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worksheets/sheet7.xml" ContentType="application/vnd.openxmlformats-officedocument.spreadsheetml.worksheet+xml"/>
  <Default Extension="wmf" ContentType="image/x-wmf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drawings/drawing13.xml" ContentType="application/vnd.openxmlformats-officedocument.drawingml.chartshapes+xml"/>
  <Override PartName="/xl/charts/chart27.xml" ContentType="application/vnd.openxmlformats-officedocument.drawingml.chart+xml"/>
  <Override PartName="/xl/drawings/drawing22.xml" ContentType="application/vnd.openxmlformats-officedocument.drawingml.chartshapes+xml"/>
  <Override PartName="/xl/charts/chart36.xml" ContentType="application/vnd.openxmlformats-officedocument.drawingml.chart+xml"/>
  <Override PartName="/xl/drawings/drawing24.xml" ContentType="application/vnd.openxmlformats-officedocument.drawingml.chartshapes+xml"/>
  <Override PartName="/xl/charts/chart38.xml" ContentType="application/vnd.openxmlformats-officedocument.drawingml.chart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drawings/drawing11.xml" ContentType="application/vnd.openxmlformats-officedocument.drawingml.chartshapes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drawings/drawing31.xml" ContentType="application/vnd.openxmlformats-officedocument.drawingml.chartshapes+xml"/>
  <Override PartName="/xl/charts/chart4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18.xml" ContentType="application/vnd.openxmlformats-officedocument.drawingml.chartshapes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ml.chartshapes+xml"/>
  <Override PartName="/xl/drawings/drawing25.xml" ContentType="application/vnd.openxmlformats-officedocument.drawingml.chartshapes+xml"/>
  <Override PartName="/xl/charts/chart39.xml" ContentType="application/vnd.openxmlformats-officedocument.drawingml.chart+xml"/>
  <Override PartName="/xl/drawings/drawing34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ml.chartshapes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drawings/drawing32.xml" ContentType="application/vnd.openxmlformats-officedocument.drawingml.chartshapes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drawings/drawing21.xml" ContentType="application/vnd.openxmlformats-officedocument.drawingml.chartshapes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1665" yWindow="-45" windowWidth="18090" windowHeight="6045" tabRatio="988"/>
  </bookViews>
  <sheets>
    <sheet name="PRESENTACION" sheetId="13" r:id="rId1"/>
    <sheet name="CONTENIDO" sheetId="22" r:id="rId2"/>
    <sheet name="RESUMEN" sheetId="12" r:id="rId3"/>
    <sheet name="X. INDUSTRIALIZACION PETROLEO" sheetId="1" r:id="rId4"/>
    <sheet name="XI. COMERCIALIZACION" sheetId="19" r:id="rId5"/>
    <sheet name="XII. CONSUMO DE DERIVADOS" sheetId="16" r:id="rId6"/>
    <sheet name="XIII. G.L.P." sheetId="6" r:id="rId7"/>
    <sheet name="XIV. ESTACIONES DE" sheetId="15" r:id="rId8"/>
    <sheet name="INDICE GENERAL" sheetId="23" r:id="rId9"/>
    <sheet name="DIRECCION" sheetId="21" r:id="rId10"/>
  </sheets>
  <externalReferences>
    <externalReference r:id="rId11"/>
    <externalReference r:id="rId12"/>
  </externalReferences>
  <definedNames>
    <definedName name="_xlnm._FilterDatabase" localSheetId="3" hidden="1">'X. INDUSTRIALIZACION PETROLEO'!$B$200:$P$275</definedName>
    <definedName name="_xlnm._FilterDatabase" localSheetId="5" hidden="1">'XII. CONSUMO DE DERIVADOS'!$A$281:$DB$771</definedName>
  </definedNames>
  <calcPr calcId="124519"/>
</workbook>
</file>

<file path=xl/calcChain.xml><?xml version="1.0" encoding="utf-8"?>
<calcChain xmlns="http://schemas.openxmlformats.org/spreadsheetml/2006/main">
  <c r="H329" i="6"/>
  <c r="H330"/>
  <c r="H331"/>
  <c r="H332"/>
  <c r="H328"/>
  <c r="G29" i="19"/>
  <c r="I29"/>
  <c r="O29"/>
  <c r="I58" i="6" l="1"/>
  <c r="J58"/>
  <c r="K58"/>
  <c r="L58"/>
  <c r="M58"/>
  <c r="N58"/>
  <c r="I59"/>
  <c r="J59"/>
  <c r="K59"/>
  <c r="L59"/>
  <c r="M59"/>
  <c r="N59"/>
  <c r="I60"/>
  <c r="J60"/>
  <c r="K60"/>
  <c r="L60"/>
  <c r="M60"/>
  <c r="N60"/>
  <c r="I61"/>
  <c r="J61"/>
  <c r="K61"/>
  <c r="L61"/>
  <c r="M61"/>
  <c r="N61"/>
  <c r="I62"/>
  <c r="J62"/>
  <c r="K62"/>
  <c r="L62"/>
  <c r="M62"/>
  <c r="N62"/>
  <c r="I63"/>
  <c r="J63"/>
  <c r="K63"/>
  <c r="L63"/>
  <c r="M63"/>
  <c r="N63"/>
  <c r="I64"/>
  <c r="J64"/>
  <c r="K64"/>
  <c r="L64"/>
  <c r="M64"/>
  <c r="N64"/>
  <c r="I65"/>
  <c r="J65"/>
  <c r="K65"/>
  <c r="L65"/>
  <c r="M65"/>
  <c r="N65"/>
  <c r="I66"/>
  <c r="J66"/>
  <c r="K66"/>
  <c r="L66"/>
  <c r="M66"/>
  <c r="N66"/>
  <c r="I67"/>
  <c r="J67"/>
  <c r="K67"/>
  <c r="L67"/>
  <c r="M67"/>
  <c r="N67"/>
  <c r="I68"/>
  <c r="J68"/>
  <c r="K68"/>
  <c r="L68"/>
  <c r="M68"/>
  <c r="N68"/>
  <c r="P353" l="1"/>
  <c r="P354"/>
  <c r="P355"/>
  <c r="P356"/>
  <c r="P352"/>
  <c r="C59" l="1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D58"/>
  <c r="E58"/>
  <c r="F58"/>
  <c r="G58"/>
  <c r="H58"/>
  <c r="C58"/>
  <c r="O352" l="1"/>
  <c r="O353" l="1"/>
  <c r="O356" l="1"/>
  <c r="O355"/>
  <c r="O354"/>
  <c r="K124" i="19" l="1"/>
  <c r="J124"/>
  <c r="J31" l="1"/>
  <c r="I31"/>
  <c r="H31"/>
  <c r="G31"/>
  <c r="D31"/>
  <c r="B11" l="1"/>
  <c r="B12"/>
  <c r="B13"/>
  <c r="B14"/>
  <c r="B15"/>
  <c r="B10"/>
  <c r="G30" l="1"/>
  <c r="E31"/>
  <c r="F31"/>
  <c r="K31" l="1"/>
  <c r="I30"/>
  <c r="J30"/>
  <c r="F30" l="1"/>
  <c r="H30"/>
  <c r="D30" l="1"/>
  <c r="E30" l="1"/>
  <c r="K30" l="1"/>
  <c r="D329" i="6"/>
  <c r="H9" i="12" l="1"/>
  <c r="I9" s="1"/>
  <c r="G12"/>
  <c r="H25" i="19" l="1"/>
  <c r="H10" i="12" l="1"/>
  <c r="I10" s="1"/>
  <c r="G11" l="1"/>
  <c r="G10"/>
  <c r="G9"/>
  <c r="H13" l="1"/>
  <c r="I13" s="1"/>
  <c r="H12" l="1"/>
  <c r="I12" s="1"/>
  <c r="H11" l="1"/>
  <c r="I11" s="1"/>
</calcChain>
</file>

<file path=xl/comments1.xml><?xml version="1.0" encoding="utf-8"?>
<comments xmlns="http://schemas.openxmlformats.org/spreadsheetml/2006/main">
  <authors>
    <author>egallegos</author>
  </authors>
  <commentList>
    <comment ref="R212" authorId="0">
      <text>
        <r>
          <rPr>
            <sz val="8"/>
            <color indexed="81"/>
            <rFont val="Tahoma"/>
            <family val="2"/>
          </rPr>
          <t xml:space="preserve">El  diesel ecológico Premium es un combustible obtenido de la destilación primaria del petróleo.
Es un destilado medio que se encuentra entre el kerex y el aciete lubricante. Sus componentes elementales son el carbono, el hidrógeno y el azufre. El producto ecológico tiene un máximo del 0.05% de azufre, es decir 0.65% menos que el diesel 2. </t>
        </r>
      </text>
    </comment>
  </commentList>
</comments>
</file>

<file path=xl/sharedStrings.xml><?xml version="1.0" encoding="utf-8"?>
<sst xmlns="http://schemas.openxmlformats.org/spreadsheetml/2006/main" count="2539" uniqueCount="580">
  <si>
    <t>VARIACION %</t>
  </si>
  <si>
    <t>ESMERALDAS</t>
  </si>
  <si>
    <t>TOTAL</t>
  </si>
  <si>
    <t>FEBRERO</t>
  </si>
  <si>
    <t>MARZO</t>
  </si>
  <si>
    <t>ENERO</t>
  </si>
  <si>
    <t>JUNIO</t>
  </si>
  <si>
    <t>ABRIL</t>
  </si>
  <si>
    <t>MAYO</t>
  </si>
  <si>
    <t>DERIVADOS</t>
  </si>
  <si>
    <t>GASOLINA SUPER</t>
  </si>
  <si>
    <t>GASOLINA EXTRA</t>
  </si>
  <si>
    <t>DIESEL 1</t>
  </si>
  <si>
    <t>DIESEL 2</t>
  </si>
  <si>
    <t>ASFALTO RC-250</t>
  </si>
  <si>
    <t>RUBBER SOLVENT</t>
  </si>
  <si>
    <t>MINERAL TURPENTINE</t>
  </si>
  <si>
    <t>SPRAY OIL</t>
  </si>
  <si>
    <t>DIESEL PREMIUM</t>
  </si>
  <si>
    <t>RESIDUO</t>
  </si>
  <si>
    <t>-En Barriles-</t>
  </si>
  <si>
    <t>DISTRIBUCION %</t>
  </si>
  <si>
    <t>EN BARRILES</t>
  </si>
  <si>
    <t>G.L.P.</t>
  </si>
  <si>
    <t>AMAZONAS</t>
  </si>
  <si>
    <t>LIBERTAD</t>
  </si>
  <si>
    <t>LAGO AGRIO</t>
  </si>
  <si>
    <t>SHUSHUFINDI</t>
  </si>
  <si>
    <t xml:space="preserve">LAGO AGRIO </t>
  </si>
  <si>
    <t>MESES</t>
  </si>
  <si>
    <t xml:space="preserve">VARIACION % </t>
  </si>
  <si>
    <t>PETROLEO CRUDO PROCESADO EN REFINERIAS</t>
  </si>
  <si>
    <t>PETROLEO CRUDO PROCESADO EN REFINERIAS: PROMEDIO DIA CALENDARIO</t>
  </si>
  <si>
    <t>PRODUCCION BRUTA DE DERIVADOS EN REFINERIAS Y PLANTAS</t>
  </si>
  <si>
    <t>DIESEL PREMIUN</t>
  </si>
  <si>
    <t>JET FUEL</t>
  </si>
  <si>
    <t>FUEL OIL 4</t>
  </si>
  <si>
    <t>FUEL OIL EXP.</t>
  </si>
  <si>
    <t>PROMEDIO DIARIO</t>
  </si>
  <si>
    <t>REFINERIAS  Y PLANTAS</t>
  </si>
  <si>
    <t>LA LIBERTAD</t>
  </si>
  <si>
    <t>ASFALTOS</t>
  </si>
  <si>
    <t>DISTRIBUCION</t>
  </si>
  <si>
    <t>FUEL OIL 6</t>
  </si>
  <si>
    <t>REFINERIA AMAZONAS (*)</t>
  </si>
  <si>
    <t xml:space="preserve">LIBERTAD </t>
  </si>
  <si>
    <t xml:space="preserve">AMAZONAS </t>
  </si>
  <si>
    <t>LOS DATOS DE PRODUCCION BRUTA: PRODUCCION DE PLANTA + INGRESOS DE TRANSFERENCIA - SALIDAS POR TRANSFERENCIAS</t>
  </si>
  <si>
    <t>REFINERIA LAGO AGRIO (*)</t>
  </si>
  <si>
    <t xml:space="preserve">G.L.P. </t>
  </si>
  <si>
    <t>PROVINCIAS Y REGIONES</t>
  </si>
  <si>
    <t>REGION SIERRA</t>
  </si>
  <si>
    <t>CARCHI</t>
  </si>
  <si>
    <t>IMBABURA</t>
  </si>
  <si>
    <t>PICHINCHA</t>
  </si>
  <si>
    <t>COTOPAXI</t>
  </si>
  <si>
    <t>TUNGURAHUA</t>
  </si>
  <si>
    <t>BOLIVAR</t>
  </si>
  <si>
    <t>CHIMBORAZO</t>
  </si>
  <si>
    <t>CAÑAR</t>
  </si>
  <si>
    <t>AZUAY</t>
  </si>
  <si>
    <t>LOJA</t>
  </si>
  <si>
    <t>REGION COSTA</t>
  </si>
  <si>
    <t>MANABI</t>
  </si>
  <si>
    <t>LOS RIOS</t>
  </si>
  <si>
    <t>GUAYAS</t>
  </si>
  <si>
    <t>EL ORO</t>
  </si>
  <si>
    <t>NAPO</t>
  </si>
  <si>
    <t>PASTAZA</t>
  </si>
  <si>
    <t>MORONA SANTIAGO</t>
  </si>
  <si>
    <t>ZAMORA CHINCHIPE</t>
  </si>
  <si>
    <t>SUCUMBIOS</t>
  </si>
  <si>
    <t>ORELLANA</t>
  </si>
  <si>
    <t>REGION INSULAR</t>
  </si>
  <si>
    <t>GALAPAGOS</t>
  </si>
  <si>
    <t>BARRILES</t>
  </si>
  <si>
    <t>REGION ORIENTAL</t>
  </si>
  <si>
    <t>FUENTE: PETROECUADOR</t>
  </si>
  <si>
    <t>PETROCOMERCIAL</t>
  </si>
  <si>
    <t>INDUSTRIAL</t>
  </si>
  <si>
    <t>NAFTA BASE</t>
  </si>
  <si>
    <t xml:space="preserve">ENERO          </t>
  </si>
  <si>
    <t xml:space="preserve">FEBRERO        </t>
  </si>
  <si>
    <t>FUEL OIL</t>
  </si>
  <si>
    <t>JET A-1</t>
  </si>
  <si>
    <t>PETROL RIOS</t>
  </si>
  <si>
    <t>GUELFI S.A.</t>
  </si>
  <si>
    <t>VEPAMIL S.A.</t>
  </si>
  <si>
    <t>SERCASA</t>
  </si>
  <si>
    <t>MASGAS S.A.</t>
  </si>
  <si>
    <t>DISPETROL S.A</t>
  </si>
  <si>
    <t>ANDIVEL S.A.</t>
  </si>
  <si>
    <t>FENAPET</t>
  </si>
  <si>
    <t>PETROCONDOR</t>
  </si>
  <si>
    <t>TECPLUS S.A.</t>
  </si>
  <si>
    <t>EXPODELTA S.A.</t>
  </si>
  <si>
    <t>NAVIPAC S.A.</t>
  </si>
  <si>
    <t>PETROWORLD S.A.</t>
  </si>
  <si>
    <t>COMDECSA  COMB.DEL ECUADOR</t>
  </si>
  <si>
    <t>SERCOMPETROL S.A.</t>
  </si>
  <si>
    <t>PETROCEANO S.A.</t>
  </si>
  <si>
    <t>PARCESHI S.A.</t>
  </si>
  <si>
    <t>OCEAN OIL S. A.</t>
  </si>
  <si>
    <t>CLYAN SERVICES WORLD S.A</t>
  </si>
  <si>
    <t>ENERGYGAS S.A.</t>
  </si>
  <si>
    <t>TRANSMABO S.A.</t>
  </si>
  <si>
    <t>PESCA ARTESANAL</t>
  </si>
  <si>
    <t>PESCA-ARTESANAL</t>
  </si>
  <si>
    <t>AZUFRE CONCENTRADO (KGRS)</t>
  </si>
  <si>
    <t>COMERCIALIZADORAS</t>
  </si>
  <si>
    <t xml:space="preserve">PROVINCIAS                </t>
  </si>
  <si>
    <t>GALONES</t>
  </si>
  <si>
    <t>INDUSTRIA</t>
  </si>
  <si>
    <t>PETROLERO</t>
  </si>
  <si>
    <t>TRANSPORTE</t>
  </si>
  <si>
    <t>TERRESTRE</t>
  </si>
  <si>
    <t>ELECTRICO</t>
  </si>
  <si>
    <t>SOLVENTES</t>
  </si>
  <si>
    <t xml:space="preserve"> NACIONAL</t>
  </si>
  <si>
    <t>INTERNACIONAL</t>
  </si>
  <si>
    <t>MARINO INTERNACIONAL</t>
  </si>
  <si>
    <t xml:space="preserve">MARINO NACIONAL </t>
  </si>
  <si>
    <t xml:space="preserve">SECTOR </t>
  </si>
  <si>
    <t>AIRFUEL INTERNACIONAL</t>
  </si>
  <si>
    <t>MARZAM</t>
  </si>
  <si>
    <t>PETROALPINA S. A.</t>
  </si>
  <si>
    <t>PETROLEOS Y SERVICIOS PYS C.A.</t>
  </si>
  <si>
    <t>FFAA</t>
  </si>
  <si>
    <t>CEMENTERO</t>
  </si>
  <si>
    <t>RESIDUO F.Z.</t>
  </si>
  <si>
    <t>COMB.IND.OIL TRADER S.A.</t>
  </si>
  <si>
    <t>OTROS</t>
  </si>
  <si>
    <t>ABSORVER</t>
  </si>
  <si>
    <t>EXXONMOBIL ECUADOR CIA.LTDA.</t>
  </si>
  <si>
    <t>ABSORVER PETROLERO</t>
  </si>
  <si>
    <t>REGION ORIENTE</t>
  </si>
  <si>
    <t>KILOS</t>
  </si>
  <si>
    <t>AUSTROGAS</t>
  </si>
  <si>
    <t>ECOGAS</t>
  </si>
  <si>
    <t>GASGUAYAS</t>
  </si>
  <si>
    <t>CONGAS</t>
  </si>
  <si>
    <t>DURAGAS</t>
  </si>
  <si>
    <t>LOJAGAS</t>
  </si>
  <si>
    <t>MENDOGAS</t>
  </si>
  <si>
    <t>-En Kilos-</t>
  </si>
  <si>
    <t>COMPAÑIA</t>
  </si>
  <si>
    <t>E n Kilos</t>
  </si>
  <si>
    <t>CIAS. COMERCIALIZADORAS</t>
  </si>
  <si>
    <t>DOMESTICO</t>
  </si>
  <si>
    <t>ECOGAS S.A.</t>
  </si>
  <si>
    <t xml:space="preserve">ESAIN S.A. </t>
  </si>
  <si>
    <t>EN KILOS</t>
  </si>
  <si>
    <t>En Kilos</t>
  </si>
  <si>
    <t>COMPAÑIAS</t>
  </si>
  <si>
    <t>NAFTA</t>
  </si>
  <si>
    <t>NAPHTA</t>
  </si>
  <si>
    <t>FUEL OIL N.6</t>
  </si>
  <si>
    <t xml:space="preserve">GALO ENRIQUE PALACIOS ZURITA  </t>
  </si>
  <si>
    <t>JET A1</t>
  </si>
  <si>
    <t>EXPORTACIONES</t>
  </si>
  <si>
    <t>CRUDO PROCESADO EN REFINERIAS</t>
  </si>
  <si>
    <t>PRODUCCION EN REFINERIAS Y PLANTAS</t>
  </si>
  <si>
    <t>IMPORTACIONES</t>
  </si>
  <si>
    <t>COMERCIALIZADORAS DE DERIVADOS</t>
  </si>
  <si>
    <t>COMERCIALIZADORAS DE G.L.P.</t>
  </si>
  <si>
    <t xml:space="preserve"> D  E  R  I  V  A  D  O  S</t>
  </si>
  <si>
    <t>SANTA ELENA</t>
  </si>
  <si>
    <t>SANTO DOMINGO DE LOS TSACHILAS</t>
  </si>
  <si>
    <t>Pág</t>
  </si>
  <si>
    <t>GRAFICO: PRODUCCION BRUTA DE DERIVADOS EN REFINERIAS Y PLANTAS</t>
  </si>
  <si>
    <t xml:space="preserve">REFINERIA ESMERALDAS: PRODUCCION BRUTA DE DERIVADOS </t>
  </si>
  <si>
    <t xml:space="preserve">REFINERIA LA LIBERTAD: PRODUCCION BRUTA DE DERIVADOS </t>
  </si>
  <si>
    <t xml:space="preserve">REFINERIA AMAZONAS: PRODUCCION BRUTA DE DERIVADOS </t>
  </si>
  <si>
    <t xml:space="preserve">REFINERIA LAGO AGRIO: PRODUCCION BRUTA DE DERIVADOS </t>
  </si>
  <si>
    <t>PLANTA DE GAS DE SHUSHUFINDI: PRODUCCION DE GAS LICUADO DE PETROLEO</t>
  </si>
  <si>
    <t>GRAFICO: PRODUCCION BRUTA DE DERIVADOS  EN REFINERIAS Y PLANTA</t>
  </si>
  <si>
    <t>CONSUMOS INTERNOS EN REFINERIAS Y PLANTAS</t>
  </si>
  <si>
    <t xml:space="preserve">GAS NATURAL PROCESADO EN PLANTAS </t>
  </si>
  <si>
    <t xml:space="preserve">GRAFICO: GAS NATURAL PROCESADO EN PLANTAS </t>
  </si>
  <si>
    <t>PRODUCCION DE GASOLINA NATURAL POR PLANTAS</t>
  </si>
  <si>
    <t>GRAFICO: PRODUCCION DE GASOLINA NATURAL POR PLANTAS</t>
  </si>
  <si>
    <t>POR PRODUCTO EN GALONES</t>
  </si>
  <si>
    <t>POR PRODUCTO EN BARRILES</t>
  </si>
  <si>
    <t xml:space="preserve"> A EMPRESAS  COMERCIALIZADORAS EN GALONES</t>
  </si>
  <si>
    <t>A EMPRESAS  COMERCIALIZADORAS EN BARRILES</t>
  </si>
  <si>
    <t xml:space="preserve"> A EMPRESAS  COMERCIALIZADORAS POR PRODUCTO</t>
  </si>
  <si>
    <t xml:space="preserve"> POR SECTOR ECONOMICO EN GALONES</t>
  </si>
  <si>
    <t xml:space="preserve"> POR  SECTOR ECONOMICO EN BARRILES</t>
  </si>
  <si>
    <t>INDICE</t>
  </si>
  <si>
    <t>LA  DIFUSION  DE LA  ESTADISTICA CONSTITUYE  UN  APORTE POSITIVO PARA LA CABAL   COMPRENSION  DE  LAS  ACTIVIDADES  DESARROLLADAS POR ESTE SECTOR  Y   SU  INFLUENCIA EN LA ECONOMIA DEL PAIS.</t>
  </si>
  <si>
    <t>QUITO - ECUADOR</t>
  </si>
  <si>
    <t>JULIO</t>
  </si>
  <si>
    <t>AGOSTO</t>
  </si>
  <si>
    <t>SEPTIEMBRE</t>
  </si>
  <si>
    <t>OCTUBRE</t>
  </si>
  <si>
    <t>NOVIEMBRE</t>
  </si>
  <si>
    <t>DICIEMBRE</t>
  </si>
  <si>
    <t>AVGAS</t>
  </si>
  <si>
    <t xml:space="preserve">STO. DGO. TSACHILAS </t>
  </si>
  <si>
    <t xml:space="preserve">SANTA ELENA         </t>
  </si>
  <si>
    <t>En Barriles</t>
  </si>
  <si>
    <t>TAXIS</t>
  </si>
  <si>
    <t>SECTOR</t>
  </si>
  <si>
    <t>AGRICOLA</t>
  </si>
  <si>
    <t>ABSORVER OIL</t>
  </si>
  <si>
    <t>CONSUMOS INTERNOS  EN REFINERIAS Y PLANTA</t>
  </si>
  <si>
    <t xml:space="preserve">ESMERALDAS </t>
  </si>
  <si>
    <t xml:space="preserve">GAS NATURAL PROCESADO </t>
  </si>
  <si>
    <t>-En barriles-</t>
  </si>
  <si>
    <t xml:space="preserve">PRODUCCION  NETA DE GASOLINA NATURAL </t>
  </si>
  <si>
    <t>POR PROVINCIAS  (EN GALONES)</t>
  </si>
  <si>
    <t>POR PROVINCIAS  (EN BARRILES)</t>
  </si>
  <si>
    <t>(*)  NO SE INCLUYE CARGA DE GAS.</t>
  </si>
  <si>
    <t>PESCA  ARTESANAL</t>
  </si>
  <si>
    <t>PRIMER SEMESTRE 2009</t>
  </si>
  <si>
    <t>PRIMER SEMESTRE 2008</t>
  </si>
  <si>
    <t>CUTTER STOCK</t>
  </si>
  <si>
    <t>ESTACIONES DE SERVICIO A NIVEL NACIONAL</t>
  </si>
  <si>
    <t>PRODUCCION BRUTA DE DERIVADOS  POR MESES</t>
  </si>
  <si>
    <t>GRAFICO: IMPORTACIONES DE DERIVADOS POR PRODUCTO</t>
  </si>
  <si>
    <t>GRAFICO:  CONSUMO DE DERIVADOS POR PRODUCTO</t>
  </si>
  <si>
    <t xml:space="preserve"> POR PROVINCIAS  Y MESES</t>
  </si>
  <si>
    <t>ESTACIONES DE SERVICIO A  NIVEL NACIONAL</t>
  </si>
  <si>
    <t>GRAFICO: ESTACIONES DE SERVICIO POR PROVINCIAS</t>
  </si>
  <si>
    <t>PETROLEO CRUDO PROCESADO EN REFINERIAS (*)</t>
  </si>
  <si>
    <t>EXPORTACIONES DE DERIVADOS REALIZADAS POR PETROECUADOR</t>
  </si>
  <si>
    <t>FUEL OIL Nº6</t>
  </si>
  <si>
    <t>PREPARACION DE GASOLINA EXTRA EN TERMINALES  POR MEZCLA DE NAFTAS (*)</t>
  </si>
  <si>
    <t>- Cifras en Galones-</t>
  </si>
  <si>
    <t>TERMINAL BEATERIO</t>
  </si>
  <si>
    <t>TRANSFERENCIAS INTERNAS</t>
  </si>
  <si>
    <t>NAFTA DE ALTO OCTANO</t>
  </si>
  <si>
    <t>POR AFORO DE NAFTA BASE</t>
  </si>
  <si>
    <t>TERMINAL PASCUALES</t>
  </si>
  <si>
    <t>TOTAL MEZCLA EN TERMINALES: BEATERIO Y PASCUALES</t>
  </si>
  <si>
    <t>NOTA: (*) LA  GASOLINA EXTRA ES EL RESULTADO DE LA MEZCLA DE NAFTA DE ALTO OCTANO (GASOLINA SUPER) + NAFTA BASE</t>
  </si>
  <si>
    <t>DIESEL OIL</t>
  </si>
  <si>
    <t>GALO ENRIQUE PALACIOS</t>
  </si>
  <si>
    <t>ASFALTO AC-20</t>
  </si>
  <si>
    <t>CORPETROLSA S.A</t>
  </si>
  <si>
    <t>PDV ECUADOR S.A.</t>
  </si>
  <si>
    <t>AZUFRE  (KGRS)</t>
  </si>
  <si>
    <t xml:space="preserve"> DIESEL  PREMIUM</t>
  </si>
  <si>
    <t>VOLUMENES DESPACHADOS DE  G.L.P. POR PROVINCIA Y REGION EN BARRILES</t>
  </si>
  <si>
    <t xml:space="preserve">XIII. </t>
  </si>
  <si>
    <t xml:space="preserve"> GAS LICUADO DEL PETROLEO POR PROVINCIA Y REGION EN KILOS</t>
  </si>
  <si>
    <t>GAS LICUADO DE PETROLEO  POR SECTOR ECONOMICO</t>
  </si>
  <si>
    <t>X.</t>
  </si>
  <si>
    <t xml:space="preserve"> INDUSTRIALIZACION DE PETROLEO CRUDO</t>
  </si>
  <si>
    <t xml:space="preserve">XI. </t>
  </si>
  <si>
    <t>COMERCIALIZACION DE DERIVADOS</t>
  </si>
  <si>
    <t xml:space="preserve">XII. </t>
  </si>
  <si>
    <t xml:space="preserve">XIV.  </t>
  </si>
  <si>
    <t>ESTACIONES DE SERVICIO</t>
  </si>
  <si>
    <t>-Cifras en galones-</t>
  </si>
  <si>
    <t>-Cifras en barriles-</t>
  </si>
  <si>
    <t>Cifras en Kilos</t>
  </si>
  <si>
    <t>-Cifras en Barriles-</t>
  </si>
  <si>
    <t>NAPTHA</t>
  </si>
  <si>
    <t>DISTRISEL DISTRB.DE DIESEL S.A</t>
  </si>
  <si>
    <t>TURISTA</t>
  </si>
  <si>
    <t>EMERGENTE 12</t>
  </si>
  <si>
    <t>NCNL. FLOP</t>
  </si>
  <si>
    <t>ETA 4</t>
  </si>
  <si>
    <t>-Cifras en  barriles-</t>
  </si>
  <si>
    <t xml:space="preserve">ESAIN S.A. (GLP)              </t>
  </si>
  <si>
    <t xml:space="preserve">DESPACHOS DE PETROCOMERCIAL  DE DERIVADOS </t>
  </si>
  <si>
    <t>PACIFPETROL S.A  ANCON</t>
  </si>
  <si>
    <t>- Cifras en barriles -</t>
  </si>
  <si>
    <t>FUEL OIL N. 6 EXPORTACION</t>
  </si>
  <si>
    <t>AZUFRE  ( TM )</t>
  </si>
  <si>
    <t>GAS COMBUSTIBLE</t>
  </si>
  <si>
    <t>NOTA: (*)   SE INCLUYE CONSUMO INTERNO DE LA REFINERIA</t>
  </si>
  <si>
    <t xml:space="preserve">PRODUCCION BRUTA DE DERIVADOS </t>
  </si>
  <si>
    <t>ASFALTO  (RC-250)</t>
  </si>
  <si>
    <t xml:space="preserve">PRODUCCION  BRUTA  DE DERIVADOS </t>
  </si>
  <si>
    <t xml:space="preserve">              (1)  No incluye naftas base utilizada en la preparación de gasolina extra en el Terminal Pascuales</t>
  </si>
  <si>
    <t>GASOLINA EXTRA (1)</t>
  </si>
  <si>
    <t xml:space="preserve">PRODUCCION  BRUTA DE DERIVADOS </t>
  </si>
  <si>
    <t>PRODUCCION  BRUTA DE DERIVADOS</t>
  </si>
  <si>
    <t>PRODUCCION  BRUTA  DE DERIVADOS  EN REFINERIAS Y PLANTA (*)</t>
  </si>
  <si>
    <t xml:space="preserve">PRODUCCION  BRUTA   DE DERIVADOS </t>
  </si>
  <si>
    <t>PRODUCCION  BRUTA  DE DERIVADOS EN REFINERIAS Y PLANTAS (*)</t>
  </si>
  <si>
    <t>MARZO (1)</t>
  </si>
  <si>
    <t>SLOP</t>
  </si>
  <si>
    <t>VGO</t>
  </si>
  <si>
    <t>VARIACION            %</t>
  </si>
  <si>
    <t>NAFTA DE EXPORTACION</t>
  </si>
  <si>
    <t>NAFTA EXTRA</t>
  </si>
  <si>
    <t>ENTREGA TQs. SUPER</t>
  </si>
  <si>
    <t>ENTREGA TQs. NAFTA</t>
  </si>
  <si>
    <t>ENTREGA TQs. EXTRA</t>
  </si>
  <si>
    <t>AZUFRE KG.</t>
  </si>
  <si>
    <t>|</t>
  </si>
  <si>
    <t>NAFTA BASE DE EXPORTACION</t>
  </si>
  <si>
    <t>NAFTA SECTOR ELECTRICO</t>
  </si>
  <si>
    <t>NAFTA ALTO OCTANO</t>
  </si>
  <si>
    <t xml:space="preserve">                              </t>
  </si>
  <si>
    <t xml:space="preserve">                                                                                           </t>
  </si>
  <si>
    <t xml:space="preserve">                             </t>
  </si>
  <si>
    <t>PREPARACION GASOLINA ECOPAIS (GLNS.)</t>
  </si>
  <si>
    <t xml:space="preserve">VARIACION         %  </t>
  </si>
  <si>
    <t xml:space="preserve">VARIACION           % </t>
  </si>
  <si>
    <t>FUENTE: E.P. PETROECUADOR - GERENCIA DE COMERCIALIZACION</t>
  </si>
  <si>
    <t>NOTAS: (1) NO SE INCLUYE EL G.L.P.</t>
  </si>
  <si>
    <t>FUENTE: E.P. PETROECUADOR - COMERCIALIZACION</t>
  </si>
  <si>
    <t>LUTEXSA IND. COMERC. CIA. LDTA</t>
  </si>
  <si>
    <t>ENERO 2010</t>
  </si>
  <si>
    <t>FEBRERO 2010</t>
  </si>
  <si>
    <t>MARZO 2010</t>
  </si>
  <si>
    <t>ABRIL 2010</t>
  </si>
  <si>
    <t>MAYO 2010</t>
  </si>
  <si>
    <t>JUNIO 2010</t>
  </si>
  <si>
    <t>VARIACION      %</t>
  </si>
  <si>
    <t>OIL TRADER S.A.</t>
  </si>
  <si>
    <t>VARIACION                  %</t>
  </si>
  <si>
    <t>NACIONAL</t>
  </si>
  <si>
    <t>CON ETANOL</t>
  </si>
  <si>
    <t>FUENTE: ARCH - REFINACIÓN E INDUSTRIALIZACIÓN</t>
  </si>
  <si>
    <t xml:space="preserve">ELABORACION:  SH -  LIQUIDACIONES Y ESTADISTICAS </t>
  </si>
  <si>
    <t>FUENTE: ARCH - TRANSPORTE Y ALMACENAMIENTO</t>
  </si>
  <si>
    <t>ENI-ECUADOR</t>
  </si>
  <si>
    <t xml:space="preserve">ENI ECUADOR S.A.              </t>
  </si>
  <si>
    <t>COMPARATIVO DE  CONSUMO DE G.L.P.</t>
  </si>
  <si>
    <t>VARIACION           %</t>
  </si>
  <si>
    <t xml:space="preserve"> IMPORTACIONES DE DERIVADOS</t>
  </si>
  <si>
    <t xml:space="preserve">MARZO </t>
  </si>
  <si>
    <t xml:space="preserve">REFINERIA LA LIBERTAD (*) </t>
  </si>
  <si>
    <t xml:space="preserve">VARIACION                      % </t>
  </si>
  <si>
    <t xml:space="preserve">VARIACION                % </t>
  </si>
  <si>
    <t>DESPACHOS  DE  E.P. PETROECUADOR DE  G.L.P.  POR PROVINCIA Y REGION</t>
  </si>
  <si>
    <t xml:space="preserve">              (*)   SE INCLUYE CONSUMO INTERNO DE LA REFINERIA</t>
  </si>
  <si>
    <t>REFINERIA DE ESMERALDAS (*)  (**)</t>
  </si>
  <si>
    <t>PLANTA DE GAS DE SHUSHUFINDI (*)</t>
  </si>
  <si>
    <t>TOTAL GASOLINA ECOPAIS</t>
  </si>
  <si>
    <t>NOTA:  (*) NO SE INCLUYE G.L.P.</t>
  </si>
  <si>
    <t>NOTA: (*) NO SE INCLUYE G.L.P.</t>
  </si>
  <si>
    <t>-Cifras en  galones-</t>
  </si>
  <si>
    <t>ENERO 2011</t>
  </si>
  <si>
    <t>FEBRERO 2011</t>
  </si>
  <si>
    <t>MARZO 2011</t>
  </si>
  <si>
    <t>ABRIL 2011</t>
  </si>
  <si>
    <t>MAYO 2011</t>
  </si>
  <si>
    <t>JUNIO 2011</t>
  </si>
  <si>
    <t>DISPENGAS COMERCIALIZADORA S.A</t>
  </si>
  <si>
    <t>EP PETROECUADOR</t>
  </si>
  <si>
    <t>AGNAMAR S.A.</t>
  </si>
  <si>
    <t>MORONA</t>
  </si>
  <si>
    <t>ELABORACION: SH  -  LIQUIDACIONES</t>
  </si>
  <si>
    <t xml:space="preserve">ELABORACION: SH  -  LIQUIDACIONES </t>
  </si>
  <si>
    <t xml:space="preserve">ELABORACION: SH  - LIQUIDACIONES </t>
  </si>
  <si>
    <t>E.P. PETROECUADOR</t>
  </si>
  <si>
    <t>VARIACION %                2010 -  2011</t>
  </si>
  <si>
    <t>2006 - 2007 - 2008 - 2009 -  2010 - 2011</t>
  </si>
  <si>
    <t>FUENTE:  E.P. PETROECUADOR - BANCO CENTRAL DEL ECUADOR.</t>
  </si>
  <si>
    <t>DATOS SUJETOS A REVISION</t>
  </si>
  <si>
    <t>SECRETARIO DE HIDROCARBUROS</t>
  </si>
  <si>
    <t>GASOLINA SUPER (1)</t>
  </si>
  <si>
    <t xml:space="preserve">NOTA:  </t>
  </si>
  <si>
    <t>-En   Barriles-</t>
  </si>
  <si>
    <t xml:space="preserve">ELABORACION: SH - LIQUIDACIONES </t>
  </si>
  <si>
    <t>ELABORACION: SH - LIQUIDACIONES</t>
  </si>
  <si>
    <t xml:space="preserve">ELABORACION:  SH -  LIQUIDACIONES </t>
  </si>
  <si>
    <t>2 0 1 1</t>
  </si>
  <si>
    <t xml:space="preserve"> 2 0 1 1</t>
  </si>
  <si>
    <t>JULIO 2011</t>
  </si>
  <si>
    <t>JULIO 2010</t>
  </si>
  <si>
    <t>AGOSTO 2011</t>
  </si>
  <si>
    <t>AGOSTO 2010</t>
  </si>
  <si>
    <t>SEPTIEMBRE 2011</t>
  </si>
  <si>
    <t>SEPTIEMBRE 2010</t>
  </si>
  <si>
    <t>OCTUBRE 2011</t>
  </si>
  <si>
    <t>OCTUBRE 2010</t>
  </si>
  <si>
    <t>NOVIEMBRE 2011</t>
  </si>
  <si>
    <t>NOVIEMBRE 2010</t>
  </si>
  <si>
    <t>DICIEMBRE 2011</t>
  </si>
  <si>
    <t>DICIEMBRE 2010</t>
  </si>
  <si>
    <t>FAYTA S.A.</t>
  </si>
  <si>
    <t>OCEANBAT S.A.</t>
  </si>
  <si>
    <t>OSP COMERCIALIZADORA CIA. LTDA</t>
  </si>
  <si>
    <t>PRIMAX COMERCIAL DEL ECUADOR</t>
  </si>
  <si>
    <t>TRANSNEG S.A.</t>
  </si>
  <si>
    <t xml:space="preserve">DIESEL </t>
  </si>
  <si>
    <t>NAFTA PESCA ARTESANAL</t>
  </si>
  <si>
    <t>JET FUEL A-1</t>
  </si>
  <si>
    <t xml:space="preserve"> 2011    / Cifras en Barriles</t>
  </si>
  <si>
    <t xml:space="preserve"> 2 0 1 1    / Cifras en Kilos</t>
  </si>
  <si>
    <t xml:space="preserve"> 2010-2011</t>
  </si>
  <si>
    <t>CEMENTO ASFALTICO</t>
  </si>
  <si>
    <t xml:space="preserve">  2 0 1  1</t>
  </si>
  <si>
    <t>GLP</t>
  </si>
  <si>
    <t>DESECHOS</t>
  </si>
  <si>
    <t>NOTA:    (*)   Se incluye Consumo Interno en Refinería.</t>
  </si>
  <si>
    <t>NOTA:   (*)   Se incluye Consumo Interno en Refinería.</t>
  </si>
  <si>
    <t xml:space="preserve">            (**)  No incluye naftas base utilizada en la preparación de gasolina extra en el Terminal Pascuales</t>
  </si>
  <si>
    <t xml:space="preserve">                  (1)  No incluye naftas base utiizada en la preparación de gasolina extra en el Terminal El Beaterio.</t>
  </si>
  <si>
    <t>NOTA:       (*)   Se incluye Consumo Interno en Refinería.</t>
  </si>
  <si>
    <t>LA SECRETARIA DE  HIDROCARBUROS PRESENTA LA ESTADISTICA HIDROCARBURIFERA   2011,   QUE  CONTIENE INFORMACION  SOBRE   PRODUCCION, TRANSPORTE, INDUSTRIALIZACION Y  COMERCIALIZACION     DE   PETROLEO  CRUDO,  GAS NATURAL  Y   SUS  DERIVADOS.</t>
  </si>
  <si>
    <t>PETROLEO CRUDO PROCESADO EN REFINERIAS:  PROMEDIO DIA CALENDARIO</t>
  </si>
  <si>
    <t xml:space="preserve">GASOLINA EXTRA </t>
  </si>
  <si>
    <t>-Cifras en Millones de Pies Cúbicos-</t>
  </si>
  <si>
    <t xml:space="preserve">VARIACION         % </t>
  </si>
  <si>
    <t xml:space="preserve"> </t>
  </si>
  <si>
    <t xml:space="preserve">VARIACION     % </t>
  </si>
  <si>
    <t>ESTACIONES DE SERVICIO POR COMERCIALIZADORA</t>
  </si>
  <si>
    <t>CLYAN SERVICES WORLD S.A.</t>
  </si>
  <si>
    <t>DISPENGAS S.A.</t>
  </si>
  <si>
    <t>COMDEC S.A.</t>
  </si>
  <si>
    <t>DISPETROL S.A.</t>
  </si>
  <si>
    <t>%    PARTICIPACION</t>
  </si>
  <si>
    <t>No.    ESTACIONES</t>
  </si>
  <si>
    <t>ANDRES DONOSO FABARA</t>
  </si>
  <si>
    <t>G.L.P. POR PROVINCIAS: 2010-2011</t>
  </si>
  <si>
    <t>NOTAS: (*)  NO SE INCLUYE CARGA DE GAS.</t>
  </si>
  <si>
    <t xml:space="preserve">                NO SE INCLUYE IMPORTACIONES.</t>
  </si>
  <si>
    <t xml:space="preserve">            (2) Los Fuel Oil de REE, incluyen el volumen de diluyente importado utilizado en su preparación.</t>
  </si>
  <si>
    <t xml:space="preserve">            (1)  Gasolina super preparada en la refinerìa.</t>
  </si>
  <si>
    <t>FUEL OIL 4 (2)</t>
  </si>
  <si>
    <t xml:space="preserve">NAFTA BASE </t>
  </si>
  <si>
    <t>VARIACION    %</t>
  </si>
  <si>
    <t>DISEÑO, DIAGRAMACION,  PROCESAMIENTO Y ELABORACION:</t>
  </si>
  <si>
    <t>SH-LIQUIDACIONES</t>
  </si>
  <si>
    <t>SECRETARIA  DE HIDROCARBUROS</t>
  </si>
  <si>
    <t>Av. Amazonas N35-89 y Juan Pablo Sanz, Edificio Amazonas 4000</t>
  </si>
  <si>
    <t>PISO  NOVENO</t>
  </si>
  <si>
    <t>TELEFAX: 2462435-018/ Telf. (593) 3955300</t>
  </si>
  <si>
    <t>E-mail:  Jorge_Yepez@she.gob.ec</t>
  </si>
  <si>
    <t>E-mail: Elcy_Gallegos @she.gob.ec</t>
  </si>
  <si>
    <t>Web: www.she.gob.ec</t>
  </si>
  <si>
    <t>ELABORACION:  SH -  LIQUIDACIONES</t>
  </si>
  <si>
    <t>COMDECSA  DEL ECUADOR</t>
  </si>
  <si>
    <t>PRIMAX COMERCIAL ECUADOR</t>
  </si>
  <si>
    <t>PRIMAX COMERCIAL  ECUADOR</t>
  </si>
  <si>
    <t xml:space="preserve">DISTRIBUCION                   %                                        2011     </t>
  </si>
  <si>
    <t>ESTADISTICA HIDROCARBURIFERA</t>
  </si>
  <si>
    <t xml:space="preserve">      </t>
  </si>
  <si>
    <t xml:space="preserve">                  </t>
  </si>
  <si>
    <t>I.</t>
  </si>
  <si>
    <t xml:space="preserve"> PERFORACION: POZOS PERFORADOS POR EMPRESA, CLASIFICACION Y PROFUNDIDAD</t>
  </si>
  <si>
    <t>III.</t>
  </si>
  <si>
    <t>POZOS EN OPERACIONES POR CAMPO Y POR EMPRESA</t>
  </si>
  <si>
    <t>IV.</t>
  </si>
  <si>
    <t>V.</t>
  </si>
  <si>
    <t>PRODUCCION DE GAS ASOCIADO POR CAMPOS Y EMPRESA</t>
  </si>
  <si>
    <t>VI.</t>
  </si>
  <si>
    <t>PRODUCCION DE GAS NATURAL</t>
  </si>
  <si>
    <t>VII.</t>
  </si>
  <si>
    <t>TRANSPORTE DE PETROLEO CRUDO</t>
  </si>
  <si>
    <t>VIII.</t>
  </si>
  <si>
    <t>COMERCIALIZACION DE PETROLEO CRUDO</t>
  </si>
  <si>
    <t>X</t>
  </si>
  <si>
    <t>XI</t>
  </si>
  <si>
    <t>XII</t>
  </si>
  <si>
    <t>XIV</t>
  </si>
  <si>
    <t>INDUSTRIALIZACION DEL PETROLEO</t>
  </si>
  <si>
    <t>DESPACHOS EP PETROECUADOR DE DERIVADOS</t>
  </si>
  <si>
    <t>DESPACHOS DE EP. PETROECUADOR DE G.L.P.</t>
  </si>
  <si>
    <t>8,9,10</t>
  </si>
  <si>
    <t>PETROPRODUCCION</t>
  </si>
  <si>
    <t>PETROAMAZONAS</t>
  </si>
  <si>
    <t>ANDES PETROLEUM</t>
  </si>
  <si>
    <t>PETROORIENTAL</t>
  </si>
  <si>
    <t>REPSOL YPF</t>
  </si>
  <si>
    <t>TECPECUADOR</t>
  </si>
  <si>
    <t>SIPEC</t>
  </si>
  <si>
    <t>PETROBELL</t>
  </si>
  <si>
    <t>SUELOPETROL</t>
  </si>
  <si>
    <t>REPSOL-YPF</t>
  </si>
  <si>
    <t>AGIP OIL ECUADOR</t>
  </si>
  <si>
    <t>ESPOL</t>
  </si>
  <si>
    <t>POZOS EN OPERACIÓN POR EMPRESA</t>
  </si>
  <si>
    <t>PETRORIENTAL</t>
  </si>
  <si>
    <t>RIO NAPO</t>
  </si>
  <si>
    <t>PRODUCCION DE PETROLEO CRUDO POR EMPRESA: PROMEDIO DIA CALENDARIO</t>
  </si>
  <si>
    <t>DISTRIBUCION PORCENTUAL DE LA PRODUCCION DE PETROLEO CRUDO POR EMPRESA Y CAMPO A NIVEL NACIONAL</t>
  </si>
  <si>
    <t>PRODUCCION DE GAS ASOCIADO POR EMPRESA</t>
  </si>
  <si>
    <t>PRODUCCION DE GAS ASOCIADO POR EMPRESA: PROMEDIO DIA CALENDARIO</t>
  </si>
  <si>
    <t>PRODUCCION FISCALIZADA DE GAS NATURAL</t>
  </si>
  <si>
    <t>ENTREGAS DE GAS NATURAL A MACHALA POWER</t>
  </si>
  <si>
    <t>SOTE: CONSUMO EN ESTACIONES DE BOMBEO</t>
  </si>
  <si>
    <t>PETROLEO CRUDO FISCALIZADO POR EMPRESAS</t>
  </si>
  <si>
    <t>APORTES DE PETROLEO CRUDO AL MERCADO INTERNO</t>
  </si>
  <si>
    <t>EXPORTACIONES DE PETROLEO POR CONCEPTO</t>
  </si>
  <si>
    <t>EXPORTACIONES DE PETROLEO CRUDO POR REGALIAS</t>
  </si>
  <si>
    <t>EXPORTACIONES DE PETROLEO CRUDO POR PAISES</t>
  </si>
  <si>
    <t>EXPORTACIONES  DE REGALIAS DE PETROLEO CRUDO POR PAISES</t>
  </si>
  <si>
    <t>PETROECUADOR : PRECIOS PROMEDIOS PONDERADOS ANUALES CRUDO ORIENTE Y CRUDO NAPO</t>
  </si>
  <si>
    <t xml:space="preserve"> RESUMEN DE LA ACTIVIDAD HIDROCARBURIFERA: CRUDO Y DERIVADOS</t>
  </si>
  <si>
    <t>INDICE  - CRUDO</t>
  </si>
  <si>
    <t>II</t>
  </si>
  <si>
    <t>PETROSUD-PETRORIVA</t>
  </si>
  <si>
    <t>ENAP SIPEC</t>
  </si>
  <si>
    <t>AGIP OIL</t>
  </si>
  <si>
    <t>EP. PETROECUADOR</t>
  </si>
  <si>
    <t>CAMPO PUMA ORIENTE S.A.</t>
  </si>
  <si>
    <t>CONSORCIO ETROELRO PALANDA YUCA SUR</t>
  </si>
  <si>
    <t>CONSORCIO PETROSUD PETRORIVA</t>
  </si>
  <si>
    <t>PACIFPETROL</t>
  </si>
  <si>
    <t>PETROBELL INC.</t>
  </si>
  <si>
    <t>PETROORIENTAL S.A.</t>
  </si>
  <si>
    <t>SOCIEDAD INTERNACIONAL PETROLERA S.A.</t>
  </si>
  <si>
    <t>SUELOPETROL C.A.S.A.</t>
  </si>
  <si>
    <t>TECPECUADOR S.A.</t>
  </si>
  <si>
    <t>PRODUCCION DE PETROLEO CRUDO POR CAMPOS Y EMPRESA</t>
  </si>
  <si>
    <t xml:space="preserve">CONSORCIO PETROLERO PALANDA YUCA </t>
  </si>
  <si>
    <t>PRODUCCION DE PETROLEO NETO POR CAMPO</t>
  </si>
  <si>
    <t>36,37,38</t>
  </si>
  <si>
    <t>SISTEMA DE OLEODUCTOS: SOTE Y OCP POR EMPRESAS</t>
  </si>
  <si>
    <t>VOLUMEN TRANSPORTE POR LOS SISTEMAS SOTE Y OCP</t>
  </si>
  <si>
    <t>VOLUMEN TRANSPORTE POR LOS SISTEMAS SOTE Y OCP: PROMEDIO DIA CALENDARIO</t>
  </si>
  <si>
    <t xml:space="preserve">TRANSPORTE DE PETROLEO CRUDO POR EL SOTE  Y OCP </t>
  </si>
  <si>
    <t>GRAFICO:   PETROLEO CRUDO PROCESADO EN REFINERIAS</t>
  </si>
  <si>
    <t>PRODUCCION BRUTA DE DERIVADOS  POR REFINERIAS Y PLANTA</t>
  </si>
  <si>
    <t>GRAFICO: PRODUCCION BRUTA DE DERIVADOS  POR REFINERIAS Y PLANTA</t>
  </si>
  <si>
    <t>PREPARACION DE GASOLINA EXTRA EN TERMINALES POR MEZCLA DE NAFTAS</t>
  </si>
  <si>
    <t>IMPORTACIONES DE DERIVADOS</t>
  </si>
  <si>
    <t>GRAFICO: IMPORTACIONES DE DERIVADOS</t>
  </si>
  <si>
    <t>EXPORTACION DE DERIVADOS</t>
  </si>
  <si>
    <t>GRAFICO:EXPORTACION DE DERIVADOS</t>
  </si>
  <si>
    <t>GRAFICO: PRECIOS PROMEDIOS PONDERADOS ANUALES CRUDO ORIENTE Y CRUDO NAPO.</t>
  </si>
  <si>
    <t>DESPACHOS DE EP. PETROECUADOR DE DERIVADOS</t>
  </si>
  <si>
    <t>GRAFICO: DESPACHO DE DERIVADOS POR EP. PETROECUADOR</t>
  </si>
  <si>
    <t>GRAFICO: VOLUMENES DESPACHADOS POR EP. PETROECUADOR</t>
  </si>
  <si>
    <t>DESPACHOS DE EP. PETROECUADOR DE DERIVADOS A REGIONES Y PROVINCIAS</t>
  </si>
  <si>
    <t>GRAFICO: EP. PETROECUADOR DESPACHOS DE DERIVADOS POR MESES</t>
  </si>
  <si>
    <t>COMPARATIVO DE VOLUMENS DESPACHADOS POR EP. PETROECUADOR 2010-2011</t>
  </si>
  <si>
    <t>IX</t>
  </si>
  <si>
    <t>PRECIOS DE EXPORTACION DE CRUDO PETROECUADOR</t>
  </si>
  <si>
    <t>VOLUMENES DESPACHADOS DE  EP. PETROECUADOR DE  G.L.P.</t>
  </si>
  <si>
    <t>GAS LICUADO DEL PETROLEO POR COMPAÑÍA EN KILOS</t>
  </si>
  <si>
    <t>GAS LICUADO DEL PETROLEO POR COMPAÑÍA EN  BARRILES</t>
  </si>
  <si>
    <t>GRAFICO:  DESPACHOS DE GAS LICUADO DE PETROLEO POR MESES</t>
  </si>
  <si>
    <t>GRAFICO: DESPACHOS DE GAS LICUADO DE PETROLEO POR COMPAÑÍA</t>
  </si>
  <si>
    <t>GRAFICO: COMPARATIVO DE DESPACHOS DE GAS LICUADO DEL PETROLEO: 2010-2011</t>
  </si>
  <si>
    <t>VOLUMENES DESPACHADOS DE  G.L.P. POR  COMERCIALIZADORA EN PROVINCIA Y REGION</t>
  </si>
  <si>
    <t>GRAFICO: GAS LICUADO DE PETROLEO  POR SECTOR ECONOMICO</t>
  </si>
  <si>
    <t>GRAFICO: GAS LICUADO DE PETROLEO  POR SECTOR ECONOMICO 2010-2011</t>
  </si>
  <si>
    <t>DESPACHOS DE  GAS LICUADO DE PETROLEO  POR SECTOR ECONOMICO</t>
  </si>
  <si>
    <t>INDICE -  DERIVADOS</t>
  </si>
  <si>
    <t>GRAFICO. PRODUCCION PETROLEO CRUDO EN CAMPO PROMEDIO DIA</t>
  </si>
  <si>
    <t>GRAFICO: PETROLEO CRUDO PROCESADO: PROMEDIO DIA CALENDARIO</t>
  </si>
  <si>
    <t>154-159</t>
  </si>
  <si>
    <t>PRODUCCION BRUTA DE DERIVADOS (*)</t>
  </si>
  <si>
    <t xml:space="preserve"> DESPACHOS DE  E.P. PETROECUADOR  POR  COMERCIALIZADORA</t>
  </si>
  <si>
    <t xml:space="preserve"> DESPACHOS  DE  E.P. PETROECUADOR  POR  COMERCIALIZADORA</t>
  </si>
  <si>
    <t>VOLUMENES  DESPACHADOS DE  E.P. PETROECUADOR   POR PRODUCTO (*)</t>
  </si>
  <si>
    <t xml:space="preserve"> DESPACHOS  DE  E.P. PETROECUADOR  A  REGIONES  Y  PROVINCIAS</t>
  </si>
  <si>
    <t>VOLUMENES DESPACHADOS DE  E.P. PETROECUADOR  POR SECTOR ECONOMICO</t>
  </si>
  <si>
    <t>VOLUMENES DESPACHADOS  DE    E.P. PETROECUADOR  POR PRODUCTO</t>
  </si>
  <si>
    <t>E.P. PETROECUADOR  DESPACHOS DE G.L.P. POR COMPAÑÍAS</t>
  </si>
  <si>
    <t xml:space="preserve">DESPACHOS DE  E.P. PETROECUADOR  DE GAS LICUADO DE PETROLEO POR REGION Y  PROVINCIA </t>
  </si>
  <si>
    <t>DESPACHOS DE E.P. PETROECUADOR   DE G.L.P. POR PROVINCIA  Y COMPAÑÍA</t>
  </si>
  <si>
    <t>DESPACHOS DE  E.P. PETROECUADOR   DE G.L.P. POR SECTORES ECONOMICOS</t>
  </si>
  <si>
    <t xml:space="preserve"> EP. PETROECUADOR DESPACHOS DE  G.L.P.  POR SECTOR ECONOMICO A REGION Y PROVINCIA</t>
  </si>
  <si>
    <t>VOLUMENES DESPACHADOS  DE  E.P. PETROECUADOR  POR SECTOR ECONOMICO</t>
  </si>
  <si>
    <t>FUENTE: ARCH - COORDINACION  COMERCIALIZACION DE DERIVADOS</t>
  </si>
  <si>
    <t xml:space="preserve">GRAFICO: PRODUCCION TOTAL DE PETROLEO CRUDO EN CAMPO </t>
  </si>
  <si>
    <t>GRAFICO: TRANSPORTE DE PETROLEO CRUDO, PROMEDIO DIA CALENDARIO</t>
  </si>
  <si>
    <t>GRAFICO: PETROLEO CRUDO FISCALIZADO POR MESES</t>
  </si>
  <si>
    <t>GRAFICO:  PETROLEO CRUDO FISCALIZADO POR EMPRESAS</t>
  </si>
  <si>
    <t xml:space="preserve">GRAFICO: PETROLEO CRUDO FISCALIZADO </t>
  </si>
  <si>
    <t>GRAFICO: APORTES DE PETROLEO CRUDO AL MERCADO INTERNO</t>
  </si>
  <si>
    <t>GRAFICO: EXPORTACIONES DE PETROLEO POR CONCEPTO</t>
  </si>
  <si>
    <t>GRAFICO: EXPORTACIONES DE PETROLEO POR MESES</t>
  </si>
  <si>
    <t>GRAFICO: PRODUCCION BRUTA DE DERIVADOS, PROMEDIO DIARIO</t>
  </si>
  <si>
    <t>XIII</t>
  </si>
  <si>
    <t xml:space="preserve"> RESUMEN DE LA ACTIVIDAD HIDROCARBURIFERA:  DERIVADOS</t>
  </si>
  <si>
    <t>DIRECCIONES ELECTRONICAS</t>
  </si>
  <si>
    <t>E.P. PETRECUADOR COMPARATIVO  DESPACHOS  DE DERIVADOS A REGIONES Y PROVINCIAS(*)</t>
  </si>
  <si>
    <t>PETROAMAZONAS EP.</t>
  </si>
  <si>
    <t xml:space="preserve">GRAFICO: PRODUCCION TOTAL DE GAS ASOCIADO </t>
  </si>
  <si>
    <t xml:space="preserve">GRAFICO: PRODUCCION FISCALIZADA DE GAS NATURAL  </t>
  </si>
  <si>
    <t>GRAFICO: SOTE - CONSUMO EN ESTACIONES DE BOMBEO</t>
  </si>
  <si>
    <t>GRAFICO: TRANSPORTE DE PETROLEO CRUDO  MENSUAL</t>
  </si>
  <si>
    <t>GRAFICO: TRANSPORTE DE PETROLEO CRUDO POR EL SOTE Y OCP</t>
  </si>
  <si>
    <t xml:space="preserve">          RESUMEN DE LA ACTIVIDAD  HIDROCARBURIFERA: CRUDO</t>
  </si>
  <si>
    <t xml:space="preserve">          RESUMEN DE LA ACTIVIDAD HIDROCARBURIFERA: CRUDO - GRAFICO</t>
  </si>
  <si>
    <t xml:space="preserve">          RESUMEN DE LA ESTADISTICA HIDROCARBURIFERA: AÑO  2011</t>
  </si>
  <si>
    <t xml:space="preserve">          RESUMEN DE LA ACTIVIDAD HIDROCARBURIFERA: DERIVADOS - GRAFICO</t>
  </si>
  <si>
    <t xml:space="preserve">          RESUMEN DE LA ACTIVIDAD  HIDROCARBURIFERA: DERIVADOS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</si>
</sst>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0.000"/>
    <numFmt numFmtId="168" formatCode="#,##0.00;\ \(#,##0.00\)"/>
    <numFmt numFmtId="169" formatCode="0;[Red]0"/>
    <numFmt numFmtId="170" formatCode="0.0"/>
    <numFmt numFmtId="171" formatCode="_(* #,##0_);_(* \(#,##0\);_(* &quot;-&quot;??_);_(@_)"/>
    <numFmt numFmtId="172" formatCode="#,##0.0000"/>
    <numFmt numFmtId="173" formatCode="#,##0.000000"/>
    <numFmt numFmtId="174" formatCode="[$-C0A]mmmm\-yy;@"/>
    <numFmt numFmtId="175" formatCode="#,##0.00_ ;\-#,##0.00\ "/>
    <numFmt numFmtId="176" formatCode="#,##0.0"/>
    <numFmt numFmtId="177" formatCode="0.0%"/>
    <numFmt numFmtId="178" formatCode="_-* #,##0\ _€_-;\-* #,##0\ _€_-;_-* &quot;-&quot;??\ _€_-;_-@_-"/>
    <numFmt numFmtId="179" formatCode="_-* #,##0\ &quot;Pts&quot;_-;\-* #,##0\ &quot;Pts&quot;_-;_-* &quot;-&quot;\ &quot;Pts&quot;_-;_-@_-"/>
    <numFmt numFmtId="180" formatCode="_-* #,##0.00\ _P_t_s_-;\-* #,##0.00\ _P_t_s_-;_-* &quot;-&quot;??\ _P_t_s_-;_-@_-"/>
    <numFmt numFmtId="181" formatCode="_ * #,##0_ ;_ * \-#,##0_ ;_ * &quot;-&quot;_ ;_ @_ "/>
    <numFmt numFmtId="182" formatCode="_ * #,##0.0_ ;_ * \-#,##0.0_ ;_ * &quot;-&quot;??_ ;_ @_ "/>
  </numFmts>
  <fonts count="119">
    <font>
      <sz val="10"/>
      <name val="Arial"/>
    </font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10"/>
      <name val="Arial"/>
      <family val="2"/>
    </font>
    <font>
      <b/>
      <u/>
      <sz val="10"/>
      <color indexed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8"/>
      <color indexed="12"/>
      <name val="Arial"/>
      <family val="2"/>
    </font>
    <font>
      <b/>
      <sz val="14"/>
      <color indexed="8"/>
      <name val="Arial"/>
      <family val="2"/>
    </font>
    <font>
      <b/>
      <sz val="16"/>
      <color indexed="10"/>
      <name val="Arial"/>
      <family val="2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Verdana"/>
      <family val="2"/>
    </font>
    <font>
      <sz val="10"/>
      <color indexed="8"/>
      <name val="Tahoma"/>
      <family val="2"/>
    </font>
    <font>
      <sz val="7.5"/>
      <color indexed="8"/>
      <name val="Tahoma"/>
      <family val="2"/>
    </font>
    <font>
      <b/>
      <sz val="8"/>
      <color indexed="8"/>
      <name val="Tahoma"/>
      <family val="2"/>
    </font>
    <font>
      <sz val="8"/>
      <color indexed="8"/>
      <name val="MS Sans Serif"/>
      <family val="2"/>
    </font>
    <font>
      <b/>
      <sz val="8"/>
      <color indexed="8"/>
      <name val="MS Sans Serif"/>
      <family val="2"/>
    </font>
    <font>
      <sz val="7.5"/>
      <color theme="1"/>
      <name val="Tahoma"/>
      <family val="2"/>
    </font>
    <font>
      <b/>
      <sz val="8"/>
      <color theme="1"/>
      <name val="Tahoma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hadow/>
      <sz val="11"/>
      <color rgb="FF00000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8"/>
      <color theme="1"/>
      <name val="Arial"/>
      <family val="2"/>
    </font>
    <font>
      <sz val="8"/>
      <color theme="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10"/>
      <color theme="7" tint="0.39997558519241921"/>
      <name val="Arial"/>
      <family val="2"/>
    </font>
    <font>
      <sz val="8"/>
      <color theme="7" tint="0.39997558519241921"/>
      <name val="Arial"/>
      <family val="2"/>
    </font>
    <font>
      <b/>
      <sz val="8"/>
      <color theme="7" tint="0.39997558519241921"/>
      <name val="Arial"/>
      <family val="2"/>
    </font>
    <font>
      <sz val="10"/>
      <color rgb="FF000000"/>
      <name val="MS Sans Serif"/>
      <family val="2"/>
    </font>
    <font>
      <sz val="10"/>
      <color rgb="FF000000"/>
      <name val="Tahoma"/>
      <family val="2"/>
    </font>
    <font>
      <sz val="10"/>
      <name val="Tahoma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9"/>
      <color rgb="FF000000"/>
      <name val="Arial"/>
      <family val="2"/>
    </font>
    <font>
      <sz val="8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i/>
      <u/>
      <sz val="10"/>
      <name val="Arial"/>
      <family val="2"/>
    </font>
    <font>
      <sz val="11"/>
      <color rgb="FF000000"/>
      <name val="Calibri"/>
      <family val="2"/>
    </font>
    <font>
      <sz val="12"/>
      <name val="Helv"/>
    </font>
    <font>
      <sz val="12"/>
      <name val="Arial"/>
      <family val="2"/>
    </font>
    <font>
      <b/>
      <sz val="14"/>
      <color theme="0"/>
      <name val="Arial"/>
      <family val="2"/>
    </font>
    <font>
      <sz val="24"/>
      <color rgb="FF254061"/>
      <name val="Arial Black"/>
      <family val="2"/>
    </font>
    <font>
      <b/>
      <sz val="16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b/>
      <sz val="10"/>
      <name val="Tahoma"/>
      <family val="2"/>
    </font>
    <font>
      <b/>
      <sz val="7.5"/>
      <color indexed="8"/>
      <name val="Tahoma"/>
      <family val="2"/>
    </font>
    <font>
      <u/>
      <sz val="10"/>
      <color indexed="12"/>
      <name val="Arial"/>
      <family val="2"/>
    </font>
    <font>
      <b/>
      <sz val="12"/>
      <color theme="1"/>
      <name val="Arial Black"/>
      <family val="2"/>
    </font>
    <font>
      <sz val="10"/>
      <name val="Arial"/>
      <family val="2"/>
    </font>
    <font>
      <b/>
      <sz val="18"/>
      <name val="Arial"/>
      <family val="2"/>
    </font>
    <font>
      <b/>
      <sz val="18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sz val="12"/>
      <color indexed="8"/>
      <name val="Arial"/>
      <family val="2"/>
    </font>
    <font>
      <sz val="11"/>
      <color theme="0"/>
      <name val="Arial"/>
      <family val="2"/>
    </font>
    <font>
      <b/>
      <sz val="16"/>
      <color theme="0"/>
      <name val="Arial"/>
      <family val="2"/>
    </font>
    <font>
      <b/>
      <sz val="24"/>
      <name val="Arial"/>
      <family val="2"/>
    </font>
    <font>
      <sz val="16"/>
      <color theme="0"/>
      <name val="Arial"/>
      <family val="2"/>
    </font>
    <font>
      <b/>
      <u/>
      <sz val="10"/>
      <color theme="0"/>
      <name val="Arial"/>
      <family val="2"/>
    </font>
    <font>
      <sz val="10"/>
      <color rgb="FFFFFFFF"/>
      <name val="Arial Black"/>
      <family val="2"/>
    </font>
    <font>
      <b/>
      <sz val="22"/>
      <color indexed="8"/>
      <name val="Arial"/>
      <family val="2"/>
    </font>
    <font>
      <b/>
      <sz val="18"/>
      <color indexed="8"/>
      <name val="Arial Black"/>
      <family val="2"/>
    </font>
    <font>
      <b/>
      <sz val="22"/>
      <color indexed="8"/>
      <name val="Arial Black"/>
      <family val="2"/>
    </font>
    <font>
      <b/>
      <sz val="14"/>
      <color theme="0"/>
      <name val="Arial Black"/>
      <family val="2"/>
    </font>
    <font>
      <b/>
      <sz val="12"/>
      <color indexed="8"/>
      <name val="Arial Black"/>
      <family val="2"/>
    </font>
    <font>
      <sz val="11"/>
      <color rgb="FF0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auto="1"/>
      </patternFill>
    </fill>
    <fill>
      <patternFill patternType="gray0625">
        <fgColor indexed="22"/>
        <bgColor theme="0"/>
      </patternFill>
    </fill>
    <fill>
      <patternFill patternType="solid">
        <fgColor theme="8" tint="0.79998168889431442"/>
        <bgColor indexed="64"/>
      </patternFill>
    </fill>
    <fill>
      <gradientFill degree="90">
        <stop position="0">
          <color theme="8" tint="0.40000610370189521"/>
        </stop>
        <stop position="0.5">
          <color theme="0"/>
        </stop>
        <stop position="1">
          <color theme="8" tint="0.40000610370189521"/>
        </stop>
      </gradientFill>
    </fill>
    <fill>
      <patternFill patternType="solid">
        <fgColor theme="8" tint="0.79998168889431442"/>
        <bgColor auto="1"/>
      </patternFill>
    </fill>
    <fill>
      <patternFill patternType="solid">
        <fgColor theme="3" tint="-0.249977111117893"/>
        <bgColor auto="1"/>
      </patternFill>
    </fill>
    <fill>
      <patternFill patternType="solid">
        <fgColor theme="3" tint="-0.499984740745262"/>
        <bgColor auto="1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auto="1"/>
      </patternFill>
    </fill>
    <fill>
      <patternFill patternType="solid">
        <fgColor rgb="FF33CCFF"/>
        <bgColor indexed="64"/>
      </patternFill>
    </fill>
    <fill>
      <patternFill patternType="solid">
        <fgColor rgb="FF33CCFF"/>
        <bgColor auto="1"/>
      </patternFill>
    </fill>
    <fill>
      <patternFill patternType="solid">
        <fgColor rgb="FFA7FFFF"/>
        <bgColor indexed="64"/>
      </patternFill>
    </fill>
    <fill>
      <patternFill patternType="solid">
        <fgColor rgb="FFA7FFFF"/>
        <bgColor auto="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9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7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1" fillId="0" borderId="0" applyFont="0" applyFill="0" applyBorder="0" applyAlignment="0" applyProtection="0"/>
    <xf numFmtId="37" fontId="84" fillId="0" borderId="0"/>
    <xf numFmtId="0" fontId="8" fillId="0" borderId="0"/>
    <xf numFmtId="9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95" fillId="0" borderId="0"/>
    <xf numFmtId="180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640">
    <xf numFmtId="0" fontId="0" fillId="0" borderId="0" xfId="0"/>
    <xf numFmtId="0" fontId="0" fillId="2" borderId="0" xfId="0" applyFill="1"/>
    <xf numFmtId="0" fontId="19" fillId="2" borderId="0" xfId="0" applyFont="1" applyFill="1"/>
    <xf numFmtId="3" fontId="20" fillId="2" borderId="0" xfId="0" applyNumberFormat="1" applyFont="1" applyFill="1" applyBorder="1"/>
    <xf numFmtId="0" fontId="10" fillId="2" borderId="0" xfId="0" applyFont="1" applyFill="1"/>
    <xf numFmtId="0" fontId="19" fillId="0" borderId="0" xfId="0" applyFont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/>
    <xf numFmtId="0" fontId="23" fillId="2" borderId="0" xfId="0" applyFont="1" applyFill="1"/>
    <xf numFmtId="0" fontId="25" fillId="2" borderId="0" xfId="0" applyFont="1" applyFill="1"/>
    <xf numFmtId="0" fontId="26" fillId="2" borderId="0" xfId="0" applyFont="1" applyFill="1"/>
    <xf numFmtId="0" fontId="22" fillId="2" borderId="0" xfId="0" applyFont="1" applyFill="1" applyBorder="1" applyAlignment="1">
      <alignment horizontal="center" vertical="center"/>
    </xf>
    <xf numFmtId="0" fontId="20" fillId="2" borderId="0" xfId="0" applyFont="1" applyFill="1"/>
    <xf numFmtId="0" fontId="26" fillId="2" borderId="0" xfId="0" applyFont="1" applyFill="1" applyBorder="1"/>
    <xf numFmtId="0" fontId="20" fillId="2" borderId="0" xfId="0" applyFont="1" applyFill="1" applyBorder="1"/>
    <xf numFmtId="0" fontId="27" fillId="2" borderId="0" xfId="0" applyFont="1" applyFill="1"/>
    <xf numFmtId="0" fontId="27" fillId="2" borderId="0" xfId="0" applyFont="1" applyFill="1" applyBorder="1"/>
    <xf numFmtId="0" fontId="24" fillId="2" borderId="0" xfId="0" applyFont="1" applyFill="1" applyBorder="1"/>
    <xf numFmtId="3" fontId="24" fillId="2" borderId="0" xfId="0" applyNumberFormat="1" applyFont="1" applyFill="1" applyBorder="1"/>
    <xf numFmtId="0" fontId="23" fillId="2" borderId="0" xfId="0" applyFont="1" applyFill="1" applyBorder="1"/>
    <xf numFmtId="166" fontId="22" fillId="2" borderId="0" xfId="2" applyNumberFormat="1" applyFont="1" applyFill="1" applyBorder="1"/>
    <xf numFmtId="3" fontId="26" fillId="2" borderId="0" xfId="0" applyNumberFormat="1" applyFont="1" applyFill="1" applyBorder="1"/>
    <xf numFmtId="0" fontId="33" fillId="2" borderId="0" xfId="0" applyFont="1" applyFill="1"/>
    <xf numFmtId="0" fontId="33" fillId="0" borderId="0" xfId="0" applyFont="1"/>
    <xf numFmtId="0" fontId="33" fillId="2" borderId="0" xfId="0" applyFont="1" applyFill="1" applyBorder="1" applyAlignment="1">
      <alignment vertical="center"/>
    </xf>
    <xf numFmtId="0" fontId="34" fillId="2" borderId="0" xfId="0" applyFont="1" applyFill="1" applyBorder="1"/>
    <xf numFmtId="0" fontId="34" fillId="2" borderId="0" xfId="0" applyFont="1" applyFill="1"/>
    <xf numFmtId="0" fontId="24" fillId="2" borderId="0" xfId="0" applyFont="1" applyFill="1" applyBorder="1" applyAlignment="1">
      <alignment horizontal="center"/>
    </xf>
    <xf numFmtId="166" fontId="24" fillId="2" borderId="0" xfId="2" applyNumberFormat="1" applyFont="1" applyFill="1" applyBorder="1" applyAlignment="1">
      <alignment horizontal="center"/>
    </xf>
    <xf numFmtId="166" fontId="10" fillId="2" borderId="0" xfId="2" applyNumberFormat="1" applyFont="1" applyFill="1"/>
    <xf numFmtId="0" fontId="18" fillId="2" borderId="0" xfId="0" applyFont="1" applyFill="1"/>
    <xf numFmtId="0" fontId="12" fillId="2" borderId="0" xfId="0" applyFont="1" applyFill="1"/>
    <xf numFmtId="166" fontId="35" fillId="2" borderId="0" xfId="1" applyNumberFormat="1" applyFont="1" applyFill="1" applyBorder="1" applyAlignment="1" applyProtection="1">
      <alignment horizontal="center" wrapText="1"/>
    </xf>
    <xf numFmtId="0" fontId="13" fillId="2" borderId="0" xfId="0" applyFont="1" applyFill="1" applyBorder="1" applyAlignment="1"/>
    <xf numFmtId="0" fontId="12" fillId="2" borderId="0" xfId="0" applyFont="1" applyFill="1" applyBorder="1"/>
    <xf numFmtId="166" fontId="23" fillId="2" borderId="0" xfId="2" applyNumberFormat="1" applyFont="1" applyFill="1" applyBorder="1"/>
    <xf numFmtId="0" fontId="25" fillId="0" borderId="0" xfId="0" applyFont="1"/>
    <xf numFmtId="0" fontId="25" fillId="2" borderId="0" xfId="0" applyFont="1" applyFill="1" applyBorder="1" applyAlignment="1">
      <alignment vertical="center"/>
    </xf>
    <xf numFmtId="0" fontId="33" fillId="0" borderId="0" xfId="0" applyFont="1" applyBorder="1" applyAlignment="1">
      <alignment vertical="center"/>
    </xf>
    <xf numFmtId="166" fontId="23" fillId="2" borderId="0" xfId="2" applyNumberFormat="1" applyFont="1" applyFill="1"/>
    <xf numFmtId="0" fontId="16" fillId="2" borderId="5" xfId="0" applyFont="1" applyFill="1" applyBorder="1"/>
    <xf numFmtId="166" fontId="16" fillId="2" borderId="0" xfId="2" applyNumberFormat="1" applyFont="1" applyFill="1" applyBorder="1"/>
    <xf numFmtId="166" fontId="16" fillId="2" borderId="6" xfId="2" applyNumberFormat="1" applyFont="1" applyFill="1" applyBorder="1"/>
    <xf numFmtId="170" fontId="37" fillId="2" borderId="0" xfId="0" applyNumberFormat="1" applyFont="1" applyFill="1"/>
    <xf numFmtId="0" fontId="26" fillId="4" borderId="0" xfId="0" applyFont="1" applyFill="1" applyBorder="1"/>
    <xf numFmtId="0" fontId="27" fillId="4" borderId="0" xfId="0" applyFont="1" applyFill="1" applyBorder="1"/>
    <xf numFmtId="0" fontId="15" fillId="2" borderId="0" xfId="0" applyFont="1" applyFill="1" applyBorder="1"/>
    <xf numFmtId="0" fontId="10" fillId="5" borderId="0" xfId="0" applyFont="1" applyFill="1" applyBorder="1"/>
    <xf numFmtId="3" fontId="26" fillId="5" borderId="1" xfId="0" applyNumberFormat="1" applyFont="1" applyFill="1" applyBorder="1"/>
    <xf numFmtId="3" fontId="40" fillId="2" borderId="1" xfId="0" applyNumberFormat="1" applyFont="1" applyFill="1" applyBorder="1" applyAlignment="1">
      <alignment horizontal="right"/>
    </xf>
    <xf numFmtId="3" fontId="40" fillId="2" borderId="1" xfId="0" applyNumberFormat="1" applyFont="1" applyFill="1" applyBorder="1"/>
    <xf numFmtId="3" fontId="40" fillId="5" borderId="1" xfId="0" applyNumberFormat="1" applyFont="1" applyFill="1" applyBorder="1"/>
    <xf numFmtId="0" fontId="41" fillId="2" borderId="0" xfId="0" applyFont="1" applyFill="1"/>
    <xf numFmtId="0" fontId="41" fillId="0" borderId="0" xfId="0" applyFont="1"/>
    <xf numFmtId="0" fontId="41" fillId="2" borderId="0" xfId="0" applyFont="1" applyFill="1" applyBorder="1"/>
    <xf numFmtId="3" fontId="41" fillId="2" borderId="0" xfId="0" applyNumberFormat="1" applyFont="1" applyFill="1" applyBorder="1"/>
    <xf numFmtId="3" fontId="41" fillId="2" borderId="0" xfId="0" applyNumberFormat="1" applyFont="1" applyFill="1"/>
    <xf numFmtId="3" fontId="41" fillId="2" borderId="1" xfId="0" applyNumberFormat="1" applyFont="1" applyFill="1" applyBorder="1"/>
    <xf numFmtId="0" fontId="41" fillId="2" borderId="1" xfId="0" applyFont="1" applyFill="1" applyBorder="1"/>
    <xf numFmtId="3" fontId="42" fillId="2" borderId="0" xfId="0" applyNumberFormat="1" applyFont="1" applyFill="1" applyBorder="1"/>
    <xf numFmtId="3" fontId="42" fillId="2" borderId="1" xfId="0" applyNumberFormat="1" applyFont="1" applyFill="1" applyBorder="1"/>
    <xf numFmtId="0" fontId="42" fillId="2" borderId="0" xfId="0" applyFont="1" applyFill="1" applyBorder="1"/>
    <xf numFmtId="166" fontId="42" fillId="2" borderId="0" xfId="2" applyNumberFormat="1" applyFont="1" applyFill="1" applyBorder="1"/>
    <xf numFmtId="0" fontId="42" fillId="2" borderId="0" xfId="0" applyFont="1" applyFill="1" applyAlignment="1">
      <alignment horizontal="left"/>
    </xf>
    <xf numFmtId="0" fontId="42" fillId="2" borderId="0" xfId="0" applyFont="1" applyFill="1"/>
    <xf numFmtId="0" fontId="42" fillId="2" borderId="0" xfId="0" applyFont="1" applyFill="1" applyBorder="1" applyAlignment="1">
      <alignment horizontal="center" vertical="center" wrapText="1"/>
    </xf>
    <xf numFmtId="0" fontId="40" fillId="2" borderId="1" xfId="0" applyFont="1" applyFill="1" applyBorder="1"/>
    <xf numFmtId="3" fontId="40" fillId="2" borderId="0" xfId="0" applyNumberFormat="1" applyFont="1" applyFill="1" applyBorder="1"/>
    <xf numFmtId="0" fontId="40" fillId="2" borderId="0" xfId="0" applyFont="1" applyFill="1"/>
    <xf numFmtId="0" fontId="40" fillId="2" borderId="0" xfId="0" applyFont="1" applyFill="1" applyBorder="1"/>
    <xf numFmtId="3" fontId="40" fillId="2" borderId="0" xfId="0" applyNumberFormat="1" applyFont="1" applyFill="1"/>
    <xf numFmtId="0" fontId="39" fillId="2" borderId="0" xfId="0" applyFont="1" applyFill="1" applyBorder="1" applyAlignment="1">
      <alignment horizontal="left"/>
    </xf>
    <xf numFmtId="3" fontId="39" fillId="2" borderId="0" xfId="0" applyNumberFormat="1" applyFont="1" applyFill="1" applyBorder="1"/>
    <xf numFmtId="0" fontId="39" fillId="2" borderId="0" xfId="0" applyFont="1" applyFill="1"/>
    <xf numFmtId="0" fontId="39" fillId="2" borderId="0" xfId="0" applyFont="1" applyFill="1" applyBorder="1"/>
    <xf numFmtId="0" fontId="40" fillId="2" borderId="0" xfId="0" applyFont="1" applyFill="1" applyBorder="1" applyAlignment="1">
      <alignment vertical="center"/>
    </xf>
    <xf numFmtId="0" fontId="45" fillId="2" borderId="0" xfId="0" applyFont="1" applyFill="1" applyBorder="1"/>
    <xf numFmtId="0" fontId="44" fillId="2" borderId="0" xfId="0" applyFont="1" applyFill="1"/>
    <xf numFmtId="0" fontId="44" fillId="2" borderId="0" xfId="0" applyFont="1" applyFill="1" applyBorder="1"/>
    <xf numFmtId="3" fontId="41" fillId="2" borderId="3" xfId="0" applyNumberFormat="1" applyFont="1" applyFill="1" applyBorder="1"/>
    <xf numFmtId="3" fontId="41" fillId="2" borderId="0" xfId="0" applyNumberFormat="1" applyFont="1" applyFill="1" applyBorder="1" applyAlignment="1">
      <alignment horizontal="left"/>
    </xf>
    <xf numFmtId="0" fontId="41" fillId="0" borderId="0" xfId="0" applyFont="1" applyBorder="1"/>
    <xf numFmtId="3" fontId="41" fillId="2" borderId="0" xfId="0" applyNumberFormat="1" applyFont="1" applyFill="1" applyBorder="1" applyAlignment="1">
      <alignment horizontal="right"/>
    </xf>
    <xf numFmtId="0" fontId="45" fillId="2" borderId="0" xfId="0" applyFont="1" applyFill="1"/>
    <xf numFmtId="3" fontId="39" fillId="2" borderId="1" xfId="0" applyNumberFormat="1" applyFont="1" applyFill="1" applyBorder="1"/>
    <xf numFmtId="3" fontId="39" fillId="2" borderId="0" xfId="0" applyNumberFormat="1" applyFont="1" applyFill="1"/>
    <xf numFmtId="0" fontId="40" fillId="5" borderId="0" xfId="0" applyFont="1" applyFill="1"/>
    <xf numFmtId="3" fontId="39" fillId="5" borderId="0" xfId="0" applyNumberFormat="1" applyFont="1" applyFill="1" applyBorder="1"/>
    <xf numFmtId="0" fontId="39" fillId="2" borderId="0" xfId="0" applyFont="1" applyFill="1" applyAlignment="1">
      <alignment horizontal="left"/>
    </xf>
    <xf numFmtId="0" fontId="40" fillId="2" borderId="0" xfId="0" applyFont="1" applyFill="1" applyAlignment="1"/>
    <xf numFmtId="0" fontId="40" fillId="2" borderId="0" xfId="0" applyFont="1" applyFill="1" applyBorder="1" applyAlignment="1">
      <alignment horizontal="left"/>
    </xf>
    <xf numFmtId="0" fontId="40" fillId="2" borderId="0" xfId="0" applyFont="1" applyFill="1" applyAlignment="1">
      <alignment horizontal="left"/>
    </xf>
    <xf numFmtId="0" fontId="39" fillId="2" borderId="0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0" fontId="44" fillId="2" borderId="0" xfId="0" applyFont="1" applyFill="1" applyBorder="1" applyAlignment="1">
      <alignment horizontal="left"/>
    </xf>
    <xf numFmtId="3" fontId="44" fillId="2" borderId="0" xfId="0" applyNumberFormat="1" applyFont="1" applyFill="1" applyBorder="1"/>
    <xf numFmtId="0" fontId="42" fillId="2" borderId="0" xfId="0" applyFont="1" applyFill="1" applyBorder="1" applyAlignment="1">
      <alignment horizontal="left" wrapText="1"/>
    </xf>
    <xf numFmtId="0" fontId="40" fillId="0" borderId="0" xfId="0" applyFont="1"/>
    <xf numFmtId="0" fontId="40" fillId="0" borderId="0" xfId="0" applyFont="1" applyBorder="1"/>
    <xf numFmtId="166" fontId="39" fillId="2" borderId="0" xfId="2" applyNumberFormat="1" applyFont="1" applyFill="1" applyBorder="1"/>
    <xf numFmtId="3" fontId="10" fillId="5" borderId="1" xfId="0" applyNumberFormat="1" applyFont="1" applyFill="1" applyBorder="1"/>
    <xf numFmtId="3" fontId="41" fillId="2" borderId="0" xfId="0" applyNumberFormat="1" applyFont="1" applyFill="1" applyBorder="1" applyAlignment="1">
      <alignment horizontal="right" vertical="center" wrapText="1"/>
    </xf>
    <xf numFmtId="0" fontId="42" fillId="2" borderId="0" xfId="0" applyFont="1" applyFill="1" applyBorder="1" applyAlignment="1"/>
    <xf numFmtId="0" fontId="41" fillId="2" borderId="0" xfId="0" applyNumberFormat="1" applyFont="1" applyFill="1" applyBorder="1" applyAlignment="1" applyProtection="1"/>
    <xf numFmtId="0" fontId="46" fillId="0" borderId="0" xfId="0" applyFont="1" applyAlignment="1">
      <alignment wrapText="1"/>
    </xf>
    <xf numFmtId="3" fontId="41" fillId="2" borderId="1" xfId="0" applyNumberFormat="1" applyFont="1" applyFill="1" applyBorder="1" applyAlignment="1">
      <alignment horizontal="right" wrapText="1"/>
    </xf>
    <xf numFmtId="3" fontId="41" fillId="2" borderId="1" xfId="0" applyNumberFormat="1" applyFont="1" applyFill="1" applyBorder="1" applyAlignment="1"/>
    <xf numFmtId="166" fontId="41" fillId="2" borderId="0" xfId="2" applyNumberFormat="1" applyFont="1" applyFill="1" applyBorder="1" applyAlignment="1">
      <alignment horizontal="right"/>
    </xf>
    <xf numFmtId="166" fontId="41" fillId="2" borderId="0" xfId="2" applyNumberFormat="1" applyFont="1" applyFill="1" applyBorder="1" applyAlignment="1" applyProtection="1"/>
    <xf numFmtId="164" fontId="41" fillId="2" borderId="0" xfId="2" applyFont="1" applyFill="1" applyBorder="1" applyAlignment="1" applyProtection="1"/>
    <xf numFmtId="0" fontId="42" fillId="2" borderId="1" xfId="0" applyFont="1" applyFill="1" applyBorder="1" applyAlignment="1">
      <alignment horizontal="left"/>
    </xf>
    <xf numFmtId="2" fontId="42" fillId="2" borderId="0" xfId="0" applyNumberFormat="1" applyFont="1" applyFill="1" applyBorder="1"/>
    <xf numFmtId="0" fontId="42" fillId="2" borderId="0" xfId="0" applyFont="1" applyFill="1" applyBorder="1" applyAlignment="1">
      <alignment horizontal="right"/>
    </xf>
    <xf numFmtId="0" fontId="41" fillId="2" borderId="0" xfId="0" applyFont="1" applyFill="1" applyAlignment="1">
      <alignment wrapText="1"/>
    </xf>
    <xf numFmtId="1" fontId="42" fillId="2" borderId="0" xfId="0" applyNumberFormat="1" applyFont="1" applyFill="1"/>
    <xf numFmtId="1" fontId="41" fillId="2" borderId="0" xfId="0" applyNumberFormat="1" applyFont="1" applyFill="1" applyBorder="1" applyAlignment="1" applyProtection="1"/>
    <xf numFmtId="17" fontId="41" fillId="2" borderId="1" xfId="0" applyNumberFormat="1" applyFont="1" applyFill="1" applyBorder="1" applyAlignment="1">
      <alignment horizontal="left"/>
    </xf>
    <xf numFmtId="166" fontId="41" fillId="2" borderId="1" xfId="2" applyNumberFormat="1" applyFont="1" applyFill="1" applyBorder="1"/>
    <xf numFmtId="1" fontId="41" fillId="2" borderId="0" xfId="0" applyNumberFormat="1" applyFont="1" applyFill="1"/>
    <xf numFmtId="167" fontId="41" fillId="2" borderId="0" xfId="0" applyNumberFormat="1" applyFont="1" applyFill="1"/>
    <xf numFmtId="167" fontId="42" fillId="2" borderId="0" xfId="0" applyNumberFormat="1" applyFont="1" applyFill="1"/>
    <xf numFmtId="0" fontId="42" fillId="0" borderId="0" xfId="0" applyFont="1"/>
    <xf numFmtId="0" fontId="42" fillId="2" borderId="0" xfId="0" applyFont="1" applyFill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 vertical="center"/>
    </xf>
    <xf numFmtId="2" fontId="41" fillId="2" borderId="0" xfId="0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3" fontId="41" fillId="2" borderId="0" xfId="0" applyNumberFormat="1" applyFont="1" applyFill="1" applyBorder="1" applyAlignment="1">
      <alignment horizontal="right" vertical="center"/>
    </xf>
    <xf numFmtId="2" fontId="41" fillId="2" borderId="0" xfId="0" applyNumberFormat="1" applyFont="1" applyFill="1" applyBorder="1" applyAlignment="1">
      <alignment horizontal="right" vertical="center"/>
    </xf>
    <xf numFmtId="3" fontId="41" fillId="2" borderId="0" xfId="0" applyNumberFormat="1" applyFont="1" applyFill="1" applyAlignment="1">
      <alignment horizontal="right" vertical="center"/>
    </xf>
    <xf numFmtId="3" fontId="42" fillId="2" borderId="0" xfId="0" applyNumberFormat="1" applyFont="1" applyFill="1" applyBorder="1" applyAlignment="1"/>
    <xf numFmtId="2" fontId="41" fillId="2" borderId="0" xfId="0" applyNumberFormat="1" applyFont="1" applyFill="1" applyBorder="1" applyAlignment="1">
      <alignment horizontal="right"/>
    </xf>
    <xf numFmtId="0" fontId="41" fillId="2" borderId="0" xfId="0" applyFont="1" applyFill="1" applyAlignment="1"/>
    <xf numFmtId="0" fontId="42" fillId="2" borderId="1" xfId="0" applyFont="1" applyFill="1" applyBorder="1" applyAlignment="1">
      <alignment horizontal="left" wrapText="1"/>
    </xf>
    <xf numFmtId="3" fontId="42" fillId="2" borderId="1" xfId="0" applyNumberFormat="1" applyFont="1" applyFill="1" applyBorder="1" applyAlignment="1"/>
    <xf numFmtId="2" fontId="41" fillId="2" borderId="0" xfId="0" applyNumberFormat="1" applyFont="1" applyFill="1" applyBorder="1"/>
    <xf numFmtId="0" fontId="41" fillId="2" borderId="0" xfId="0" applyFont="1" applyFill="1" applyBorder="1" applyAlignment="1">
      <alignment horizontal="center" vertical="center"/>
    </xf>
    <xf numFmtId="3" fontId="42" fillId="2" borderId="0" xfId="0" applyNumberFormat="1" applyFont="1" applyFill="1"/>
    <xf numFmtId="4" fontId="42" fillId="2" borderId="0" xfId="0" applyNumberFormat="1" applyFont="1" applyFill="1" applyBorder="1"/>
    <xf numFmtId="4" fontId="41" fillId="2" borderId="0" xfId="0" applyNumberFormat="1" applyFont="1" applyFill="1" applyBorder="1"/>
    <xf numFmtId="3" fontId="42" fillId="2" borderId="0" xfId="0" applyNumberFormat="1" applyFont="1" applyFill="1" applyAlignment="1">
      <alignment horizontal="center"/>
    </xf>
    <xf numFmtId="0" fontId="41" fillId="2" borderId="1" xfId="0" applyFont="1" applyFill="1" applyBorder="1" applyAlignment="1">
      <alignment horizontal="left" wrapText="1"/>
    </xf>
    <xf numFmtId="166" fontId="42" fillId="2" borderId="0" xfId="0" applyNumberFormat="1" applyFont="1" applyFill="1" applyBorder="1"/>
    <xf numFmtId="0" fontId="42" fillId="2" borderId="0" xfId="0" applyFont="1" applyFill="1" applyAlignment="1">
      <alignment horizontal="right"/>
    </xf>
    <xf numFmtId="0" fontId="41" fillId="2" borderId="0" xfId="0" applyFont="1" applyFill="1" applyBorder="1" applyAlignment="1">
      <alignment horizontal="left" vertical="center" wrapText="1"/>
    </xf>
    <xf numFmtId="0" fontId="41" fillId="5" borderId="0" xfId="0" applyFont="1" applyFill="1"/>
    <xf numFmtId="166" fontId="41" fillId="5" borderId="1" xfId="2" applyNumberFormat="1" applyFont="1" applyFill="1" applyBorder="1"/>
    <xf numFmtId="167" fontId="42" fillId="5" borderId="0" xfId="0" applyNumberFormat="1" applyFont="1" applyFill="1"/>
    <xf numFmtId="0" fontId="42" fillId="5" borderId="0" xfId="0" applyFont="1" applyFill="1"/>
    <xf numFmtId="3" fontId="41" fillId="2" borderId="1" xfId="2" applyNumberFormat="1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/>
    </xf>
    <xf numFmtId="4" fontId="41" fillId="2" borderId="1" xfId="0" applyNumberFormat="1" applyFont="1" applyFill="1" applyBorder="1" applyAlignment="1">
      <alignment horizontal="right" wrapText="1"/>
    </xf>
    <xf numFmtId="0" fontId="28" fillId="2" borderId="0" xfId="0" applyFont="1" applyFill="1" applyBorder="1"/>
    <xf numFmtId="0" fontId="28" fillId="2" borderId="0" xfId="0" applyFont="1" applyFill="1"/>
    <xf numFmtId="3" fontId="28" fillId="2" borderId="0" xfId="0" applyNumberFormat="1" applyFont="1" applyFill="1"/>
    <xf numFmtId="0" fontId="29" fillId="2" borderId="0" xfId="0" applyFont="1" applyFill="1"/>
    <xf numFmtId="0" fontId="8" fillId="2" borderId="0" xfId="0" applyFont="1" applyFill="1"/>
    <xf numFmtId="0" fontId="29" fillId="2" borderId="0" xfId="0" applyFont="1" applyFill="1" applyBorder="1"/>
    <xf numFmtId="0" fontId="8" fillId="2" borderId="0" xfId="0" applyFont="1" applyFill="1" applyBorder="1"/>
    <xf numFmtId="3" fontId="13" fillId="2" borderId="0" xfId="2" applyNumberFormat="1" applyFont="1" applyFill="1" applyBorder="1"/>
    <xf numFmtId="166" fontId="15" fillId="2" borderId="0" xfId="2" applyNumberFormat="1" applyFont="1" applyFill="1" applyBorder="1"/>
    <xf numFmtId="3" fontId="8" fillId="2" borderId="0" xfId="0" applyNumberFormat="1" applyFont="1" applyFill="1" applyBorder="1"/>
    <xf numFmtId="0" fontId="48" fillId="2" borderId="0" xfId="0" applyFont="1" applyFill="1" applyBorder="1" applyAlignment="1">
      <alignment horizontal="left" vertical="top" wrapText="1"/>
    </xf>
    <xf numFmtId="3" fontId="49" fillId="2" borderId="0" xfId="0" applyNumberFormat="1" applyFont="1" applyFill="1" applyBorder="1" applyAlignment="1">
      <alignment horizontal="left" vertical="top" wrapText="1"/>
    </xf>
    <xf numFmtId="3" fontId="50" fillId="2" borderId="0" xfId="0" applyNumberFormat="1" applyFont="1" applyFill="1" applyBorder="1" applyAlignment="1">
      <alignment horizontal="left" vertical="top" wrapText="1"/>
    </xf>
    <xf numFmtId="166" fontId="13" fillId="2" borderId="0" xfId="2" applyNumberFormat="1" applyFont="1" applyFill="1" applyBorder="1"/>
    <xf numFmtId="3" fontId="27" fillId="5" borderId="1" xfId="0" applyNumberFormat="1" applyFont="1" applyFill="1" applyBorder="1"/>
    <xf numFmtId="3" fontId="45" fillId="2" borderId="0" xfId="2" applyNumberFormat="1" applyFont="1" applyFill="1" applyBorder="1" applyAlignment="1">
      <alignment horizontal="right"/>
    </xf>
    <xf numFmtId="0" fontId="52" fillId="2" borderId="0" xfId="0" applyFont="1" applyFill="1" applyBorder="1" applyAlignment="1">
      <alignment horizontal="left" vertical="top" wrapText="1"/>
    </xf>
    <xf numFmtId="3" fontId="53" fillId="2" borderId="0" xfId="0" applyNumberFormat="1" applyFont="1" applyFill="1" applyBorder="1" applyAlignment="1">
      <alignment horizontal="left" vertical="top" wrapText="1"/>
    </xf>
    <xf numFmtId="166" fontId="45" fillId="2" borderId="0" xfId="2" applyNumberFormat="1" applyFont="1" applyFill="1" applyBorder="1"/>
    <xf numFmtId="0" fontId="13" fillId="5" borderId="0" xfId="0" applyFont="1" applyFill="1" applyBorder="1" applyAlignment="1">
      <alignment horizontal="center"/>
    </xf>
    <xf numFmtId="0" fontId="10" fillId="5" borderId="0" xfId="0" applyFont="1" applyFill="1"/>
    <xf numFmtId="0" fontId="19" fillId="5" borderId="0" xfId="0" applyFont="1" applyFill="1"/>
    <xf numFmtId="0" fontId="21" fillId="5" borderId="0" xfId="0" applyFont="1" applyFill="1" applyBorder="1" applyAlignment="1"/>
    <xf numFmtId="166" fontId="24" fillId="5" borderId="0" xfId="2" applyNumberFormat="1" applyFont="1" applyFill="1" applyBorder="1" applyAlignment="1"/>
    <xf numFmtId="0" fontId="39" fillId="2" borderId="0" xfId="0" applyFont="1" applyFill="1" applyBorder="1" applyAlignment="1">
      <alignment horizontal="center"/>
    </xf>
    <xf numFmtId="0" fontId="39" fillId="5" borderId="0" xfId="0" applyFont="1" applyFill="1" applyBorder="1"/>
    <xf numFmtId="166" fontId="39" fillId="5" borderId="0" xfId="2" applyNumberFormat="1" applyFont="1" applyFill="1" applyBorder="1"/>
    <xf numFmtId="0" fontId="42" fillId="5" borderId="0" xfId="0" applyFont="1" applyFill="1" applyBorder="1"/>
    <xf numFmtId="3" fontId="42" fillId="5" borderId="1" xfId="0" applyNumberFormat="1" applyFont="1" applyFill="1" applyBorder="1"/>
    <xf numFmtId="3" fontId="42" fillId="5" borderId="0" xfId="0" applyNumberFormat="1" applyFont="1" applyFill="1" applyBorder="1"/>
    <xf numFmtId="0" fontId="42" fillId="5" borderId="1" xfId="0" applyFont="1" applyFill="1" applyBorder="1"/>
    <xf numFmtId="3" fontId="41" fillId="5" borderId="0" xfId="0" applyNumberFormat="1" applyFont="1" applyFill="1" applyBorder="1"/>
    <xf numFmtId="0" fontId="41" fillId="5" borderId="0" xfId="0" applyFont="1" applyFill="1" applyBorder="1"/>
    <xf numFmtId="0" fontId="44" fillId="5" borderId="0" xfId="0" applyFont="1" applyFill="1" applyBorder="1"/>
    <xf numFmtId="3" fontId="40" fillId="2" borderId="0" xfId="0" applyNumberFormat="1" applyFont="1" applyFill="1" applyAlignment="1">
      <alignment horizontal="left"/>
    </xf>
    <xf numFmtId="171" fontId="41" fillId="3" borderId="0" xfId="2" applyNumberFormat="1" applyFont="1" applyFill="1" applyBorder="1" applyAlignment="1">
      <alignment horizontal="right" vertical="center"/>
    </xf>
    <xf numFmtId="0" fontId="44" fillId="2" borderId="0" xfId="0" applyFont="1" applyFill="1" applyAlignment="1">
      <alignment horizontal="left"/>
    </xf>
    <xf numFmtId="0" fontId="39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39" fillId="2" borderId="0" xfId="0" quotePrefix="1" applyFont="1" applyFill="1" applyBorder="1" applyAlignment="1">
      <alignment horizontal="center"/>
    </xf>
    <xf numFmtId="2" fontId="40" fillId="2" borderId="1" xfId="0" applyNumberFormat="1" applyFont="1" applyFill="1" applyBorder="1"/>
    <xf numFmtId="173" fontId="39" fillId="2" borderId="0" xfId="0" applyNumberFormat="1" applyFont="1" applyFill="1" applyBorder="1"/>
    <xf numFmtId="0" fontId="45" fillId="2" borderId="0" xfId="0" applyFont="1" applyFill="1" applyAlignment="1">
      <alignment horizontal="right"/>
    </xf>
    <xf numFmtId="0" fontId="45" fillId="2" borderId="0" xfId="0" applyFont="1" applyFill="1" applyAlignment="1">
      <alignment horizontal="left"/>
    </xf>
    <xf numFmtId="166" fontId="45" fillId="2" borderId="0" xfId="2" applyNumberFormat="1" applyFont="1" applyFill="1" applyAlignment="1">
      <alignment horizontal="left"/>
    </xf>
    <xf numFmtId="166" fontId="39" fillId="2" borderId="0" xfId="2" applyNumberFormat="1" applyFont="1" applyFill="1" applyBorder="1" applyAlignment="1">
      <alignment horizontal="right"/>
    </xf>
    <xf numFmtId="166" fontId="39" fillId="2" borderId="0" xfId="2" applyNumberFormat="1" applyFont="1" applyFill="1" applyAlignment="1">
      <alignment horizontal="left"/>
    </xf>
    <xf numFmtId="17" fontId="39" fillId="2" borderId="0" xfId="0" quotePrefix="1" applyNumberFormat="1" applyFont="1" applyFill="1" applyBorder="1" applyAlignment="1">
      <alignment horizontal="center"/>
    </xf>
    <xf numFmtId="1" fontId="39" fillId="2" borderId="0" xfId="0" applyNumberFormat="1" applyFont="1" applyFill="1" applyBorder="1" applyAlignment="1">
      <alignment horizontal="center"/>
    </xf>
    <xf numFmtId="166" fontId="39" fillId="2" borderId="0" xfId="0" applyNumberFormat="1" applyFont="1" applyFill="1" applyBorder="1"/>
    <xf numFmtId="2" fontId="40" fillId="2" borderId="0" xfId="0" applyNumberFormat="1" applyFont="1" applyFill="1" applyAlignment="1">
      <alignment vertical="center"/>
    </xf>
    <xf numFmtId="2" fontId="40" fillId="5" borderId="0" xfId="0" applyNumberFormat="1" applyFont="1" applyFill="1" applyBorder="1" applyAlignment="1">
      <alignment vertical="center"/>
    </xf>
    <xf numFmtId="2" fontId="39" fillId="5" borderId="0" xfId="0" applyNumberFormat="1" applyFont="1" applyFill="1" applyBorder="1"/>
    <xf numFmtId="0" fontId="40" fillId="5" borderId="0" xfId="0" applyFont="1" applyFill="1" applyBorder="1"/>
    <xf numFmtId="166" fontId="40" fillId="2" borderId="0" xfId="0" applyNumberFormat="1" applyFont="1" applyFill="1" applyBorder="1"/>
    <xf numFmtId="166" fontId="40" fillId="2" borderId="0" xfId="0" applyNumberFormat="1" applyFont="1" applyFill="1"/>
    <xf numFmtId="2" fontId="40" fillId="2" borderId="0" xfId="0" applyNumberFormat="1" applyFont="1" applyFill="1" applyBorder="1"/>
    <xf numFmtId="3" fontId="40" fillId="2" borderId="0" xfId="0" applyNumberFormat="1" applyFont="1" applyFill="1" applyBorder="1" applyAlignment="1">
      <alignment horizontal="right"/>
    </xf>
    <xf numFmtId="3" fontId="44" fillId="2" borderId="0" xfId="0" applyNumberFormat="1" applyFont="1" applyFill="1" applyAlignment="1">
      <alignment horizontal="right"/>
    </xf>
    <xf numFmtId="166" fontId="45" fillId="2" borderId="0" xfId="2" applyNumberFormat="1" applyFont="1" applyFill="1"/>
    <xf numFmtId="0" fontId="44" fillId="0" borderId="0" xfId="0" applyFont="1"/>
    <xf numFmtId="3" fontId="39" fillId="5" borderId="1" xfId="0" applyNumberFormat="1" applyFont="1" applyFill="1" applyBorder="1"/>
    <xf numFmtId="4" fontId="39" fillId="5" borderId="0" xfId="0" applyNumberFormat="1" applyFont="1" applyFill="1" applyBorder="1"/>
    <xf numFmtId="0" fontId="57" fillId="5" borderId="0" xfId="0" applyFont="1" applyFill="1" applyAlignment="1">
      <alignment horizontal="center"/>
    </xf>
    <xf numFmtId="0" fontId="42" fillId="5" borderId="0" xfId="0" applyFont="1" applyFill="1" applyBorder="1" applyAlignment="1">
      <alignment horizontal="center" vertical="center" wrapText="1"/>
    </xf>
    <xf numFmtId="166" fontId="58" fillId="2" borderId="0" xfId="2" applyNumberFormat="1" applyFont="1" applyFill="1" applyBorder="1"/>
    <xf numFmtId="0" fontId="60" fillId="2" borderId="0" xfId="0" applyFont="1" applyFill="1" applyBorder="1"/>
    <xf numFmtId="0" fontId="25" fillId="5" borderId="0" xfId="0" applyFont="1" applyFill="1"/>
    <xf numFmtId="0" fontId="43" fillId="5" borderId="11" xfId="0" applyFont="1" applyFill="1" applyBorder="1" applyAlignment="1">
      <alignment vertical="center"/>
    </xf>
    <xf numFmtId="166" fontId="43" fillId="5" borderId="14" xfId="2" applyNumberFormat="1" applyFont="1" applyFill="1" applyBorder="1" applyAlignment="1">
      <alignment vertical="center"/>
    </xf>
    <xf numFmtId="166" fontId="43" fillId="5" borderId="4" xfId="2" applyNumberFormat="1" applyFont="1" applyFill="1" applyBorder="1" applyAlignment="1">
      <alignment vertical="center"/>
    </xf>
    <xf numFmtId="166" fontId="23" fillId="5" borderId="0" xfId="2" applyNumberFormat="1" applyFont="1" applyFill="1" applyBorder="1"/>
    <xf numFmtId="0" fontId="23" fillId="5" borderId="0" xfId="0" applyFont="1" applyFill="1"/>
    <xf numFmtId="0" fontId="23" fillId="5" borderId="0" xfId="0" applyFont="1" applyFill="1" applyBorder="1"/>
    <xf numFmtId="166" fontId="17" fillId="2" borderId="0" xfId="1" applyNumberFormat="1" applyFont="1" applyFill="1" applyBorder="1" applyAlignment="1" applyProtection="1"/>
    <xf numFmtId="0" fontId="10" fillId="2" borderId="8" xfId="0" applyFont="1" applyFill="1" applyBorder="1"/>
    <xf numFmtId="0" fontId="12" fillId="2" borderId="12" xfId="0" applyFont="1" applyFill="1" applyBorder="1"/>
    <xf numFmtId="166" fontId="10" fillId="2" borderId="12" xfId="2" applyNumberFormat="1" applyFont="1" applyFill="1" applyBorder="1"/>
    <xf numFmtId="166" fontId="10" fillId="2" borderId="9" xfId="2" applyNumberFormat="1" applyFont="1" applyFill="1" applyBorder="1"/>
    <xf numFmtId="0" fontId="47" fillId="5" borderId="0" xfId="0" applyFont="1" applyFill="1" applyBorder="1" applyAlignment="1">
      <alignment horizontal="left" vertical="top" wrapText="1"/>
    </xf>
    <xf numFmtId="0" fontId="39" fillId="5" borderId="0" xfId="0" applyFont="1" applyFill="1"/>
    <xf numFmtId="0" fontId="27" fillId="5" borderId="0" xfId="0" applyFont="1" applyFill="1" applyBorder="1"/>
    <xf numFmtId="0" fontId="39" fillId="5" borderId="0" xfId="0" applyFont="1" applyFill="1" applyBorder="1" applyAlignment="1">
      <alignment horizontal="center" vertical="center" wrapText="1"/>
    </xf>
    <xf numFmtId="3" fontId="27" fillId="5" borderId="0" xfId="0" applyNumberFormat="1" applyFont="1" applyFill="1" applyBorder="1"/>
    <xf numFmtId="0" fontId="29" fillId="5" borderId="0" xfId="0" applyFont="1" applyFill="1" applyBorder="1"/>
    <xf numFmtId="3" fontId="27" fillId="5" borderId="1" xfId="0" applyNumberFormat="1" applyFont="1" applyFill="1" applyBorder="1" applyAlignment="1"/>
    <xf numFmtId="0" fontId="44" fillId="5" borderId="0" xfId="0" applyFont="1" applyFill="1"/>
    <xf numFmtId="0" fontId="45" fillId="5" borderId="0" xfId="0" applyFont="1" applyFill="1" applyBorder="1"/>
    <xf numFmtId="0" fontId="8" fillId="0" borderId="0" xfId="0" applyFont="1"/>
    <xf numFmtId="0" fontId="24" fillId="2" borderId="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/>
    </xf>
    <xf numFmtId="3" fontId="8" fillId="5" borderId="1" xfId="0" applyNumberFormat="1" applyFont="1" applyFill="1" applyBorder="1"/>
    <xf numFmtId="3" fontId="26" fillId="2" borderId="0" xfId="0" applyNumberFormat="1" applyFont="1" applyFill="1"/>
    <xf numFmtId="0" fontId="27" fillId="2" borderId="1" xfId="0" applyFont="1" applyFill="1" applyBorder="1" applyAlignment="1">
      <alignment horizontal="left" wrapText="1"/>
    </xf>
    <xf numFmtId="3" fontId="26" fillId="5" borderId="1" xfId="0" applyNumberFormat="1" applyFont="1" applyFill="1" applyBorder="1" applyAlignment="1"/>
    <xf numFmtId="0" fontId="32" fillId="2" borderId="0" xfId="0" applyFont="1" applyFill="1"/>
    <xf numFmtId="3" fontId="27" fillId="2" borderId="1" xfId="0" applyNumberFormat="1" applyFont="1" applyFill="1" applyBorder="1"/>
    <xf numFmtId="0" fontId="59" fillId="2" borderId="0" xfId="0" applyFont="1" applyFill="1"/>
    <xf numFmtId="0" fontId="42" fillId="2" borderId="0" xfId="0" applyFont="1" applyFill="1" applyBorder="1" applyAlignment="1">
      <alignment horizontal="left" textRotation="255" wrapText="1"/>
    </xf>
    <xf numFmtId="0" fontId="8" fillId="2" borderId="1" xfId="0" applyFont="1" applyFill="1" applyBorder="1"/>
    <xf numFmtId="0" fontId="8" fillId="2" borderId="1" xfId="0" applyNumberFormat="1" applyFont="1" applyFill="1" applyBorder="1" applyAlignment="1" applyProtection="1">
      <alignment horizontal="center"/>
    </xf>
    <xf numFmtId="0" fontId="8" fillId="2" borderId="1" xfId="0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/>
    </xf>
    <xf numFmtId="0" fontId="32" fillId="0" borderId="0" xfId="0" applyFont="1"/>
    <xf numFmtId="0" fontId="8" fillId="2" borderId="1" xfId="0" applyNumberFormat="1" applyFont="1" applyFill="1" applyBorder="1" applyAlignment="1" applyProtection="1"/>
    <xf numFmtId="2" fontId="8" fillId="2" borderId="0" xfId="0" applyNumberFormat="1" applyFont="1" applyFill="1"/>
    <xf numFmtId="4" fontId="26" fillId="2" borderId="0" xfId="0" applyNumberFormat="1" applyFont="1" applyFill="1"/>
    <xf numFmtId="4" fontId="42" fillId="2" borderId="0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Alignment="1">
      <alignment horizontal="right"/>
    </xf>
    <xf numFmtId="3" fontId="40" fillId="5" borderId="0" xfId="0" applyNumberFormat="1" applyFont="1" applyFill="1" applyAlignment="1">
      <alignment horizontal="right"/>
    </xf>
    <xf numFmtId="3" fontId="41" fillId="2" borderId="0" xfId="0" applyNumberFormat="1" applyFont="1" applyFill="1" applyAlignment="1">
      <alignment horizontal="right"/>
    </xf>
    <xf numFmtId="3" fontId="40" fillId="0" borderId="0" xfId="0" applyNumberFormat="1" applyFont="1" applyAlignment="1">
      <alignment horizontal="right"/>
    </xf>
    <xf numFmtId="0" fontId="24" fillId="5" borderId="0" xfId="0" applyFont="1" applyFill="1" applyBorder="1" applyAlignment="1">
      <alignment horizontal="center"/>
    </xf>
    <xf numFmtId="0" fontId="8" fillId="5" borderId="0" xfId="0" applyFont="1" applyFill="1" applyBorder="1"/>
    <xf numFmtId="3" fontId="40" fillId="5" borderId="1" xfId="0" applyNumberFormat="1" applyFont="1" applyFill="1" applyBorder="1" applyAlignment="1">
      <alignment horizontal="right"/>
    </xf>
    <xf numFmtId="2" fontId="42" fillId="5" borderId="0" xfId="0" applyNumberFormat="1" applyFont="1" applyFill="1" applyBorder="1"/>
    <xf numFmtId="166" fontId="66" fillId="2" borderId="0" xfId="2" applyNumberFormat="1" applyFont="1" applyFill="1" applyBorder="1"/>
    <xf numFmtId="0" fontId="60" fillId="5" borderId="0" xfId="0" applyFont="1" applyFill="1" applyBorder="1" applyAlignment="1">
      <alignment horizontal="right"/>
    </xf>
    <xf numFmtId="176" fontId="65" fillId="5" borderId="0" xfId="0" applyNumberFormat="1" applyFont="1" applyFill="1" applyBorder="1"/>
    <xf numFmtId="0" fontId="65" fillId="5" borderId="0" xfId="0" applyFont="1" applyFill="1" applyBorder="1"/>
    <xf numFmtId="0" fontId="62" fillId="2" borderId="0" xfId="0" applyFont="1" applyFill="1" applyBorder="1" applyAlignment="1">
      <alignment vertical="center"/>
    </xf>
    <xf numFmtId="0" fontId="62" fillId="2" borderId="0" xfId="0" applyFont="1" applyFill="1"/>
    <xf numFmtId="0" fontId="68" fillId="2" borderId="0" xfId="0" applyFont="1" applyFill="1" applyBorder="1"/>
    <xf numFmtId="0" fontId="69" fillId="2" borderId="0" xfId="0" applyFont="1" applyFill="1"/>
    <xf numFmtId="0" fontId="70" fillId="2" borderId="0" xfId="0" applyFont="1" applyFill="1"/>
    <xf numFmtId="0" fontId="26" fillId="5" borderId="0" xfId="0" applyFont="1" applyFill="1" applyBorder="1"/>
    <xf numFmtId="0" fontId="8" fillId="5" borderId="0" xfId="0" applyFont="1" applyFill="1"/>
    <xf numFmtId="0" fontId="71" fillId="5" borderId="0" xfId="0" applyFont="1" applyFill="1" applyBorder="1" applyAlignment="1">
      <alignment horizontal="left" vertical="center" wrapText="1"/>
    </xf>
    <xf numFmtId="0" fontId="72" fillId="5" borderId="0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left" wrapText="1"/>
    </xf>
    <xf numFmtId="3" fontId="41" fillId="5" borderId="0" xfId="0" applyNumberFormat="1" applyFont="1" applyFill="1" applyBorder="1" applyAlignment="1">
      <alignment horizontal="right" vertical="center" wrapText="1"/>
    </xf>
    <xf numFmtId="166" fontId="42" fillId="5" borderId="0" xfId="2" applyNumberFormat="1" applyFont="1" applyFill="1" applyBorder="1"/>
    <xf numFmtId="0" fontId="0" fillId="5" borderId="0" xfId="0" applyFill="1"/>
    <xf numFmtId="0" fontId="38" fillId="5" borderId="0" xfId="1" applyFont="1" applyFill="1" applyBorder="1" applyAlignment="1" applyProtection="1">
      <alignment wrapText="1"/>
    </xf>
    <xf numFmtId="0" fontId="26" fillId="5" borderId="0" xfId="0" applyFont="1" applyFill="1"/>
    <xf numFmtId="0" fontId="41" fillId="5" borderId="0" xfId="0" applyFont="1" applyFill="1" applyBorder="1" applyAlignment="1">
      <alignment horizontal="center" vertical="center"/>
    </xf>
    <xf numFmtId="3" fontId="8" fillId="2" borderId="0" xfId="0" applyNumberFormat="1" applyFont="1" applyFill="1"/>
    <xf numFmtId="3" fontId="8" fillId="0" borderId="0" xfId="0" applyNumberFormat="1" applyFont="1"/>
    <xf numFmtId="0" fontId="43" fillId="5" borderId="0" xfId="0" quotePrefix="1" applyFont="1" applyFill="1" applyBorder="1" applyAlignment="1">
      <alignment horizontal="center"/>
    </xf>
    <xf numFmtId="0" fontId="39" fillId="5" borderId="0" xfId="0" applyFont="1" applyFill="1" applyBorder="1" applyAlignment="1">
      <alignment horizontal="center"/>
    </xf>
    <xf numFmtId="0" fontId="6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63" fillId="2" borderId="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2" fontId="39" fillId="5" borderId="0" xfId="0" applyNumberFormat="1" applyFont="1" applyFill="1" applyBorder="1" applyAlignment="1">
      <alignment horizontal="center" vertical="center" wrapText="1"/>
    </xf>
    <xf numFmtId="4" fontId="39" fillId="9" borderId="0" xfId="0" applyNumberFormat="1" applyFont="1" applyFill="1" applyBorder="1" applyAlignment="1"/>
    <xf numFmtId="0" fontId="60" fillId="5" borderId="0" xfId="0" applyFont="1" applyFill="1" applyBorder="1"/>
    <xf numFmtId="3" fontId="25" fillId="2" borderId="1" xfId="0" applyNumberFormat="1" applyFont="1" applyFill="1" applyBorder="1" applyAlignment="1">
      <alignment wrapText="1"/>
    </xf>
    <xf numFmtId="3" fontId="25" fillId="0" borderId="1" xfId="0" applyNumberFormat="1" applyFont="1" applyBorder="1" applyAlignment="1">
      <alignment wrapText="1"/>
    </xf>
    <xf numFmtId="3" fontId="28" fillId="2" borderId="1" xfId="0" applyNumberFormat="1" applyFont="1" applyFill="1" applyBorder="1"/>
    <xf numFmtId="4" fontId="26" fillId="5" borderId="0" xfId="0" applyNumberFormat="1" applyFont="1" applyFill="1" applyBorder="1"/>
    <xf numFmtId="0" fontId="39" fillId="5" borderId="0" xfId="0" applyFont="1" applyFill="1" applyBorder="1" applyAlignment="1">
      <alignment horizontal="center" vertical="center"/>
    </xf>
    <xf numFmtId="3" fontId="42" fillId="2" borderId="1" xfId="2" applyNumberFormat="1" applyFont="1" applyFill="1" applyBorder="1" applyAlignment="1"/>
    <xf numFmtId="3" fontId="42" fillId="2" borderId="0" xfId="2" applyNumberFormat="1" applyFont="1" applyFill="1" applyBorder="1" applyAlignment="1"/>
    <xf numFmtId="166" fontId="42" fillId="2" borderId="0" xfId="2" applyNumberFormat="1" applyFont="1" applyFill="1" applyBorder="1" applyAlignment="1"/>
    <xf numFmtId="2" fontId="42" fillId="2" borderId="0" xfId="0" applyNumberFormat="1" applyFont="1" applyFill="1" applyBorder="1" applyAlignment="1"/>
    <xf numFmtId="3" fontId="40" fillId="5" borderId="0" xfId="0" applyNumberFormat="1" applyFont="1" applyFill="1"/>
    <xf numFmtId="3" fontId="19" fillId="5" borderId="0" xfId="0" applyNumberFormat="1" applyFont="1" applyFill="1" applyBorder="1"/>
    <xf numFmtId="3" fontId="40" fillId="5" borderId="0" xfId="0" applyNumberFormat="1" applyFont="1" applyFill="1" applyBorder="1"/>
    <xf numFmtId="0" fontId="41" fillId="2" borderId="1" xfId="0" applyFont="1" applyFill="1" applyBorder="1" applyAlignment="1"/>
    <xf numFmtId="0" fontId="40" fillId="5" borderId="0" xfId="0" applyFont="1" applyFill="1" applyBorder="1" applyAlignment="1">
      <alignment vertical="center"/>
    </xf>
    <xf numFmtId="0" fontId="58" fillId="2" borderId="0" xfId="0" applyFont="1" applyFill="1" applyAlignment="1">
      <alignment horizontal="left"/>
    </xf>
    <xf numFmtId="0" fontId="58" fillId="2" borderId="0" xfId="0" applyFont="1" applyFill="1"/>
    <xf numFmtId="0" fontId="26" fillId="5" borderId="1" xfId="0" applyFont="1" applyFill="1" applyBorder="1" applyAlignment="1">
      <alignment horizontal="left" wrapText="1"/>
    </xf>
    <xf numFmtId="0" fontId="26" fillId="5" borderId="1" xfId="0" applyFont="1" applyFill="1" applyBorder="1" applyAlignment="1">
      <alignment horizontal="left"/>
    </xf>
    <xf numFmtId="0" fontId="27" fillId="5" borderId="0" xfId="0" applyFont="1" applyFill="1" applyBorder="1" applyAlignment="1">
      <alignment horizontal="center"/>
    </xf>
    <xf numFmtId="0" fontId="62" fillId="2" borderId="0" xfId="0" applyFont="1" applyFill="1" applyBorder="1"/>
    <xf numFmtId="0" fontId="74" fillId="2" borderId="0" xfId="0" applyFont="1" applyFill="1"/>
    <xf numFmtId="0" fontId="74" fillId="2" borderId="0" xfId="0" applyFont="1" applyFill="1" applyBorder="1"/>
    <xf numFmtId="166" fontId="62" fillId="2" borderId="0" xfId="2" applyNumberFormat="1" applyFont="1" applyFill="1"/>
    <xf numFmtId="0" fontId="75" fillId="2" borderId="0" xfId="0" applyFont="1" applyFill="1"/>
    <xf numFmtId="0" fontId="75" fillId="5" borderId="0" xfId="0" applyFont="1" applyFill="1" applyBorder="1"/>
    <xf numFmtId="0" fontId="76" fillId="5" borderId="0" xfId="0" applyFont="1" applyFill="1" applyBorder="1" applyAlignment="1">
      <alignment vertical="center"/>
    </xf>
    <xf numFmtId="166" fontId="76" fillId="5" borderId="0" xfId="2" applyNumberFormat="1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6" fillId="2" borderId="0" xfId="0" applyFont="1" applyFill="1"/>
    <xf numFmtId="0" fontId="66" fillId="2" borderId="0" xfId="0" applyFont="1" applyFill="1" applyBorder="1"/>
    <xf numFmtId="0" fontId="73" fillId="5" borderId="0" xfId="0" applyNumberFormat="1" applyFont="1" applyFill="1" applyBorder="1" applyAlignment="1" applyProtection="1"/>
    <xf numFmtId="0" fontId="77" fillId="5" borderId="0" xfId="0" applyFont="1" applyFill="1" applyBorder="1"/>
    <xf numFmtId="0" fontId="61" fillId="5" borderId="0" xfId="0" applyFont="1" applyFill="1" applyBorder="1"/>
    <xf numFmtId="3" fontId="60" fillId="5" borderId="0" xfId="0" applyNumberFormat="1" applyFont="1" applyFill="1" applyBorder="1"/>
    <xf numFmtId="2" fontId="60" fillId="5" borderId="0" xfId="0" applyNumberFormat="1" applyFont="1" applyFill="1" applyBorder="1"/>
    <xf numFmtId="0" fontId="61" fillId="5" borderId="0" xfId="0" applyFont="1" applyFill="1" applyBorder="1" applyAlignment="1">
      <alignment horizontal="left"/>
    </xf>
    <xf numFmtId="3" fontId="61" fillId="5" borderId="0" xfId="0" applyNumberFormat="1" applyFont="1" applyFill="1" applyBorder="1"/>
    <xf numFmtId="3" fontId="8" fillId="5" borderId="1" xfId="2" applyNumberFormat="1" applyFont="1" applyFill="1" applyBorder="1"/>
    <xf numFmtId="3" fontId="39" fillId="5" borderId="0" xfId="0" applyNumberFormat="1" applyFont="1" applyFill="1" applyBorder="1" applyAlignment="1">
      <alignment horizontal="center" vertical="center" wrapText="1"/>
    </xf>
    <xf numFmtId="0" fontId="61" fillId="9" borderId="0" xfId="0" applyFont="1" applyFill="1" applyBorder="1" applyAlignment="1">
      <alignment horizontal="left" wrapText="1"/>
    </xf>
    <xf numFmtId="3" fontId="61" fillId="9" borderId="0" xfId="0" applyNumberFormat="1" applyFont="1" applyFill="1" applyBorder="1" applyAlignment="1"/>
    <xf numFmtId="0" fontId="61" fillId="5" borderId="0" xfId="0" applyFont="1" applyFill="1" applyBorder="1" applyAlignment="1">
      <alignment horizontal="left" wrapText="1"/>
    </xf>
    <xf numFmtId="0" fontId="42" fillId="9" borderId="0" xfId="0" applyFont="1" applyFill="1" applyBorder="1" applyAlignment="1">
      <alignment horizontal="center" vertical="center" wrapText="1"/>
    </xf>
    <xf numFmtId="2" fontId="61" fillId="5" borderId="0" xfId="0" applyNumberFormat="1" applyFont="1" applyFill="1" applyBorder="1" applyAlignment="1">
      <alignment horizontal="center" vertical="center" wrapText="1"/>
    </xf>
    <xf numFmtId="0" fontId="61" fillId="5" borderId="0" xfId="0" applyFont="1" applyFill="1" applyBorder="1" applyAlignment="1">
      <alignment horizontal="center" vertical="center" wrapText="1"/>
    </xf>
    <xf numFmtId="0" fontId="58" fillId="9" borderId="0" xfId="0" applyFont="1" applyFill="1" applyBorder="1" applyAlignment="1">
      <alignment horizontal="center" vertical="center" wrapText="1"/>
    </xf>
    <xf numFmtId="3" fontId="58" fillId="9" borderId="0" xfId="0" applyNumberFormat="1" applyFont="1" applyFill="1" applyBorder="1" applyAlignment="1">
      <alignment horizontal="right" vertical="center" wrapText="1"/>
    </xf>
    <xf numFmtId="0" fontId="40" fillId="5" borderId="1" xfId="0" applyFont="1" applyFill="1" applyBorder="1"/>
    <xf numFmtId="3" fontId="8" fillId="5" borderId="0" xfId="0" applyNumberFormat="1" applyFont="1" applyFill="1"/>
    <xf numFmtId="0" fontId="75" fillId="5" borderId="0" xfId="0" applyFont="1" applyFill="1"/>
    <xf numFmtId="0" fontId="67" fillId="5" borderId="0" xfId="0" applyFont="1" applyFill="1"/>
    <xf numFmtId="0" fontId="79" fillId="5" borderId="0" xfId="0" applyFont="1" applyFill="1"/>
    <xf numFmtId="0" fontId="80" fillId="5" borderId="0" xfId="0" applyFont="1" applyFill="1" applyBorder="1" applyAlignment="1">
      <alignment horizontal="center"/>
    </xf>
    <xf numFmtId="0" fontId="80" fillId="5" borderId="0" xfId="0" quotePrefix="1" applyFont="1" applyFill="1" applyBorder="1" applyAlignment="1">
      <alignment horizontal="center"/>
    </xf>
    <xf numFmtId="0" fontId="79" fillId="5" borderId="0" xfId="0" applyFont="1" applyFill="1" applyBorder="1"/>
    <xf numFmtId="3" fontId="75" fillId="5" borderId="0" xfId="0" applyNumberFormat="1" applyFont="1" applyFill="1" applyBorder="1"/>
    <xf numFmtId="3" fontId="62" fillId="5" borderId="0" xfId="0" applyNumberFormat="1" applyFont="1" applyFill="1" applyBorder="1"/>
    <xf numFmtId="3" fontId="42" fillId="2" borderId="0" xfId="0" applyNumberFormat="1" applyFont="1" applyFill="1" applyAlignment="1">
      <alignment horizontal="right"/>
    </xf>
    <xf numFmtId="0" fontId="24" fillId="5" borderId="0" xfId="0" applyFont="1" applyFill="1" applyBorder="1" applyAlignment="1">
      <alignment horizontal="center"/>
    </xf>
    <xf numFmtId="0" fontId="43" fillId="5" borderId="0" xfId="0" applyFont="1" applyFill="1" applyBorder="1" applyAlignment="1">
      <alignment horizontal="center"/>
    </xf>
    <xf numFmtId="0" fontId="44" fillId="2" borderId="0" xfId="0" applyFont="1" applyFill="1" applyAlignment="1"/>
    <xf numFmtId="0" fontId="44" fillId="2" borderId="0" xfId="0" applyFont="1" applyFill="1" applyBorder="1" applyAlignment="1"/>
    <xf numFmtId="0" fontId="44" fillId="5" borderId="0" xfId="0" applyFont="1" applyFill="1" applyBorder="1" applyAlignment="1"/>
    <xf numFmtId="171" fontId="41" fillId="8" borderId="0" xfId="2" applyNumberFormat="1" applyFont="1" applyFill="1" applyBorder="1" applyAlignment="1">
      <alignment horizontal="right" vertical="center"/>
    </xf>
    <xf numFmtId="166" fontId="39" fillId="5" borderId="0" xfId="2" applyNumberFormat="1" applyFont="1" applyFill="1" applyBorder="1" applyAlignment="1">
      <alignment horizontal="left"/>
    </xf>
    <xf numFmtId="2" fontId="40" fillId="5" borderId="0" xfId="0" applyNumberFormat="1" applyFont="1" applyFill="1" applyAlignment="1">
      <alignment vertical="center"/>
    </xf>
    <xf numFmtId="0" fontId="40" fillId="5" borderId="0" xfId="0" applyFont="1" applyFill="1" applyAlignment="1">
      <alignment horizontal="left"/>
    </xf>
    <xf numFmtId="3" fontId="39" fillId="9" borderId="0" xfId="2" applyNumberFormat="1" applyFont="1" applyFill="1" applyBorder="1" applyAlignment="1">
      <alignment horizontal="right"/>
    </xf>
    <xf numFmtId="0" fontId="39" fillId="5" borderId="0" xfId="0" applyFont="1" applyFill="1" applyBorder="1" applyAlignment="1">
      <alignment horizontal="left"/>
    </xf>
    <xf numFmtId="3" fontId="0" fillId="5" borderId="0" xfId="0" applyNumberFormat="1" applyFill="1" applyBorder="1"/>
    <xf numFmtId="2" fontId="0" fillId="5" borderId="0" xfId="0" applyNumberFormat="1" applyFill="1" applyBorder="1"/>
    <xf numFmtId="3" fontId="10" fillId="5" borderId="0" xfId="0" applyNumberFormat="1" applyFont="1" applyFill="1" applyBorder="1"/>
    <xf numFmtId="2" fontId="10" fillId="5" borderId="0" xfId="0" applyNumberFormat="1" applyFont="1" applyFill="1" applyBorder="1"/>
    <xf numFmtId="0" fontId="69" fillId="5" borderId="0" xfId="0" applyFont="1" applyFill="1" applyBorder="1"/>
    <xf numFmtId="0" fontId="70" fillId="5" borderId="0" xfId="0" applyFont="1" applyFill="1" applyBorder="1"/>
    <xf numFmtId="3" fontId="44" fillId="2" borderId="0" xfId="0" applyNumberFormat="1" applyFont="1" applyFill="1" applyBorder="1" applyAlignment="1">
      <alignment horizontal="left"/>
    </xf>
    <xf numFmtId="3" fontId="79" fillId="5" borderId="0" xfId="0" applyNumberFormat="1" applyFont="1" applyFill="1" applyBorder="1"/>
    <xf numFmtId="0" fontId="58" fillId="9" borderId="0" xfId="0" applyFont="1" applyFill="1" applyBorder="1"/>
    <xf numFmtId="3" fontId="58" fillId="9" borderId="0" xfId="0" applyNumberFormat="1" applyFont="1" applyFill="1" applyBorder="1"/>
    <xf numFmtId="0" fontId="10" fillId="2" borderId="5" xfId="0" applyFont="1" applyFill="1" applyBorder="1"/>
    <xf numFmtId="166" fontId="10" fillId="2" borderId="0" xfId="2" applyNumberFormat="1" applyFont="1" applyFill="1" applyBorder="1"/>
    <xf numFmtId="166" fontId="8" fillId="2" borderId="0" xfId="2" applyNumberFormat="1" applyFont="1" applyFill="1" applyBorder="1"/>
    <xf numFmtId="166" fontId="8" fillId="2" borderId="6" xfId="2" applyNumberFormat="1" applyFont="1" applyFill="1" applyBorder="1"/>
    <xf numFmtId="166" fontId="27" fillId="2" borderId="0" xfId="2" applyNumberFormat="1" applyFont="1" applyFill="1" applyBorder="1"/>
    <xf numFmtId="0" fontId="8" fillId="2" borderId="5" xfId="0" applyFont="1" applyFill="1" applyBorder="1"/>
    <xf numFmtId="0" fontId="8" fillId="5" borderId="11" xfId="0" applyFont="1" applyFill="1" applyBorder="1"/>
    <xf numFmtId="166" fontId="8" fillId="5" borderId="14" xfId="2" applyNumberFormat="1" applyFont="1" applyFill="1" applyBorder="1"/>
    <xf numFmtId="166" fontId="8" fillId="5" borderId="4" xfId="2" applyNumberFormat="1" applyFont="1" applyFill="1" applyBorder="1"/>
    <xf numFmtId="0" fontId="27" fillId="5" borderId="5" xfId="0" applyFont="1" applyFill="1" applyBorder="1" applyAlignment="1">
      <alignment horizontal="left" vertical="center" wrapText="1"/>
    </xf>
    <xf numFmtId="166" fontId="27" fillId="5" borderId="0" xfId="2" applyNumberFormat="1" applyFont="1" applyFill="1" applyBorder="1"/>
    <xf numFmtId="3" fontId="27" fillId="5" borderId="0" xfId="0" applyNumberFormat="1" applyFont="1" applyFill="1" applyBorder="1" applyAlignment="1"/>
    <xf numFmtId="166" fontId="26" fillId="5" borderId="0" xfId="2" applyNumberFormat="1" applyFont="1" applyFill="1" applyBorder="1"/>
    <xf numFmtId="166" fontId="8" fillId="5" borderId="6" xfId="2" applyNumberFormat="1" applyFont="1" applyFill="1" applyBorder="1"/>
    <xf numFmtId="0" fontId="10" fillId="5" borderId="8" xfId="0" applyFont="1" applyFill="1" applyBorder="1"/>
    <xf numFmtId="166" fontId="10" fillId="5" borderId="12" xfId="2" applyNumberFormat="1" applyFont="1" applyFill="1" applyBorder="1"/>
    <xf numFmtId="3" fontId="27" fillId="5" borderId="12" xfId="0" applyNumberFormat="1" applyFont="1" applyFill="1" applyBorder="1"/>
    <xf numFmtId="166" fontId="8" fillId="5" borderId="12" xfId="2" applyNumberFormat="1" applyFont="1" applyFill="1" applyBorder="1"/>
    <xf numFmtId="166" fontId="8" fillId="5" borderId="9" xfId="2" applyNumberFormat="1" applyFont="1" applyFill="1" applyBorder="1"/>
    <xf numFmtId="166" fontId="10" fillId="2" borderId="6" xfId="2" applyNumberFormat="1" applyFont="1" applyFill="1" applyBorder="1"/>
    <xf numFmtId="166" fontId="77" fillId="2" borderId="0" xfId="2" applyNumberFormat="1" applyFont="1" applyFill="1" applyBorder="1"/>
    <xf numFmtId="166" fontId="77" fillId="2" borderId="0" xfId="2" applyNumberFormat="1" applyFont="1" applyFill="1"/>
    <xf numFmtId="0" fontId="61" fillId="2" borderId="0" xfId="0" applyFont="1" applyFill="1"/>
    <xf numFmtId="166" fontId="77" fillId="5" borderId="0" xfId="2" applyNumberFormat="1" applyFont="1" applyFill="1" applyBorder="1" applyAlignment="1">
      <alignment vertical="center"/>
    </xf>
    <xf numFmtId="0" fontId="77" fillId="5" borderId="0" xfId="0" applyFont="1" applyFill="1" applyBorder="1" applyAlignment="1">
      <alignment vertical="center"/>
    </xf>
    <xf numFmtId="166" fontId="58" fillId="2" borderId="0" xfId="2" applyNumberFormat="1" applyFont="1" applyFill="1"/>
    <xf numFmtId="0" fontId="61" fillId="2" borderId="0" xfId="0" applyFont="1" applyFill="1" applyBorder="1"/>
    <xf numFmtId="0" fontId="58" fillId="2" borderId="0" xfId="0" applyFont="1" applyFill="1" applyBorder="1"/>
    <xf numFmtId="3" fontId="66" fillId="5" borderId="0" xfId="0" applyNumberFormat="1" applyFont="1" applyFill="1" applyBorder="1" applyAlignment="1">
      <alignment horizontal="center" vertical="center" wrapText="1"/>
    </xf>
    <xf numFmtId="3" fontId="67" fillId="5" borderId="0" xfId="0" applyNumberFormat="1" applyFont="1" applyFill="1" applyBorder="1"/>
    <xf numFmtId="17" fontId="10" fillId="5" borderId="0" xfId="0" quotePrefix="1" applyNumberFormat="1" applyFont="1" applyFill="1" applyBorder="1" applyAlignment="1">
      <alignment horizontal="center"/>
    </xf>
    <xf numFmtId="0" fontId="67" fillId="5" borderId="0" xfId="0" applyFont="1" applyFill="1" applyBorder="1"/>
    <xf numFmtId="3" fontId="41" fillId="5" borderId="0" xfId="0" applyNumberFormat="1" applyFont="1" applyFill="1"/>
    <xf numFmtId="0" fontId="66" fillId="5" borderId="0" xfId="0" applyFont="1" applyFill="1"/>
    <xf numFmtId="3" fontId="8" fillId="5" borderId="0" xfId="0" applyNumberFormat="1" applyFont="1" applyFill="1" applyBorder="1"/>
    <xf numFmtId="0" fontId="40" fillId="5" borderId="0" xfId="0" applyFont="1" applyFill="1" applyAlignment="1"/>
    <xf numFmtId="169" fontId="39" fillId="5" borderId="0" xfId="0" applyNumberFormat="1" applyFont="1" applyFill="1" applyBorder="1" applyAlignment="1">
      <alignment horizontal="left"/>
    </xf>
    <xf numFmtId="0" fontId="75" fillId="5" borderId="0" xfId="0" applyFont="1" applyFill="1" applyBorder="1" applyAlignment="1">
      <alignment horizontal="left"/>
    </xf>
    <xf numFmtId="0" fontId="40" fillId="5" borderId="0" xfId="0" applyFont="1" applyFill="1" applyBorder="1" applyAlignment="1">
      <alignment horizontal="left"/>
    </xf>
    <xf numFmtId="0" fontId="40" fillId="5" borderId="0" xfId="0" applyFont="1" applyFill="1" applyAlignment="1">
      <alignment vertical="center"/>
    </xf>
    <xf numFmtId="0" fontId="39" fillId="9" borderId="0" xfId="0" applyFont="1" applyFill="1" applyBorder="1" applyAlignment="1">
      <alignment horizontal="center" vertical="center"/>
    </xf>
    <xf numFmtId="166" fontId="42" fillId="5" borderId="0" xfId="2" applyNumberFormat="1" applyFont="1" applyFill="1" applyBorder="1" applyAlignment="1">
      <alignment horizontal="center"/>
    </xf>
    <xf numFmtId="0" fontId="60" fillId="2" borderId="0" xfId="0" applyFont="1" applyFill="1"/>
    <xf numFmtId="168" fontId="41" fillId="2" borderId="1" xfId="2" applyNumberFormat="1" applyFont="1" applyFill="1" applyBorder="1" applyAlignment="1">
      <alignment horizontal="right"/>
    </xf>
    <xf numFmtId="3" fontId="65" fillId="5" borderId="0" xfId="0" applyNumberFormat="1" applyFont="1" applyFill="1" applyBorder="1"/>
    <xf numFmtId="0" fontId="17" fillId="2" borderId="0" xfId="0" applyFont="1" applyFill="1" applyBorder="1" applyAlignment="1">
      <alignment horizontal="center"/>
    </xf>
    <xf numFmtId="0" fontId="63" fillId="2" borderId="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63" fillId="2" borderId="0" xfId="0" applyFont="1" applyFill="1" applyAlignment="1">
      <alignment horizontal="center"/>
    </xf>
    <xf numFmtId="3" fontId="26" fillId="2" borderId="1" xfId="0" applyNumberFormat="1" applyFont="1" applyFill="1" applyBorder="1" applyAlignment="1"/>
    <xf numFmtId="0" fontId="42" fillId="2" borderId="0" xfId="0" applyFont="1" applyFill="1" applyBorder="1" applyAlignment="1">
      <alignment horizontal="center"/>
    </xf>
    <xf numFmtId="3" fontId="10" fillId="0" borderId="0" xfId="0" applyNumberFormat="1" applyFont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5" borderId="24" xfId="0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5" borderId="25" xfId="0" applyFill="1" applyBorder="1" applyAlignment="1">
      <alignment vertical="center"/>
    </xf>
    <xf numFmtId="0" fontId="64" fillId="5" borderId="25" xfId="0" applyFont="1" applyFill="1" applyBorder="1" applyAlignment="1">
      <alignment horizontal="center" vertical="center"/>
    </xf>
    <xf numFmtId="0" fontId="0" fillId="5" borderId="26" xfId="0" applyFill="1" applyBorder="1" applyAlignment="1">
      <alignment vertical="center"/>
    </xf>
    <xf numFmtId="3" fontId="41" fillId="2" borderId="1" xfId="0" applyNumberFormat="1" applyFont="1" applyFill="1" applyBorder="1" applyAlignment="1">
      <alignment horizontal="left" wrapText="1"/>
    </xf>
    <xf numFmtId="0" fontId="66" fillId="9" borderId="0" xfId="0" applyFont="1" applyFill="1" applyBorder="1" applyAlignment="1">
      <alignment horizontal="center" vertical="center" wrapText="1"/>
    </xf>
    <xf numFmtId="2" fontId="62" fillId="5" borderId="0" xfId="0" applyNumberFormat="1" applyFont="1" applyFill="1" applyBorder="1" applyAlignment="1">
      <alignment horizontal="center" vertical="center" wrapText="1"/>
    </xf>
    <xf numFmtId="4" fontId="75" fillId="5" borderId="0" xfId="0" applyNumberFormat="1" applyFont="1" applyFill="1" applyBorder="1"/>
    <xf numFmtId="2" fontId="75" fillId="5" borderId="0" xfId="0" applyNumberFormat="1" applyFont="1" applyFill="1" applyBorder="1"/>
    <xf numFmtId="3" fontId="66" fillId="9" borderId="0" xfId="0" applyNumberFormat="1" applyFont="1" applyFill="1" applyBorder="1" applyAlignment="1">
      <alignment horizontal="center" vertical="center" wrapText="1"/>
    </xf>
    <xf numFmtId="2" fontId="75" fillId="2" borderId="0" xfId="0" applyNumberFormat="1" applyFont="1" applyFill="1"/>
    <xf numFmtId="0" fontId="26" fillId="2" borderId="0" xfId="0" applyFont="1" applyFill="1" applyAlignment="1">
      <alignment horizontal="right"/>
    </xf>
    <xf numFmtId="0" fontId="27" fillId="2" borderId="0" xfId="0" applyFont="1" applyFill="1" applyAlignment="1">
      <alignment horizontal="right"/>
    </xf>
    <xf numFmtId="0" fontId="42" fillId="9" borderId="0" xfId="0" applyFont="1" applyFill="1" applyBorder="1" applyAlignment="1">
      <alignment horizontal="left"/>
    </xf>
    <xf numFmtId="4" fontId="42" fillId="9" borderId="0" xfId="0" applyNumberFormat="1" applyFont="1" applyFill="1" applyBorder="1" applyAlignment="1">
      <alignment horizontal="right" wrapText="1"/>
    </xf>
    <xf numFmtId="2" fontId="41" fillId="5" borderId="0" xfId="0" applyNumberFormat="1" applyFont="1" applyFill="1" applyBorder="1"/>
    <xf numFmtId="0" fontId="42" fillId="5" borderId="1" xfId="0" applyFont="1" applyFill="1" applyBorder="1" applyAlignment="1">
      <alignment horizontal="left" wrapText="1"/>
    </xf>
    <xf numFmtId="0" fontId="27" fillId="2" borderId="0" xfId="0" quotePrefix="1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63" fillId="2" borderId="0" xfId="0" applyFont="1" applyFill="1" applyAlignment="1">
      <alignment horizontal="center"/>
    </xf>
    <xf numFmtId="4" fontId="10" fillId="9" borderId="1" xfId="0" applyNumberFormat="1" applyFont="1" applyFill="1" applyBorder="1"/>
    <xf numFmtId="3" fontId="39" fillId="9" borderId="0" xfId="0" applyNumberFormat="1" applyFont="1" applyFill="1" applyBorder="1" applyAlignment="1">
      <alignment horizontal="right" wrapText="1"/>
    </xf>
    <xf numFmtId="3" fontId="29" fillId="5" borderId="1" xfId="0" applyNumberFormat="1" applyFont="1" applyFill="1" applyBorder="1"/>
    <xf numFmtId="0" fontId="29" fillId="5" borderId="0" xfId="0" applyFont="1" applyFill="1" applyAlignment="1"/>
    <xf numFmtId="0" fontId="28" fillId="5" borderId="0" xfId="0" applyFont="1" applyFill="1" applyAlignment="1"/>
    <xf numFmtId="0" fontId="29" fillId="2" borderId="0" xfId="0" applyFont="1" applyFill="1" applyAlignment="1"/>
    <xf numFmtId="0" fontId="28" fillId="2" borderId="0" xfId="0" applyFont="1" applyFill="1" applyAlignment="1"/>
    <xf numFmtId="3" fontId="29" fillId="2" borderId="0" xfId="0" applyNumberFormat="1" applyFont="1" applyFill="1" applyBorder="1"/>
    <xf numFmtId="4" fontId="39" fillId="9" borderId="0" xfId="0" applyNumberFormat="1" applyFont="1" applyFill="1" applyBorder="1" applyAlignment="1">
      <alignment wrapText="1"/>
    </xf>
    <xf numFmtId="3" fontId="66" fillId="9" borderId="0" xfId="0" applyNumberFormat="1" applyFont="1" applyFill="1" applyBorder="1" applyAlignment="1">
      <alignment horizontal="right" vertical="center" wrapText="1"/>
    </xf>
    <xf numFmtId="3" fontId="26" fillId="5" borderId="7" xfId="0" applyNumberFormat="1" applyFont="1" applyFill="1" applyBorder="1"/>
    <xf numFmtId="0" fontId="0" fillId="5" borderId="0" xfId="0" applyFill="1" applyBorder="1"/>
    <xf numFmtId="3" fontId="8" fillId="5" borderId="0" xfId="0" applyNumberFormat="1" applyFont="1" applyFill="1" applyBorder="1" applyAlignment="1">
      <alignment vertical="center"/>
    </xf>
    <xf numFmtId="3" fontId="8" fillId="5" borderId="0" xfId="0" applyNumberFormat="1" applyFont="1" applyFill="1" applyBorder="1" applyAlignment="1">
      <alignment horizontal="center" vertical="center"/>
    </xf>
    <xf numFmtId="3" fontId="10" fillId="5" borderId="0" xfId="0" applyNumberFormat="1" applyFont="1" applyFill="1" applyBorder="1" applyAlignment="1">
      <alignment vertical="center"/>
    </xf>
    <xf numFmtId="3" fontId="82" fillId="10" borderId="0" xfId="0" applyNumberFormat="1" applyFont="1" applyFill="1" applyBorder="1" applyAlignment="1">
      <alignment horizontal="left" vertical="center"/>
    </xf>
    <xf numFmtId="177" fontId="8" fillId="5" borderId="0" xfId="3" applyNumberFormat="1" applyFont="1" applyFill="1" applyBorder="1" applyAlignment="1">
      <alignment vertical="center"/>
    </xf>
    <xf numFmtId="3" fontId="8" fillId="5" borderId="0" xfId="0" applyNumberFormat="1" applyFont="1" applyFill="1" applyBorder="1" applyAlignment="1" applyProtection="1">
      <alignment vertical="center"/>
      <protection locked="0"/>
    </xf>
    <xf numFmtId="177" fontId="10" fillId="5" borderId="0" xfId="3" applyNumberFormat="1" applyFont="1" applyFill="1" applyBorder="1" applyAlignment="1">
      <alignment vertical="center"/>
    </xf>
    <xf numFmtId="9" fontId="8" fillId="5" borderId="0" xfId="3" applyFont="1" applyFill="1" applyBorder="1" applyAlignment="1">
      <alignment vertical="center"/>
    </xf>
    <xf numFmtId="0" fontId="17" fillId="2" borderId="0" xfId="0" applyFont="1" applyFill="1" applyAlignment="1">
      <alignment horizontal="center"/>
    </xf>
    <xf numFmtId="0" fontId="63" fillId="2" borderId="0" xfId="0" applyFont="1" applyFill="1" applyAlignment="1"/>
    <xf numFmtId="0" fontId="27" fillId="2" borderId="0" xfId="0" quotePrefix="1" applyFont="1" applyFill="1" applyBorder="1" applyAlignment="1"/>
    <xf numFmtId="3" fontId="67" fillId="2" borderId="0" xfId="0" applyNumberFormat="1" applyFont="1" applyFill="1" applyBorder="1"/>
    <xf numFmtId="3" fontId="42" fillId="5" borderId="0" xfId="0" applyNumberFormat="1" applyFont="1" applyFill="1"/>
    <xf numFmtId="4" fontId="41" fillId="5" borderId="0" xfId="0" applyNumberFormat="1" applyFont="1" applyFill="1" applyBorder="1"/>
    <xf numFmtId="3" fontId="29" fillId="5" borderId="0" xfId="0" applyNumberFormat="1" applyFont="1" applyFill="1" applyAlignment="1"/>
    <xf numFmtId="3" fontId="29" fillId="2" borderId="0" xfId="0" applyNumberFormat="1" applyFont="1" applyFill="1" applyAlignment="1"/>
    <xf numFmtId="0" fontId="39" fillId="5" borderId="0" xfId="0" applyFont="1" applyFill="1" applyBorder="1" applyAlignment="1">
      <alignment horizontal="center" vertical="center" wrapText="1"/>
    </xf>
    <xf numFmtId="4" fontId="26" fillId="2" borderId="1" xfId="0" applyNumberFormat="1" applyFont="1" applyFill="1" applyBorder="1" applyAlignment="1"/>
    <xf numFmtId="0" fontId="39" fillId="5" borderId="0" xfId="0" applyFont="1" applyFill="1" applyBorder="1" applyAlignment="1">
      <alignment vertical="center"/>
    </xf>
    <xf numFmtId="3" fontId="39" fillId="5" borderId="0" xfId="0" applyNumberFormat="1" applyFont="1" applyFill="1" applyBorder="1" applyAlignment="1"/>
    <xf numFmtId="0" fontId="39" fillId="2" borderId="0" xfId="0" applyFont="1" applyFill="1" applyBorder="1" applyAlignment="1">
      <alignment vertical="center"/>
    </xf>
    <xf numFmtId="0" fontId="62" fillId="5" borderId="0" xfId="0" applyFont="1" applyFill="1" applyBorder="1" applyAlignment="1">
      <alignment vertical="center"/>
    </xf>
    <xf numFmtId="3" fontId="61" fillId="2" borderId="0" xfId="0" applyNumberFormat="1" applyFont="1" applyFill="1" applyBorder="1"/>
    <xf numFmtId="0" fontId="75" fillId="5" borderId="0" xfId="0" applyFont="1" applyFill="1" applyAlignment="1">
      <alignment vertical="center"/>
    </xf>
    <xf numFmtId="3" fontId="39" fillId="11" borderId="1" xfId="0" applyNumberFormat="1" applyFont="1" applyFill="1" applyBorder="1"/>
    <xf numFmtId="3" fontId="62" fillId="2" borderId="0" xfId="0" applyNumberFormat="1" applyFont="1" applyFill="1" applyBorder="1"/>
    <xf numFmtId="0" fontId="10" fillId="5" borderId="0" xfId="0" applyFont="1" applyFill="1" applyBorder="1" applyAlignment="1">
      <alignment horizontal="left"/>
    </xf>
    <xf numFmtId="3" fontId="79" fillId="2" borderId="0" xfId="0" applyNumberFormat="1" applyFont="1" applyFill="1"/>
    <xf numFmtId="0" fontId="79" fillId="2" borderId="0" xfId="0" applyFont="1" applyFill="1" applyBorder="1"/>
    <xf numFmtId="0" fontId="79" fillId="2" borderId="0" xfId="0" applyFont="1" applyFill="1"/>
    <xf numFmtId="0" fontId="10" fillId="2" borderId="0" xfId="0" applyFont="1" applyFill="1" applyBorder="1"/>
    <xf numFmtId="0" fontId="60" fillId="5" borderId="0" xfId="0" applyFont="1" applyFill="1"/>
    <xf numFmtId="0" fontId="39" fillId="11" borderId="1" xfId="0" applyFont="1" applyFill="1" applyBorder="1" applyAlignment="1">
      <alignment horizontal="left"/>
    </xf>
    <xf numFmtId="0" fontId="17" fillId="2" borderId="0" xfId="0" applyFont="1" applyFill="1" applyBorder="1" applyAlignment="1">
      <alignment horizontal="center"/>
    </xf>
    <xf numFmtId="0" fontId="63" fillId="2" borderId="0" xfId="0" applyFont="1" applyFill="1" applyBorder="1" applyAlignment="1">
      <alignment horizontal="center"/>
    </xf>
    <xf numFmtId="166" fontId="39" fillId="5" borderId="0" xfId="2" applyNumberFormat="1" applyFont="1" applyFill="1" applyBorder="1" applyAlignment="1">
      <alignment horizontal="right"/>
    </xf>
    <xf numFmtId="166" fontId="39" fillId="5" borderId="0" xfId="2" applyNumberFormat="1" applyFont="1" applyFill="1" applyAlignment="1">
      <alignment horizontal="left"/>
    </xf>
    <xf numFmtId="0" fontId="14" fillId="2" borderId="0" xfId="0" applyFont="1" applyFill="1"/>
    <xf numFmtId="0" fontId="75" fillId="2" borderId="0" xfId="0" applyFont="1" applyFill="1" applyBorder="1"/>
    <xf numFmtId="3" fontId="75" fillId="2" borderId="0" xfId="0" applyNumberFormat="1" applyFont="1" applyFill="1" applyBorder="1" applyAlignment="1">
      <alignment horizontal="right"/>
    </xf>
    <xf numFmtId="0" fontId="65" fillId="2" borderId="0" xfId="0" applyFont="1" applyFill="1"/>
    <xf numFmtId="0" fontId="61" fillId="9" borderId="0" xfId="0" applyFont="1" applyFill="1" applyBorder="1" applyAlignment="1">
      <alignment horizontal="center" vertical="center" wrapText="1"/>
    </xf>
    <xf numFmtId="4" fontId="61" fillId="5" borderId="0" xfId="0" applyNumberFormat="1" applyFont="1" applyFill="1" applyBorder="1" applyAlignment="1"/>
    <xf numFmtId="4" fontId="61" fillId="9" borderId="0" xfId="0" applyNumberFormat="1" applyFont="1" applyFill="1" applyBorder="1" applyAlignment="1"/>
    <xf numFmtId="3" fontId="61" fillId="5" borderId="0" xfId="0" applyNumberFormat="1" applyFont="1" applyFill="1" applyBorder="1" applyAlignment="1"/>
    <xf numFmtId="0" fontId="10" fillId="11" borderId="5" xfId="0" applyFont="1" applyFill="1" applyBorder="1"/>
    <xf numFmtId="166" fontId="10" fillId="11" borderId="0" xfId="2" applyNumberFormat="1" applyFont="1" applyFill="1" applyBorder="1"/>
    <xf numFmtId="166" fontId="27" fillId="11" borderId="0" xfId="2" applyNumberFormat="1" applyFont="1" applyFill="1" applyBorder="1"/>
    <xf numFmtId="166" fontId="8" fillId="11" borderId="0" xfId="2" applyNumberFormat="1" applyFont="1" applyFill="1" applyBorder="1"/>
    <xf numFmtId="166" fontId="8" fillId="11" borderId="6" xfId="2" applyNumberFormat="1" applyFont="1" applyFill="1" applyBorder="1"/>
    <xf numFmtId="3" fontId="27" fillId="11" borderId="5" xfId="0" applyNumberFormat="1" applyFont="1" applyFill="1" applyBorder="1" applyAlignment="1">
      <alignment horizontal="left" vertical="center" wrapText="1"/>
    </xf>
    <xf numFmtId="3" fontId="27" fillId="11" borderId="0" xfId="0" applyNumberFormat="1" applyFont="1" applyFill="1" applyBorder="1" applyAlignment="1"/>
    <xf numFmtId="166" fontId="26" fillId="11" borderId="0" xfId="2" applyNumberFormat="1" applyFont="1" applyFill="1" applyBorder="1"/>
    <xf numFmtId="0" fontId="27" fillId="11" borderId="5" xfId="0" applyFont="1" applyFill="1" applyBorder="1" applyAlignment="1">
      <alignment horizontal="left" vertical="center" wrapText="1"/>
    </xf>
    <xf numFmtId="0" fontId="83" fillId="5" borderId="0" xfId="0" applyFont="1" applyFill="1" applyBorder="1" applyAlignment="1">
      <alignment horizontal="center"/>
    </xf>
    <xf numFmtId="0" fontId="28" fillId="5" borderId="0" xfId="0" applyFont="1" applyFill="1" applyBorder="1"/>
    <xf numFmtId="0" fontId="14" fillId="5" borderId="0" xfId="0" applyFont="1" applyFill="1" applyBorder="1"/>
    <xf numFmtId="3" fontId="51" fillId="5" borderId="0" xfId="0" applyNumberFormat="1" applyFont="1" applyFill="1" applyBorder="1" applyAlignment="1">
      <alignment horizontal="left" vertical="top" wrapText="1"/>
    </xf>
    <xf numFmtId="0" fontId="20" fillId="5" borderId="0" xfId="0" applyFont="1" applyFill="1"/>
    <xf numFmtId="0" fontId="39" fillId="9" borderId="0" xfId="0" applyFont="1" applyFill="1" applyBorder="1" applyAlignment="1">
      <alignment horizontal="left"/>
    </xf>
    <xf numFmtId="166" fontId="39" fillId="9" borderId="0" xfId="2" applyNumberFormat="1" applyFont="1" applyFill="1" applyBorder="1"/>
    <xf numFmtId="175" fontId="10" fillId="9" borderId="0" xfId="2" applyNumberFormat="1" applyFont="1" applyFill="1" applyBorder="1"/>
    <xf numFmtId="2" fontId="39" fillId="9" borderId="0" xfId="0" applyNumberFormat="1" applyFont="1" applyFill="1" applyBorder="1" applyAlignment="1">
      <alignment horizontal="right"/>
    </xf>
    <xf numFmtId="0" fontId="20" fillId="5" borderId="0" xfId="0" applyFont="1" applyFill="1" applyBorder="1"/>
    <xf numFmtId="4" fontId="39" fillId="9" borderId="0" xfId="0" applyNumberFormat="1" applyFont="1" applyFill="1" applyBorder="1"/>
    <xf numFmtId="3" fontId="59" fillId="2" borderId="0" xfId="0" applyNumberFormat="1" applyFont="1" applyFill="1"/>
    <xf numFmtId="3" fontId="60" fillId="2" borderId="0" xfId="0" applyNumberFormat="1" applyFont="1" applyFill="1"/>
    <xf numFmtId="4" fontId="60" fillId="2" borderId="0" xfId="0" applyNumberFormat="1" applyFont="1" applyFill="1"/>
    <xf numFmtId="0" fontId="61" fillId="2" borderId="0" xfId="0" applyFont="1" applyFill="1" applyBorder="1" applyAlignment="1">
      <alignment horizontal="center" vertical="center" wrapText="1"/>
    </xf>
    <xf numFmtId="3" fontId="60" fillId="5" borderId="0" xfId="0" applyNumberFormat="1" applyFont="1" applyFill="1" applyBorder="1" applyAlignment="1">
      <alignment horizontal="right"/>
    </xf>
    <xf numFmtId="3" fontId="60" fillId="2" borderId="0" xfId="0" applyNumberFormat="1" applyFont="1" applyFill="1" applyAlignment="1">
      <alignment horizontal="center"/>
    </xf>
    <xf numFmtId="4" fontId="85" fillId="5" borderId="0" xfId="4" applyNumberFormat="1" applyFont="1" applyFill="1" applyBorder="1" applyAlignment="1">
      <alignment horizontal="right"/>
    </xf>
    <xf numFmtId="171" fontId="39" fillId="8" borderId="0" xfId="2" applyNumberFormat="1" applyFont="1" applyFill="1" applyBorder="1" applyAlignment="1">
      <alignment horizontal="right"/>
    </xf>
    <xf numFmtId="3" fontId="39" fillId="9" borderId="0" xfId="0" applyNumberFormat="1" applyFont="1" applyFill="1" applyBorder="1"/>
    <xf numFmtId="3" fontId="41" fillId="5" borderId="0" xfId="0" applyNumberFormat="1" applyFont="1" applyFill="1" applyAlignment="1">
      <alignment horizontal="right"/>
    </xf>
    <xf numFmtId="0" fontId="45" fillId="9" borderId="0" xfId="0" applyFont="1" applyFill="1" applyBorder="1"/>
    <xf numFmtId="0" fontId="58" fillId="14" borderId="1" xfId="0" applyFont="1" applyFill="1" applyBorder="1" applyAlignment="1">
      <alignment horizontal="left" vertical="center"/>
    </xf>
    <xf numFmtId="0" fontId="58" fillId="14" borderId="1" xfId="0" applyFont="1" applyFill="1" applyBorder="1" applyAlignment="1">
      <alignment horizontal="center" vertical="center"/>
    </xf>
    <xf numFmtId="0" fontId="58" fillId="14" borderId="1" xfId="0" applyFont="1" applyFill="1" applyBorder="1" applyAlignment="1">
      <alignment horizontal="center" vertical="center" wrapText="1"/>
    </xf>
    <xf numFmtId="0" fontId="58" fillId="14" borderId="1" xfId="0" applyFont="1" applyFill="1" applyBorder="1" applyAlignment="1">
      <alignment horizontal="left"/>
    </xf>
    <xf numFmtId="3" fontId="58" fillId="14" borderId="1" xfId="0" applyNumberFormat="1" applyFont="1" applyFill="1" applyBorder="1" applyAlignment="1">
      <alignment horizontal="right"/>
    </xf>
    <xf numFmtId="4" fontId="58" fillId="14" borderId="1" xfId="0" applyNumberFormat="1" applyFont="1" applyFill="1" applyBorder="1" applyAlignment="1">
      <alignment horizontal="right"/>
    </xf>
    <xf numFmtId="3" fontId="58" fillId="14" borderId="1" xfId="0" applyNumberFormat="1" applyFont="1" applyFill="1" applyBorder="1" applyAlignment="1"/>
    <xf numFmtId="4" fontId="58" fillId="14" borderId="1" xfId="0" applyNumberFormat="1" applyFont="1" applyFill="1" applyBorder="1" applyAlignment="1"/>
    <xf numFmtId="0" fontId="61" fillId="14" borderId="11" xfId="0" applyFont="1" applyFill="1" applyBorder="1" applyAlignment="1">
      <alignment horizontal="center" vertical="center"/>
    </xf>
    <xf numFmtId="0" fontId="61" fillId="14" borderId="11" xfId="0" applyFont="1" applyFill="1" applyBorder="1" applyAlignment="1">
      <alignment horizontal="center" vertical="center" wrapText="1"/>
    </xf>
    <xf numFmtId="0" fontId="61" fillId="14" borderId="1" xfId="0" applyFont="1" applyFill="1" applyBorder="1" applyAlignment="1">
      <alignment horizontal="center" vertical="center" wrapText="1"/>
    </xf>
    <xf numFmtId="0" fontId="61" fillId="14" borderId="10" xfId="0" applyFont="1" applyFill="1" applyBorder="1" applyAlignment="1">
      <alignment horizontal="left"/>
    </xf>
    <xf numFmtId="3" fontId="61" fillId="14" borderId="2" xfId="2" applyNumberFormat="1" applyFont="1" applyFill="1" applyBorder="1" applyAlignment="1">
      <alignment horizontal="right"/>
    </xf>
    <xf numFmtId="166" fontId="61" fillId="14" borderId="2" xfId="2" applyNumberFormat="1" applyFont="1" applyFill="1" applyBorder="1"/>
    <xf numFmtId="175" fontId="61" fillId="14" borderId="1" xfId="2" applyNumberFormat="1" applyFont="1" applyFill="1" applyBorder="1"/>
    <xf numFmtId="2" fontId="61" fillId="14" borderId="10" xfId="0" applyNumberFormat="1" applyFont="1" applyFill="1" applyBorder="1" applyAlignment="1">
      <alignment horizontal="right"/>
    </xf>
    <xf numFmtId="1" fontId="39" fillId="9" borderId="1" xfId="0" applyNumberFormat="1" applyFont="1" applyFill="1" applyBorder="1" applyAlignment="1">
      <alignment horizontal="left" wrapText="1"/>
    </xf>
    <xf numFmtId="3" fontId="39" fillId="9" borderId="1" xfId="0" applyNumberFormat="1" applyFont="1" applyFill="1" applyBorder="1" applyAlignment="1">
      <alignment horizontal="right" wrapText="1"/>
    </xf>
    <xf numFmtId="3" fontId="40" fillId="9" borderId="1" xfId="0" applyNumberFormat="1" applyFont="1" applyFill="1" applyBorder="1" applyAlignment="1">
      <alignment horizontal="right" wrapText="1"/>
    </xf>
    <xf numFmtId="3" fontId="60" fillId="5" borderId="0" xfId="0" applyNumberFormat="1" applyFont="1" applyFill="1"/>
    <xf numFmtId="3" fontId="61" fillId="2" borderId="0" xfId="0" applyNumberFormat="1" applyFont="1" applyFill="1"/>
    <xf numFmtId="0" fontId="58" fillId="14" borderId="1" xfId="0" applyFont="1" applyFill="1" applyBorder="1" applyAlignment="1">
      <alignment horizontal="left" wrapText="1"/>
    </xf>
    <xf numFmtId="3" fontId="61" fillId="14" borderId="1" xfId="0" applyNumberFormat="1" applyFont="1" applyFill="1" applyBorder="1" applyAlignment="1"/>
    <xf numFmtId="0" fontId="41" fillId="5" borderId="0" xfId="0" applyFont="1" applyFill="1" applyAlignment="1">
      <alignment horizontal="center" vertical="center"/>
    </xf>
    <xf numFmtId="3" fontId="41" fillId="5" borderId="0" xfId="0" applyNumberFormat="1" applyFont="1" applyFill="1" applyAlignment="1">
      <alignment horizontal="right" vertical="center"/>
    </xf>
    <xf numFmtId="0" fontId="41" fillId="5" borderId="0" xfId="0" applyFont="1" applyFill="1" applyAlignment="1"/>
    <xf numFmtId="0" fontId="28" fillId="5" borderId="0" xfId="0" applyFont="1" applyFill="1"/>
    <xf numFmtId="1" fontId="61" fillId="15" borderId="1" xfId="0" applyNumberFormat="1" applyFont="1" applyFill="1" applyBorder="1" applyAlignment="1">
      <alignment horizontal="left" wrapText="1"/>
    </xf>
    <xf numFmtId="3" fontId="61" fillId="15" borderId="1" xfId="0" applyNumberFormat="1" applyFont="1" applyFill="1" applyBorder="1" applyAlignment="1">
      <alignment horizontal="right" wrapText="1"/>
    </xf>
    <xf numFmtId="0" fontId="61" fillId="15" borderId="1" xfId="0" applyFont="1" applyFill="1" applyBorder="1" applyAlignment="1">
      <alignment wrapText="1"/>
    </xf>
    <xf numFmtId="4" fontId="61" fillId="15" borderId="1" xfId="0" applyNumberFormat="1" applyFont="1" applyFill="1" applyBorder="1" applyAlignment="1">
      <alignment wrapText="1"/>
    </xf>
    <xf numFmtId="0" fontId="61" fillId="15" borderId="1" xfId="0" applyFont="1" applyFill="1" applyBorder="1" applyAlignment="1">
      <alignment horizontal="center" vertical="center"/>
    </xf>
    <xf numFmtId="0" fontId="61" fillId="15" borderId="1" xfId="0" applyFont="1" applyFill="1" applyBorder="1" applyAlignment="1">
      <alignment horizontal="center" vertical="center" wrapText="1"/>
    </xf>
    <xf numFmtId="0" fontId="61" fillId="15" borderId="1" xfId="0" applyFont="1" applyFill="1" applyBorder="1" applyAlignment="1">
      <alignment horizontal="center" wrapText="1"/>
    </xf>
    <xf numFmtId="0" fontId="61" fillId="15" borderId="1" xfId="0" applyFont="1" applyFill="1" applyBorder="1" applyAlignment="1">
      <alignment horizontal="left" wrapText="1"/>
    </xf>
    <xf numFmtId="3" fontId="61" fillId="15" borderId="1" xfId="0" applyNumberFormat="1" applyFont="1" applyFill="1" applyBorder="1" applyAlignment="1"/>
    <xf numFmtId="4" fontId="61" fillId="15" borderId="1" xfId="0" applyNumberFormat="1" applyFont="1" applyFill="1" applyBorder="1" applyAlignment="1"/>
    <xf numFmtId="0" fontId="61" fillId="15" borderId="1" xfId="0" applyFont="1" applyFill="1" applyBorder="1"/>
    <xf numFmtId="0" fontId="43" fillId="2" borderId="0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center"/>
    </xf>
    <xf numFmtId="0" fontId="39" fillId="9" borderId="0" xfId="0" applyFont="1" applyFill="1" applyBorder="1" applyAlignment="1">
      <alignment horizontal="center" vertical="center" wrapText="1"/>
    </xf>
    <xf numFmtId="0" fontId="56" fillId="5" borderId="0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center"/>
    </xf>
    <xf numFmtId="0" fontId="43" fillId="2" borderId="0" xfId="0" applyFont="1" applyFill="1" applyBorder="1" applyAlignment="1">
      <alignment horizontal="center"/>
    </xf>
    <xf numFmtId="0" fontId="39" fillId="9" borderId="0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/>
    </xf>
    <xf numFmtId="0" fontId="61" fillId="16" borderId="1" xfId="0" applyFont="1" applyFill="1" applyBorder="1" applyAlignment="1">
      <alignment horizontal="center" vertical="center" wrapText="1"/>
    </xf>
    <xf numFmtId="4" fontId="61" fillId="15" borderId="1" xfId="0" applyNumberFormat="1" applyFont="1" applyFill="1" applyBorder="1" applyAlignment="1">
      <alignment horizontal="right" wrapText="1"/>
    </xf>
    <xf numFmtId="1" fontId="61" fillId="15" borderId="1" xfId="0" applyNumberFormat="1" applyFont="1" applyFill="1" applyBorder="1" applyAlignment="1">
      <alignment horizontal="center" vertical="center" wrapText="1"/>
    </xf>
    <xf numFmtId="0" fontId="61" fillId="16" borderId="1" xfId="0" applyFont="1" applyFill="1" applyBorder="1" applyAlignment="1">
      <alignment horizontal="center" vertical="center"/>
    </xf>
    <xf numFmtId="1" fontId="61" fillId="16" borderId="1" xfId="0" applyNumberFormat="1" applyFont="1" applyFill="1" applyBorder="1" applyAlignment="1">
      <alignment horizontal="center" vertical="center" wrapText="1"/>
    </xf>
    <xf numFmtId="3" fontId="61" fillId="15" borderId="1" xfId="0" applyNumberFormat="1" applyFont="1" applyFill="1" applyBorder="1"/>
    <xf numFmtId="4" fontId="61" fillId="15" borderId="1" xfId="0" applyNumberFormat="1" applyFont="1" applyFill="1" applyBorder="1"/>
    <xf numFmtId="1" fontId="39" fillId="9" borderId="0" xfId="0" applyNumberFormat="1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/>
    </xf>
    <xf numFmtId="3" fontId="61" fillId="15" borderId="1" xfId="0" applyNumberFormat="1" applyFont="1" applyFill="1" applyBorder="1" applyAlignment="1">
      <alignment horizontal="left" wrapText="1"/>
    </xf>
    <xf numFmtId="3" fontId="77" fillId="15" borderId="1" xfId="0" applyNumberFormat="1" applyFont="1" applyFill="1" applyBorder="1" applyAlignment="1">
      <alignment horizontal="center" vertical="center" wrapText="1"/>
    </xf>
    <xf numFmtId="0" fontId="77" fillId="15" borderId="1" xfId="0" applyFont="1" applyFill="1" applyBorder="1" applyAlignment="1">
      <alignment horizontal="center" vertical="center"/>
    </xf>
    <xf numFmtId="3" fontId="61" fillId="16" borderId="1" xfId="0" applyNumberFormat="1" applyFont="1" applyFill="1" applyBorder="1"/>
    <xf numFmtId="174" fontId="61" fillId="16" borderId="1" xfId="0" applyNumberFormat="1" applyFont="1" applyFill="1" applyBorder="1" applyAlignment="1">
      <alignment horizontal="left" wrapText="1"/>
    </xf>
    <xf numFmtId="4" fontId="61" fillId="16" borderId="1" xfId="0" applyNumberFormat="1" applyFont="1" applyFill="1" applyBorder="1"/>
    <xf numFmtId="3" fontId="79" fillId="5" borderId="0" xfId="0" applyNumberFormat="1" applyFont="1" applyFill="1" applyBorder="1" applyAlignment="1">
      <alignment horizontal="right"/>
    </xf>
    <xf numFmtId="0" fontId="79" fillId="5" borderId="0" xfId="0" applyFont="1" applyFill="1" applyBorder="1" applyAlignment="1">
      <alignment horizontal="left"/>
    </xf>
    <xf numFmtId="3" fontId="41" fillId="5" borderId="0" xfId="0" applyNumberFormat="1" applyFont="1" applyFill="1" applyBorder="1" applyAlignment="1">
      <alignment horizontal="right"/>
    </xf>
    <xf numFmtId="0" fontId="61" fillId="15" borderId="1" xfId="0" applyFont="1" applyFill="1" applyBorder="1" applyAlignment="1">
      <alignment vertical="center" wrapText="1"/>
    </xf>
    <xf numFmtId="0" fontId="61" fillId="15" borderId="1" xfId="0" applyFont="1" applyFill="1" applyBorder="1" applyAlignment="1">
      <alignment horizontal="left"/>
    </xf>
    <xf numFmtId="3" fontId="40" fillId="5" borderId="0" xfId="0" applyNumberFormat="1" applyFont="1" applyFill="1" applyBorder="1" applyAlignment="1">
      <alignment horizontal="right"/>
    </xf>
    <xf numFmtId="0" fontId="56" fillId="2" borderId="0" xfId="0" applyFont="1" applyFill="1" applyBorder="1" applyAlignment="1">
      <alignment horizontal="center"/>
    </xf>
    <xf numFmtId="1" fontId="10" fillId="9" borderId="0" xfId="0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0" fontId="58" fillId="15" borderId="1" xfId="0" applyFont="1" applyFill="1" applyBorder="1" applyAlignment="1">
      <alignment horizontal="center" vertical="center"/>
    </xf>
    <xf numFmtId="0" fontId="58" fillId="15" borderId="1" xfId="0" applyFont="1" applyFill="1" applyBorder="1" applyAlignment="1">
      <alignment horizontal="center" vertical="center" wrapText="1"/>
    </xf>
    <xf numFmtId="0" fontId="76" fillId="2" borderId="0" xfId="0" applyFont="1" applyFill="1" applyBorder="1"/>
    <xf numFmtId="3" fontId="79" fillId="2" borderId="0" xfId="0" applyNumberFormat="1" applyFont="1" applyFill="1" applyBorder="1"/>
    <xf numFmtId="1" fontId="79" fillId="5" borderId="0" xfId="0" applyNumberFormat="1" applyFont="1" applyFill="1" applyBorder="1"/>
    <xf numFmtId="0" fontId="61" fillId="15" borderId="1" xfId="0" applyFont="1" applyFill="1" applyBorder="1" applyAlignment="1">
      <alignment horizontal="left" vertical="center"/>
    </xf>
    <xf numFmtId="0" fontId="77" fillId="15" borderId="1" xfId="0" applyFont="1" applyFill="1" applyBorder="1" applyAlignment="1">
      <alignment horizontal="left" vertical="center"/>
    </xf>
    <xf numFmtId="0" fontId="77" fillId="15" borderId="1" xfId="0" applyFont="1" applyFill="1" applyBorder="1" applyAlignment="1">
      <alignment horizontal="center" vertical="center" wrapText="1"/>
    </xf>
    <xf numFmtId="0" fontId="58" fillId="15" borderId="1" xfId="0" applyFont="1" applyFill="1" applyBorder="1" applyAlignment="1">
      <alignment vertical="center"/>
    </xf>
    <xf numFmtId="0" fontId="39" fillId="18" borderId="1" xfId="0" applyFont="1" applyFill="1" applyBorder="1" applyAlignment="1">
      <alignment horizontal="left"/>
    </xf>
    <xf numFmtId="3" fontId="39" fillId="18" borderId="1" xfId="0" applyNumberFormat="1" applyFont="1" applyFill="1" applyBorder="1"/>
    <xf numFmtId="0" fontId="61" fillId="15" borderId="10" xfId="0" applyFont="1" applyFill="1" applyBorder="1" applyAlignment="1">
      <alignment vertical="center"/>
    </xf>
    <xf numFmtId="166" fontId="61" fillId="15" borderId="23" xfId="2" applyNumberFormat="1" applyFont="1" applyFill="1" applyBorder="1" applyAlignment="1">
      <alignment vertical="center"/>
    </xf>
    <xf numFmtId="3" fontId="61" fillId="15" borderId="2" xfId="0" applyNumberFormat="1" applyFont="1" applyFill="1" applyBorder="1" applyAlignment="1">
      <alignment vertical="center"/>
    </xf>
    <xf numFmtId="0" fontId="39" fillId="5" borderId="14" xfId="0" applyFont="1" applyFill="1" applyBorder="1" applyAlignment="1"/>
    <xf numFmtId="0" fontId="77" fillId="16" borderId="1" xfId="0" applyFont="1" applyFill="1" applyBorder="1" applyAlignment="1">
      <alignment horizontal="center" vertical="center" wrapText="1"/>
    </xf>
    <xf numFmtId="0" fontId="59" fillId="2" borderId="0" xfId="0" applyFont="1" applyFill="1" applyBorder="1"/>
    <xf numFmtId="0" fontId="58" fillId="16" borderId="1" xfId="0" applyFont="1" applyFill="1" applyBorder="1" applyAlignment="1">
      <alignment horizontal="center" vertical="center" wrapText="1"/>
    </xf>
    <xf numFmtId="4" fontId="67" fillId="5" borderId="0" xfId="0" applyNumberFormat="1" applyFont="1" applyFill="1" applyBorder="1"/>
    <xf numFmtId="0" fontId="61" fillId="16" borderId="1" xfId="0" applyFont="1" applyFill="1" applyBorder="1" applyAlignment="1">
      <alignment horizontal="left"/>
    </xf>
    <xf numFmtId="1" fontId="61" fillId="16" borderId="13" xfId="0" applyNumberFormat="1" applyFont="1" applyFill="1" applyBorder="1" applyAlignment="1">
      <alignment horizontal="center" vertical="center" wrapText="1"/>
    </xf>
    <xf numFmtId="4" fontId="58" fillId="9" borderId="0" xfId="0" applyNumberFormat="1" applyFont="1" applyFill="1" applyBorder="1"/>
    <xf numFmtId="0" fontId="58" fillId="16" borderId="7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vertical="center"/>
    </xf>
    <xf numFmtId="0" fontId="85" fillId="5" borderId="25" xfId="0" applyFont="1" applyFill="1" applyBorder="1" applyAlignment="1">
      <alignment horizontal="right"/>
    </xf>
    <xf numFmtId="0" fontId="87" fillId="0" borderId="25" xfId="0" applyFont="1" applyBorder="1" applyAlignment="1">
      <alignment horizontal="center" readingOrder="1"/>
    </xf>
    <xf numFmtId="0" fontId="8" fillId="5" borderId="25" xfId="0" applyFont="1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88" fillId="5" borderId="25" xfId="0" applyFont="1" applyFill="1" applyBorder="1" applyAlignment="1">
      <alignment horizontal="center" vertical="center"/>
    </xf>
    <xf numFmtId="0" fontId="58" fillId="16" borderId="1" xfId="0" applyFont="1" applyFill="1" applyBorder="1" applyAlignment="1">
      <alignment horizontal="left"/>
    </xf>
    <xf numFmtId="3" fontId="58" fillId="5" borderId="0" xfId="0" applyNumberFormat="1" applyFont="1" applyFill="1" applyBorder="1"/>
    <xf numFmtId="0" fontId="58" fillId="16" borderId="1" xfId="0" applyFont="1" applyFill="1" applyBorder="1" applyAlignment="1">
      <alignment horizontal="center" vertical="center"/>
    </xf>
    <xf numFmtId="0" fontId="58" fillId="16" borderId="10" xfId="0" applyFont="1" applyFill="1" applyBorder="1" applyAlignment="1">
      <alignment horizontal="center" vertical="center" wrapText="1"/>
    </xf>
    <xf numFmtId="3" fontId="58" fillId="16" borderId="1" xfId="0" applyNumberFormat="1" applyFont="1" applyFill="1" applyBorder="1"/>
    <xf numFmtId="2" fontId="58" fillId="5" borderId="0" xfId="0" applyNumberFormat="1" applyFont="1" applyFill="1" applyBorder="1" applyAlignment="1">
      <alignment horizontal="right"/>
    </xf>
    <xf numFmtId="3" fontId="42" fillId="2" borderId="0" xfId="0" applyNumberFormat="1" applyFont="1" applyFill="1" applyBorder="1" applyAlignment="1">
      <alignment horizontal="right" wrapText="1"/>
    </xf>
    <xf numFmtId="0" fontId="42" fillId="2" borderId="1" xfId="0" applyFont="1" applyFill="1" applyBorder="1" applyAlignment="1"/>
    <xf numFmtId="3" fontId="41" fillId="2" borderId="0" xfId="0" applyNumberFormat="1" applyFont="1" applyFill="1" applyBorder="1" applyAlignment="1"/>
    <xf numFmtId="2" fontId="58" fillId="16" borderId="1" xfId="0" applyNumberFormat="1" applyFont="1" applyFill="1" applyBorder="1" applyAlignment="1">
      <alignment horizontal="right"/>
    </xf>
    <xf numFmtId="3" fontId="58" fillId="16" borderId="4" xfId="0" applyNumberFormat="1" applyFont="1" applyFill="1" applyBorder="1"/>
    <xf numFmtId="0" fontId="59" fillId="5" borderId="0" xfId="0" applyFont="1" applyFill="1" applyBorder="1"/>
    <xf numFmtId="0" fontId="58" fillId="5" borderId="0" xfId="0" applyFont="1" applyFill="1" applyBorder="1"/>
    <xf numFmtId="166" fontId="41" fillId="2" borderId="1" xfId="2" applyNumberFormat="1" applyFont="1" applyFill="1" applyBorder="1" applyAlignment="1">
      <alignment horizontal="right"/>
    </xf>
    <xf numFmtId="4" fontId="58" fillId="16" borderId="1" xfId="0" applyNumberFormat="1" applyFont="1" applyFill="1" applyBorder="1"/>
    <xf numFmtId="0" fontId="23" fillId="5" borderId="1" xfId="0" applyFont="1" applyFill="1" applyBorder="1"/>
    <xf numFmtId="3" fontId="23" fillId="5" borderId="1" xfId="0" applyNumberFormat="1" applyFont="1" applyFill="1" applyBorder="1"/>
    <xf numFmtId="4" fontId="41" fillId="5" borderId="1" xfId="0" applyNumberFormat="1" applyFont="1" applyFill="1" applyBorder="1"/>
    <xf numFmtId="3" fontId="23" fillId="5" borderId="0" xfId="0" applyNumberFormat="1" applyFont="1" applyFill="1" applyBorder="1"/>
    <xf numFmtId="2" fontId="23" fillId="5" borderId="0" xfId="0" applyNumberFormat="1" applyFont="1" applyFill="1" applyBorder="1" applyAlignment="1">
      <alignment horizontal="right"/>
    </xf>
    <xf numFmtId="0" fontId="25" fillId="5" borderId="0" xfId="0" applyFont="1" applyFill="1" applyBorder="1"/>
    <xf numFmtId="3" fontId="41" fillId="5" borderId="1" xfId="0" applyNumberFormat="1" applyFont="1" applyFill="1" applyBorder="1" applyAlignment="1"/>
    <xf numFmtId="3" fontId="41" fillId="5" borderId="1" xfId="0" applyNumberFormat="1" applyFont="1" applyFill="1" applyBorder="1" applyAlignment="1">
      <alignment horizontal="right" wrapText="1"/>
    </xf>
    <xf numFmtId="3" fontId="26" fillId="5" borderId="1" xfId="0" applyNumberFormat="1" applyFont="1" applyFill="1" applyBorder="1" applyAlignment="1">
      <alignment wrapText="1"/>
    </xf>
    <xf numFmtId="3" fontId="20" fillId="5" borderId="0" xfId="0" applyNumberFormat="1" applyFont="1" applyFill="1" applyBorder="1"/>
    <xf numFmtId="0" fontId="29" fillId="5" borderId="0" xfId="0" applyFont="1" applyFill="1"/>
    <xf numFmtId="0" fontId="58" fillId="16" borderId="7" xfId="0" applyFont="1" applyFill="1" applyBorder="1" applyAlignment="1">
      <alignment horizontal="left"/>
    </xf>
    <xf numFmtId="3" fontId="58" fillId="16" borderId="7" xfId="0" applyNumberFormat="1" applyFont="1" applyFill="1" applyBorder="1" applyAlignment="1">
      <alignment horizontal="right"/>
    </xf>
    <xf numFmtId="3" fontId="59" fillId="16" borderId="1" xfId="0" applyNumberFormat="1" applyFont="1" applyFill="1" applyBorder="1" applyAlignment="1">
      <alignment wrapText="1"/>
    </xf>
    <xf numFmtId="0" fontId="58" fillId="16" borderId="1" xfId="0" applyFont="1" applyFill="1" applyBorder="1" applyAlignment="1">
      <alignment horizontal="left" wrapText="1"/>
    </xf>
    <xf numFmtId="0" fontId="58" fillId="15" borderId="1" xfId="0" applyFont="1" applyFill="1" applyBorder="1" applyAlignment="1">
      <alignment horizontal="left" vertical="center" wrapText="1"/>
    </xf>
    <xf numFmtId="3" fontId="58" fillId="16" borderId="1" xfId="0" applyNumberFormat="1" applyFont="1" applyFill="1" applyBorder="1" applyAlignment="1">
      <alignment horizontal="right" wrapText="1"/>
    </xf>
    <xf numFmtId="3" fontId="62" fillId="5" borderId="0" xfId="0" applyNumberFormat="1" applyFont="1" applyFill="1" applyBorder="1" applyAlignment="1">
      <alignment horizontal="right" wrapText="1"/>
    </xf>
    <xf numFmtId="0" fontId="43" fillId="2" borderId="0" xfId="0" applyFont="1" applyFill="1" applyBorder="1" applyAlignment="1">
      <alignment horizontal="center"/>
    </xf>
    <xf numFmtId="3" fontId="66" fillId="2" borderId="0" xfId="0" applyNumberFormat="1" applyFont="1" applyFill="1" applyBorder="1"/>
    <xf numFmtId="3" fontId="40" fillId="5" borderId="0" xfId="0" applyNumberFormat="1" applyFont="1" applyFill="1" applyBorder="1" applyAlignment="1"/>
    <xf numFmtId="0" fontId="0" fillId="0" borderId="0" xfId="0" applyBorder="1" applyAlignment="1"/>
    <xf numFmtId="0" fontId="40" fillId="5" borderId="0" xfId="0" applyFont="1" applyFill="1" applyBorder="1" applyAlignment="1"/>
    <xf numFmtId="3" fontId="75" fillId="5" borderId="0" xfId="0" applyNumberFormat="1" applyFont="1" applyFill="1" applyBorder="1" applyAlignment="1"/>
    <xf numFmtId="0" fontId="45" fillId="2" borderId="0" xfId="5" applyFont="1" applyFill="1" applyBorder="1"/>
    <xf numFmtId="17" fontId="10" fillId="5" borderId="0" xfId="5" quotePrefix="1" applyNumberFormat="1" applyFont="1" applyFill="1" applyBorder="1" applyAlignment="1">
      <alignment horizontal="center"/>
    </xf>
    <xf numFmtId="3" fontId="62" fillId="2" borderId="0" xfId="5" applyNumberFormat="1" applyFont="1" applyFill="1" applyBorder="1"/>
    <xf numFmtId="3" fontId="62" fillId="2" borderId="0" xfId="5" applyNumberFormat="1" applyFont="1" applyFill="1" applyBorder="1" applyAlignment="1">
      <alignment horizontal="right"/>
    </xf>
    <xf numFmtId="171" fontId="62" fillId="8" borderId="0" xfId="2" applyNumberFormat="1" applyFont="1" applyFill="1" applyBorder="1" applyAlignment="1">
      <alignment horizontal="right"/>
    </xf>
    <xf numFmtId="3" fontId="62" fillId="5" borderId="0" xfId="0" applyNumberFormat="1" applyFont="1" applyFill="1" applyBorder="1" applyAlignment="1"/>
    <xf numFmtId="0" fontId="75" fillId="2" borderId="0" xfId="0" applyFont="1" applyFill="1" applyAlignment="1">
      <alignment horizontal="left"/>
    </xf>
    <xf numFmtId="0" fontId="62" fillId="2" borderId="0" xfId="0" applyFont="1" applyFill="1" applyAlignment="1">
      <alignment horizontal="left"/>
    </xf>
    <xf numFmtId="0" fontId="67" fillId="2" borderId="0" xfId="0" applyFont="1" applyFill="1"/>
    <xf numFmtId="4" fontId="67" fillId="2" borderId="0" xfId="0" applyNumberFormat="1" applyFont="1" applyFill="1" applyBorder="1"/>
    <xf numFmtId="0" fontId="67" fillId="2" borderId="0" xfId="0" applyFont="1" applyFill="1" applyBorder="1"/>
    <xf numFmtId="176" fontId="67" fillId="2" borderId="0" xfId="0" applyNumberFormat="1" applyFont="1" applyFill="1" applyBorder="1"/>
    <xf numFmtId="3" fontId="28" fillId="7" borderId="30" xfId="0" applyNumberFormat="1" applyFont="1" applyFill="1" applyBorder="1" applyAlignment="1" applyProtection="1">
      <alignment horizontal="right"/>
    </xf>
    <xf numFmtId="3" fontId="29" fillId="5" borderId="30" xfId="0" applyNumberFormat="1" applyFont="1" applyFill="1" applyBorder="1" applyAlignment="1" applyProtection="1">
      <alignment horizontal="right"/>
    </xf>
    <xf numFmtId="3" fontId="26" fillId="5" borderId="1" xfId="0" applyNumberFormat="1" applyFont="1" applyFill="1" applyBorder="1" applyAlignment="1">
      <alignment horizontal="right"/>
    </xf>
    <xf numFmtId="0" fontId="43" fillId="2" borderId="0" xfId="0" applyFont="1" applyFill="1" applyBorder="1" applyAlignment="1">
      <alignment horizontal="center"/>
    </xf>
    <xf numFmtId="0" fontId="39" fillId="17" borderId="13" xfId="0" applyFont="1" applyFill="1" applyBorder="1" applyAlignment="1">
      <alignment horizontal="center" vertical="center" wrapText="1"/>
    </xf>
    <xf numFmtId="166" fontId="23" fillId="2" borderId="0" xfId="2" applyNumberFormat="1" applyFont="1" applyFill="1" applyBorder="1"/>
    <xf numFmtId="166" fontId="13" fillId="2" borderId="0" xfId="2" applyNumberFormat="1" applyFont="1" applyFill="1" applyBorder="1"/>
    <xf numFmtId="3" fontId="39" fillId="9" borderId="0" xfId="5" applyNumberFormat="1" applyFont="1" applyFill="1" applyBorder="1"/>
    <xf numFmtId="166" fontId="41" fillId="2" borderId="0" xfId="0" applyNumberFormat="1" applyFont="1" applyFill="1"/>
    <xf numFmtId="0" fontId="25" fillId="2" borderId="0" xfId="0" applyFont="1" applyFill="1" applyBorder="1"/>
    <xf numFmtId="0" fontId="39" fillId="5" borderId="0" xfId="0" applyFont="1" applyFill="1" applyBorder="1" applyAlignment="1">
      <alignment horizontal="center"/>
    </xf>
    <xf numFmtId="0" fontId="59" fillId="0" borderId="0" xfId="0" applyFont="1" applyBorder="1"/>
    <xf numFmtId="3" fontId="61" fillId="15" borderId="1" xfId="0" applyNumberFormat="1" applyFont="1" applyFill="1" applyBorder="1" applyAlignment="1">
      <alignment horizontal="center" vertical="center" wrapText="1"/>
    </xf>
    <xf numFmtId="3" fontId="62" fillId="5" borderId="0" xfId="0" applyNumberFormat="1" applyFont="1" applyFill="1" applyBorder="1" applyAlignment="1">
      <alignment horizontal="right"/>
    </xf>
    <xf numFmtId="3" fontId="24" fillId="5" borderId="0" xfId="0" applyNumberFormat="1" applyFont="1" applyFill="1" applyBorder="1" applyAlignment="1">
      <alignment horizontal="right"/>
    </xf>
    <xf numFmtId="17" fontId="39" fillId="2" borderId="0" xfId="0" applyNumberFormat="1" applyFont="1" applyFill="1" applyBorder="1" applyAlignment="1">
      <alignment horizontal="center"/>
    </xf>
    <xf numFmtId="17" fontId="39" fillId="5" borderId="0" xfId="0" applyNumberFormat="1" applyFont="1" applyFill="1" applyBorder="1" applyAlignment="1">
      <alignment horizontal="center"/>
    </xf>
    <xf numFmtId="17" fontId="39" fillId="5" borderId="0" xfId="0" quotePrefix="1" applyNumberFormat="1" applyFont="1" applyFill="1" applyBorder="1" applyAlignment="1">
      <alignment horizontal="center"/>
    </xf>
    <xf numFmtId="0" fontId="45" fillId="5" borderId="34" xfId="0" applyFont="1" applyFill="1" applyBorder="1" applyAlignment="1"/>
    <xf numFmtId="0" fontId="41" fillId="2" borderId="35" xfId="0" applyFont="1" applyFill="1" applyBorder="1"/>
    <xf numFmtId="3" fontId="61" fillId="15" borderId="36" xfId="0" applyNumberFormat="1" applyFont="1" applyFill="1" applyBorder="1" applyAlignment="1">
      <alignment horizontal="left" wrapText="1"/>
    </xf>
    <xf numFmtId="0" fontId="61" fillId="15" borderId="37" xfId="0" applyFont="1" applyFill="1" applyBorder="1" applyAlignment="1">
      <alignment horizontal="center" vertical="center"/>
    </xf>
    <xf numFmtId="3" fontId="62" fillId="5" borderId="0" xfId="0" applyNumberFormat="1" applyFont="1" applyFill="1" applyBorder="1" applyAlignment="1">
      <alignment horizontal="center" vertical="center" wrapText="1"/>
    </xf>
    <xf numFmtId="17" fontId="10" fillId="5" borderId="0" xfId="0" applyNumberFormat="1" applyFont="1" applyFill="1" applyBorder="1" applyAlignment="1">
      <alignment horizontal="center"/>
    </xf>
    <xf numFmtId="17" fontId="39" fillId="2" borderId="12" xfId="0" quotePrefix="1" applyNumberFormat="1" applyFont="1" applyFill="1" applyBorder="1" applyAlignment="1">
      <alignment horizontal="center"/>
    </xf>
    <xf numFmtId="3" fontId="61" fillId="5" borderId="0" xfId="0" applyNumberFormat="1" applyFont="1" applyFill="1" applyBorder="1" applyAlignment="1">
      <alignment horizontal="right" wrapText="1"/>
    </xf>
    <xf numFmtId="0" fontId="61" fillId="15" borderId="38" xfId="0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center"/>
    </xf>
    <xf numFmtId="3" fontId="90" fillId="7" borderId="39" xfId="12" applyNumberFormat="1" applyFont="1" applyFill="1" applyBorder="1" applyAlignment="1">
      <alignment horizontal="right" wrapText="1"/>
    </xf>
    <xf numFmtId="0" fontId="90" fillId="7" borderId="39" xfId="12" applyFont="1" applyFill="1" applyBorder="1" applyAlignment="1">
      <alignment horizontal="right" wrapText="1"/>
    </xf>
    <xf numFmtId="0" fontId="90" fillId="5" borderId="39" xfId="12" applyFont="1" applyFill="1" applyBorder="1" applyAlignment="1">
      <alignment horizontal="left" wrapText="1"/>
    </xf>
    <xf numFmtId="1" fontId="65" fillId="5" borderId="0" xfId="0" applyNumberFormat="1" applyFont="1" applyFill="1" applyBorder="1"/>
    <xf numFmtId="4" fontId="59" fillId="5" borderId="0" xfId="0" applyNumberFormat="1" applyFont="1" applyFill="1" applyBorder="1"/>
    <xf numFmtId="166" fontId="39" fillId="5" borderId="0" xfId="0" applyNumberFormat="1" applyFont="1" applyFill="1" applyBorder="1"/>
    <xf numFmtId="3" fontId="26" fillId="5" borderId="45" xfId="0" applyNumberFormat="1" applyFont="1" applyFill="1" applyBorder="1" applyAlignment="1"/>
    <xf numFmtId="0" fontId="26" fillId="5" borderId="45" xfId="0" applyFont="1" applyFill="1" applyBorder="1" applyAlignment="1">
      <alignment horizontal="left" wrapText="1"/>
    </xf>
    <xf numFmtId="0" fontId="61" fillId="15" borderId="45" xfId="0" applyFont="1" applyFill="1" applyBorder="1" applyAlignment="1">
      <alignment horizontal="center" vertical="center"/>
    </xf>
    <xf numFmtId="0" fontId="61" fillId="16" borderId="45" xfId="0" applyFont="1" applyFill="1" applyBorder="1" applyAlignment="1">
      <alignment horizontal="center" vertical="center" wrapText="1"/>
    </xf>
    <xf numFmtId="3" fontId="61" fillId="15" borderId="45" xfId="0" applyNumberFormat="1" applyFont="1" applyFill="1" applyBorder="1" applyAlignment="1">
      <alignment horizontal="center" vertical="center"/>
    </xf>
    <xf numFmtId="3" fontId="61" fillId="15" borderId="45" xfId="0" applyNumberFormat="1" applyFont="1" applyFill="1" applyBorder="1" applyAlignment="1">
      <alignment horizontal="left" wrapText="1"/>
    </xf>
    <xf numFmtId="3" fontId="61" fillId="16" borderId="1" xfId="0" applyNumberFormat="1" applyFont="1" applyFill="1" applyBorder="1" applyAlignment="1">
      <alignment horizontal="right"/>
    </xf>
    <xf numFmtId="0" fontId="41" fillId="5" borderId="0" xfId="0" applyFont="1" applyFill="1" applyAlignment="1">
      <alignment horizontal="center"/>
    </xf>
    <xf numFmtId="0" fontId="41" fillId="5" borderId="0" xfId="0" applyFont="1" applyFill="1" applyBorder="1" applyAlignment="1">
      <alignment horizontal="center"/>
    </xf>
    <xf numFmtId="0" fontId="41" fillId="2" borderId="0" xfId="0" applyFont="1" applyFill="1" applyAlignment="1">
      <alignment horizontal="center"/>
    </xf>
    <xf numFmtId="0" fontId="41" fillId="2" borderId="1" xfId="0" applyFont="1" applyFill="1" applyBorder="1" applyAlignment="1">
      <alignment wrapText="1"/>
    </xf>
    <xf numFmtId="0" fontId="41" fillId="2" borderId="46" xfId="0" applyFont="1" applyFill="1" applyBorder="1" applyAlignment="1"/>
    <xf numFmtId="178" fontId="25" fillId="5" borderId="46" xfId="17" applyNumberFormat="1" applyFont="1" applyFill="1" applyBorder="1"/>
    <xf numFmtId="0" fontId="26" fillId="5" borderId="46" xfId="0" applyFont="1" applyFill="1" applyBorder="1" applyAlignment="1">
      <alignment horizontal="left"/>
    </xf>
    <xf numFmtId="3" fontId="26" fillId="5" borderId="46" xfId="0" applyNumberFormat="1" applyFont="1" applyFill="1" applyBorder="1" applyAlignment="1"/>
    <xf numFmtId="3" fontId="26" fillId="5" borderId="46" xfId="0" applyNumberFormat="1" applyFont="1" applyFill="1" applyBorder="1" applyAlignment="1">
      <alignment wrapText="1"/>
    </xf>
    <xf numFmtId="3" fontId="41" fillId="0" borderId="46" xfId="16" applyNumberFormat="1" applyFont="1" applyBorder="1"/>
    <xf numFmtId="3" fontId="28" fillId="7" borderId="47" xfId="0" applyNumberFormat="1" applyFont="1" applyFill="1" applyBorder="1" applyAlignment="1" applyProtection="1">
      <alignment horizontal="right" wrapText="1"/>
    </xf>
    <xf numFmtId="3" fontId="42" fillId="9" borderId="46" xfId="5" applyNumberFormat="1" applyFont="1" applyFill="1" applyBorder="1"/>
    <xf numFmtId="3" fontId="28" fillId="7" borderId="47" xfId="0" applyNumberFormat="1" applyFont="1" applyFill="1" applyBorder="1" applyAlignment="1" applyProtection="1"/>
    <xf numFmtId="3" fontId="41" fillId="2" borderId="41" xfId="5" applyNumberFormat="1" applyFont="1" applyFill="1" applyBorder="1"/>
    <xf numFmtId="0" fontId="41" fillId="2" borderId="0" xfId="0" applyFont="1" applyFill="1" applyBorder="1" applyAlignment="1">
      <alignment horizontal="left" wrapText="1"/>
    </xf>
    <xf numFmtId="3" fontId="44" fillId="2" borderId="0" xfId="0" applyNumberFormat="1" applyFont="1" applyFill="1" applyBorder="1" applyAlignment="1">
      <alignment horizontal="right"/>
    </xf>
    <xf numFmtId="0" fontId="41" fillId="2" borderId="0" xfId="0" applyFont="1" applyFill="1" applyBorder="1" applyAlignment="1">
      <alignment horizontal="left"/>
    </xf>
    <xf numFmtId="0" fontId="41" fillId="2" borderId="0" xfId="5" applyFont="1" applyFill="1" applyBorder="1" applyAlignment="1">
      <alignment horizontal="left" wrapText="1"/>
    </xf>
    <xf numFmtId="0" fontId="41" fillId="2" borderId="0" xfId="0" applyFont="1" applyFill="1" applyBorder="1" applyAlignment="1"/>
    <xf numFmtId="0" fontId="58" fillId="16" borderId="46" xfId="0" applyFont="1" applyFill="1" applyBorder="1" applyAlignment="1">
      <alignment horizontal="center" vertical="center"/>
    </xf>
    <xf numFmtId="0" fontId="42" fillId="5" borderId="0" xfId="0" applyFont="1" applyFill="1" applyBorder="1" applyAlignment="1">
      <alignment horizontal="right" vertical="center" wrapText="1"/>
    </xf>
    <xf numFmtId="0" fontId="41" fillId="5" borderId="0" xfId="0" applyFont="1" applyFill="1" applyBorder="1" applyAlignment="1">
      <alignment wrapText="1"/>
    </xf>
    <xf numFmtId="0" fontId="41" fillId="5" borderId="0" xfId="0" applyFont="1" applyFill="1" applyBorder="1" applyAlignment="1"/>
    <xf numFmtId="3" fontId="44" fillId="5" borderId="0" xfId="0" applyNumberFormat="1" applyFont="1" applyFill="1" applyBorder="1" applyAlignment="1">
      <alignment horizontal="right"/>
    </xf>
    <xf numFmtId="0" fontId="58" fillId="5" borderId="0" xfId="0" applyFont="1" applyFill="1" applyBorder="1" applyAlignment="1">
      <alignment horizontal="left"/>
    </xf>
    <xf numFmtId="3" fontId="77" fillId="5" borderId="0" xfId="0" applyNumberFormat="1" applyFont="1" applyFill="1" applyBorder="1" applyAlignment="1">
      <alignment horizontal="right"/>
    </xf>
    <xf numFmtId="0" fontId="41" fillId="5" borderId="0" xfId="0" applyFont="1" applyFill="1" applyBorder="1" applyAlignment="1">
      <alignment horizontal="left" vertical="center" wrapText="1"/>
    </xf>
    <xf numFmtId="0" fontId="41" fillId="5" borderId="0" xfId="0" applyFont="1" applyFill="1" applyBorder="1" applyAlignment="1">
      <alignment horizontal="left" wrapText="1"/>
    </xf>
    <xf numFmtId="0" fontId="41" fillId="5" borderId="0" xfId="0" applyFont="1" applyFill="1" applyBorder="1" applyAlignment="1">
      <alignment horizontal="left"/>
    </xf>
    <xf numFmtId="0" fontId="78" fillId="5" borderId="0" xfId="12" applyFont="1" applyFill="1" applyBorder="1" applyAlignment="1">
      <alignment horizontal="left" wrapText="1"/>
    </xf>
    <xf numFmtId="0" fontId="23" fillId="19" borderId="1" xfId="0" applyFont="1" applyFill="1" applyBorder="1" applyAlignment="1">
      <alignment horizontal="left" wrapText="1"/>
    </xf>
    <xf numFmtId="3" fontId="42" fillId="19" borderId="46" xfId="5" applyNumberFormat="1" applyFont="1" applyFill="1" applyBorder="1" applyAlignment="1"/>
    <xf numFmtId="3" fontId="42" fillId="19" borderId="1" xfId="0" applyNumberFormat="1" applyFont="1" applyFill="1" applyBorder="1" applyAlignment="1"/>
    <xf numFmtId="0" fontId="60" fillId="5" borderId="0" xfId="0" applyFont="1" applyFill="1" applyAlignment="1">
      <alignment horizontal="center" vertical="center"/>
    </xf>
    <xf numFmtId="0" fontId="61" fillId="16" borderId="47" xfId="0" applyFont="1" applyFill="1" applyBorder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40" fillId="2" borderId="1" xfId="0" applyFont="1" applyFill="1" applyBorder="1" applyAlignment="1">
      <alignment horizontal="left" wrapText="1"/>
    </xf>
    <xf numFmtId="3" fontId="90" fillId="7" borderId="39" xfId="14" applyNumberFormat="1" applyFont="1" applyFill="1" applyBorder="1" applyAlignment="1">
      <alignment horizontal="right" wrapText="1"/>
    </xf>
    <xf numFmtId="3" fontId="90" fillId="5" borderId="39" xfId="14" applyNumberFormat="1" applyFont="1" applyFill="1" applyBorder="1" applyAlignment="1">
      <alignment horizontal="right" wrapText="1"/>
    </xf>
    <xf numFmtId="3" fontId="26" fillId="7" borderId="45" xfId="0" applyNumberFormat="1" applyFont="1" applyFill="1" applyBorder="1" applyAlignment="1" applyProtection="1"/>
    <xf numFmtId="4" fontId="40" fillId="2" borderId="47" xfId="0" applyNumberFormat="1" applyFont="1" applyFill="1" applyBorder="1" applyAlignment="1">
      <alignment horizontal="right" wrapText="1"/>
    </xf>
    <xf numFmtId="0" fontId="40" fillId="5" borderId="0" xfId="0" applyFont="1" applyFill="1" applyBorder="1" applyAlignment="1">
      <alignment horizontal="left" wrapText="1"/>
    </xf>
    <xf numFmtId="3" fontId="8" fillId="5" borderId="0" xfId="0" applyNumberFormat="1" applyFont="1" applyFill="1" applyBorder="1" applyAlignment="1">
      <alignment horizontal="center"/>
    </xf>
    <xf numFmtId="177" fontId="8" fillId="5" borderId="0" xfId="3" applyNumberFormat="1" applyFont="1" applyFill="1" applyBorder="1"/>
    <xf numFmtId="0" fontId="40" fillId="2" borderId="1" xfId="0" applyFont="1" applyFill="1" applyBorder="1" applyAlignment="1">
      <alignment horizontal="left"/>
    </xf>
    <xf numFmtId="0" fontId="40" fillId="2" borderId="40" xfId="5" applyFont="1" applyFill="1" applyBorder="1" applyAlignment="1">
      <alignment horizontal="left" wrapText="1"/>
    </xf>
    <xf numFmtId="0" fontId="40" fillId="5" borderId="0" xfId="5" applyFont="1" applyFill="1" applyBorder="1" applyAlignment="1">
      <alignment horizontal="left" wrapText="1"/>
    </xf>
    <xf numFmtId="0" fontId="40" fillId="2" borderId="1" xfId="0" applyFont="1" applyFill="1" applyBorder="1" applyAlignment="1"/>
    <xf numFmtId="0" fontId="40" fillId="5" borderId="0" xfId="0" applyFont="1" applyFill="1" applyAlignment="1">
      <alignment horizontal="right"/>
    </xf>
    <xf numFmtId="4" fontId="61" fillId="16" borderId="47" xfId="0" applyNumberFormat="1" applyFont="1" applyFill="1" applyBorder="1" applyAlignment="1">
      <alignment horizontal="right" wrapText="1"/>
    </xf>
    <xf numFmtId="3" fontId="61" fillId="5" borderId="0" xfId="0" applyNumberFormat="1" applyFont="1" applyFill="1" applyBorder="1" applyAlignment="1">
      <alignment horizontal="right"/>
    </xf>
    <xf numFmtId="0" fontId="39" fillId="2" borderId="0" xfId="0" applyFont="1" applyFill="1" applyAlignment="1">
      <alignment horizontal="right"/>
    </xf>
    <xf numFmtId="0" fontId="40" fillId="2" borderId="0" xfId="0" applyFont="1" applyFill="1" applyAlignment="1">
      <alignment horizontal="right"/>
    </xf>
    <xf numFmtId="0" fontId="39" fillId="2" borderId="1" xfId="0" applyFont="1" applyFill="1" applyBorder="1" applyAlignment="1">
      <alignment horizontal="left" wrapText="1"/>
    </xf>
    <xf numFmtId="3" fontId="27" fillId="5" borderId="45" xfId="0" applyNumberFormat="1" applyFont="1" applyFill="1" applyBorder="1" applyAlignment="1" applyProtection="1">
      <alignment horizontal="right"/>
    </xf>
    <xf numFmtId="4" fontId="61" fillId="16" borderId="1" xfId="0" applyNumberFormat="1" applyFont="1" applyFill="1" applyBorder="1" applyAlignment="1"/>
    <xf numFmtId="4" fontId="39" fillId="2" borderId="0" xfId="0" applyNumberFormat="1" applyFont="1" applyFill="1" applyBorder="1"/>
    <xf numFmtId="0" fontId="39" fillId="5" borderId="1" xfId="0" applyFont="1" applyFill="1" applyBorder="1"/>
    <xf numFmtId="3" fontId="39" fillId="5" borderId="7" xfId="0" applyNumberFormat="1" applyFont="1" applyFill="1" applyBorder="1"/>
    <xf numFmtId="3" fontId="91" fillId="5" borderId="0" xfId="14" applyNumberFormat="1" applyFont="1" applyFill="1" applyBorder="1" applyAlignment="1">
      <alignment horizontal="left" vertical="top" wrapText="1"/>
    </xf>
    <xf numFmtId="172" fontId="40" fillId="5" borderId="0" xfId="0" applyNumberFormat="1" applyFont="1" applyFill="1" applyBorder="1"/>
    <xf numFmtId="4" fontId="8" fillId="5" borderId="0" xfId="0" applyNumberFormat="1" applyFont="1" applyFill="1" applyBorder="1" applyAlignment="1">
      <alignment vertical="center"/>
    </xf>
    <xf numFmtId="0" fontId="39" fillId="2" borderId="0" xfId="0" quotePrefix="1" applyFont="1" applyFill="1" applyBorder="1" applyAlignment="1">
      <alignment vertical="center"/>
    </xf>
    <xf numFmtId="172" fontId="40" fillId="2" borderId="0" xfId="0" applyNumberFormat="1" applyFont="1" applyFill="1" applyBorder="1"/>
    <xf numFmtId="9" fontId="8" fillId="5" borderId="0" xfId="3" applyNumberFormat="1" applyFont="1" applyFill="1" applyBorder="1" applyAlignment="1">
      <alignment vertical="center"/>
    </xf>
    <xf numFmtId="0" fontId="40" fillId="5" borderId="0" xfId="0" applyFont="1" applyFill="1" applyAlignment="1">
      <alignment horizontal="center" vertical="center"/>
    </xf>
    <xf numFmtId="0" fontId="61" fillId="16" borderId="10" xfId="0" applyFont="1" applyFill="1" applyBorder="1" applyAlignment="1">
      <alignment horizontal="center" vertical="center" wrapText="1"/>
    </xf>
    <xf numFmtId="0" fontId="40" fillId="5" borderId="0" xfId="0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3" fontId="26" fillId="7" borderId="47" xfId="0" applyNumberFormat="1" applyFont="1" applyFill="1" applyBorder="1" applyAlignment="1" applyProtection="1"/>
    <xf numFmtId="176" fontId="40" fillId="5" borderId="1" xfId="0" applyNumberFormat="1" applyFont="1" applyFill="1" applyBorder="1"/>
    <xf numFmtId="178" fontId="90" fillId="7" borderId="39" xfId="13" applyNumberFormat="1" applyFont="1" applyFill="1" applyBorder="1" applyAlignment="1">
      <alignment horizontal="right" wrapText="1"/>
    </xf>
    <xf numFmtId="3" fontId="61" fillId="16" borderId="10" xfId="0" applyNumberFormat="1" applyFont="1" applyFill="1" applyBorder="1" applyAlignment="1">
      <alignment horizontal="right"/>
    </xf>
    <xf numFmtId="3" fontId="39" fillId="9" borderId="46" xfId="5" applyNumberFormat="1" applyFont="1" applyFill="1" applyBorder="1" applyAlignment="1">
      <alignment horizontal="right"/>
    </xf>
    <xf numFmtId="0" fontId="39" fillId="9" borderId="46" xfId="5" applyFont="1" applyFill="1" applyBorder="1" applyAlignment="1">
      <alignment horizontal="right"/>
    </xf>
    <xf numFmtId="2" fontId="61" fillId="16" borderId="1" xfId="0" applyNumberFormat="1" applyFont="1" applyFill="1" applyBorder="1" applyAlignment="1">
      <alignment horizontal="right"/>
    </xf>
    <xf numFmtId="0" fontId="10" fillId="5" borderId="1" xfId="0" applyFont="1" applyFill="1" applyBorder="1"/>
    <xf numFmtId="3" fontId="92" fillId="7" borderId="0" xfId="0" applyNumberFormat="1" applyFont="1" applyFill="1" applyBorder="1" applyAlignment="1" applyProtection="1">
      <alignment horizontal="right" vertical="top" wrapText="1"/>
    </xf>
    <xf numFmtId="0" fontId="61" fillId="16" borderId="47" xfId="0" applyFont="1" applyFill="1" applyBorder="1" applyAlignment="1">
      <alignment horizontal="left"/>
    </xf>
    <xf numFmtId="0" fontId="61" fillId="16" borderId="47" xfId="0" applyFont="1" applyFill="1" applyBorder="1" applyAlignment="1">
      <alignment horizontal="right"/>
    </xf>
    <xf numFmtId="3" fontId="61" fillId="16" borderId="47" xfId="0" applyNumberFormat="1" applyFont="1" applyFill="1" applyBorder="1" applyAlignment="1"/>
    <xf numFmtId="0" fontId="10" fillId="5" borderId="47" xfId="0" applyFont="1" applyFill="1" applyBorder="1"/>
    <xf numFmtId="3" fontId="26" fillId="5" borderId="47" xfId="0" applyNumberFormat="1" applyFont="1" applyFill="1" applyBorder="1"/>
    <xf numFmtId="3" fontId="8" fillId="5" borderId="47" xfId="2" applyNumberFormat="1" applyFont="1" applyFill="1" applyBorder="1"/>
    <xf numFmtId="3" fontId="8" fillId="5" borderId="47" xfId="0" applyNumberFormat="1" applyFont="1" applyFill="1" applyBorder="1"/>
    <xf numFmtId="175" fontId="8" fillId="5" borderId="47" xfId="2" applyNumberFormat="1" applyFont="1" applyFill="1" applyBorder="1"/>
    <xf numFmtId="0" fontId="10" fillId="5" borderId="0" xfId="0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left"/>
    </xf>
    <xf numFmtId="3" fontId="41" fillId="9" borderId="1" xfId="0" applyNumberFormat="1" applyFont="1" applyFill="1" applyBorder="1" applyAlignment="1">
      <alignment horizontal="right"/>
    </xf>
    <xf numFmtId="0" fontId="25" fillId="2" borderId="1" xfId="0" applyFont="1" applyFill="1" applyBorder="1" applyAlignment="1">
      <alignment wrapText="1"/>
    </xf>
    <xf numFmtId="0" fontId="28" fillId="2" borderId="1" xfId="0" applyFont="1" applyFill="1" applyBorder="1" applyAlignment="1">
      <alignment wrapText="1"/>
    </xf>
    <xf numFmtId="4" fontId="10" fillId="5" borderId="1" xfId="0" applyNumberFormat="1" applyFont="1" applyFill="1" applyBorder="1" applyAlignment="1">
      <alignment wrapText="1"/>
    </xf>
    <xf numFmtId="0" fontId="61" fillId="2" borderId="0" xfId="0" applyFont="1" applyFill="1" applyAlignment="1">
      <alignment horizontal="left"/>
    </xf>
    <xf numFmtId="3" fontId="61" fillId="2" borderId="0" xfId="0" applyNumberFormat="1" applyFont="1" applyFill="1" applyAlignment="1">
      <alignment horizontal="left"/>
    </xf>
    <xf numFmtId="3" fontId="60" fillId="0" borderId="0" xfId="0" applyNumberFormat="1" applyFont="1" applyBorder="1"/>
    <xf numFmtId="0" fontId="10" fillId="5" borderId="0" xfId="0" applyFont="1" applyFill="1" applyBorder="1" applyAlignment="1">
      <alignment horizontal="center"/>
    </xf>
    <xf numFmtId="2" fontId="8" fillId="5" borderId="0" xfId="0" applyNumberFormat="1" applyFont="1" applyFill="1" applyBorder="1"/>
    <xf numFmtId="0" fontId="59" fillId="2" borderId="0" xfId="0" applyFont="1" applyFill="1" applyBorder="1" applyAlignment="1">
      <alignment horizontal="center" vertical="center"/>
    </xf>
    <xf numFmtId="0" fontId="59" fillId="2" borderId="0" xfId="0" applyFont="1" applyFill="1" applyBorder="1" applyAlignment="1">
      <alignment wrapText="1"/>
    </xf>
    <xf numFmtId="0" fontId="59" fillId="2" borderId="0" xfId="0" applyFont="1" applyFill="1" applyBorder="1" applyAlignment="1"/>
    <xf numFmtId="0" fontId="59" fillId="2" borderId="0" xfId="0" applyFont="1" applyFill="1" applyBorder="1" applyAlignment="1">
      <alignment horizontal="center"/>
    </xf>
    <xf numFmtId="0" fontId="10" fillId="21" borderId="1" xfId="0" applyFont="1" applyFill="1" applyBorder="1" applyAlignment="1">
      <alignment horizontal="left"/>
    </xf>
    <xf numFmtId="3" fontId="10" fillId="21" borderId="1" xfId="0" applyNumberFormat="1" applyFont="1" applyFill="1" applyBorder="1"/>
    <xf numFmtId="4" fontId="10" fillId="21" borderId="1" xfId="0" applyNumberFormat="1" applyFont="1" applyFill="1" applyBorder="1"/>
    <xf numFmtId="0" fontId="10" fillId="22" borderId="1" xfId="0" applyFont="1" applyFill="1" applyBorder="1"/>
    <xf numFmtId="3" fontId="10" fillId="22" borderId="1" xfId="0" applyNumberFormat="1" applyFont="1" applyFill="1" applyBorder="1" applyAlignment="1">
      <alignment horizontal="center"/>
    </xf>
    <xf numFmtId="4" fontId="10" fillId="22" borderId="1" xfId="0" applyNumberFormat="1" applyFont="1" applyFill="1" applyBorder="1"/>
    <xf numFmtId="0" fontId="24" fillId="5" borderId="43" xfId="0" applyFont="1" applyFill="1" applyBorder="1" applyAlignment="1"/>
    <xf numFmtId="166" fontId="24" fillId="5" borderId="44" xfId="2" applyNumberFormat="1" applyFont="1" applyFill="1" applyBorder="1" applyAlignment="1"/>
    <xf numFmtId="0" fontId="24" fillId="5" borderId="44" xfId="0" applyFont="1" applyFill="1" applyBorder="1" applyAlignment="1"/>
    <xf numFmtId="0" fontId="8" fillId="5" borderId="44" xfId="0" applyFont="1" applyFill="1" applyBorder="1"/>
    <xf numFmtId="0" fontId="8" fillId="5" borderId="37" xfId="0" applyFont="1" applyFill="1" applyBorder="1"/>
    <xf numFmtId="0" fontId="27" fillId="22" borderId="1" xfId="0" applyFont="1" applyFill="1" applyBorder="1" applyAlignment="1">
      <alignment wrapText="1"/>
    </xf>
    <xf numFmtId="0" fontId="27" fillId="22" borderId="1" xfId="0" applyFont="1" applyFill="1" applyBorder="1" applyAlignment="1">
      <alignment horizontal="center" wrapText="1"/>
    </xf>
    <xf numFmtId="3" fontId="61" fillId="15" borderId="1" xfId="0" applyNumberFormat="1" applyFont="1" applyFill="1" applyBorder="1" applyAlignment="1">
      <alignment horizontal="center" wrapText="1"/>
    </xf>
    <xf numFmtId="0" fontId="77" fillId="16" borderId="45" xfId="0" applyFont="1" applyFill="1" applyBorder="1" applyAlignment="1">
      <alignment horizontal="center" vertical="center"/>
    </xf>
    <xf numFmtId="0" fontId="25" fillId="0" borderId="45" xfId="0" applyNumberFormat="1" applyFont="1" applyFill="1" applyBorder="1" applyAlignment="1" applyProtection="1"/>
    <xf numFmtId="0" fontId="25" fillId="0" borderId="47" xfId="0" applyNumberFormat="1" applyFont="1" applyFill="1" applyBorder="1" applyAlignment="1" applyProtection="1"/>
    <xf numFmtId="0" fontId="58" fillId="15" borderId="45" xfId="0" applyFont="1" applyFill="1" applyBorder="1" applyAlignment="1">
      <alignment horizontal="center"/>
    </xf>
    <xf numFmtId="0" fontId="13" fillId="2" borderId="0" xfId="0" applyFont="1" applyFill="1"/>
    <xf numFmtId="0" fontId="11" fillId="2" borderId="0" xfId="0" applyFont="1" applyFill="1" applyBorder="1" applyAlignment="1">
      <alignment horizontal="center"/>
    </xf>
    <xf numFmtId="0" fontId="40" fillId="23" borderId="15" xfId="0" applyFont="1" applyFill="1" applyBorder="1"/>
    <xf numFmtId="0" fontId="40" fillId="23" borderId="16" xfId="0" applyFont="1" applyFill="1" applyBorder="1"/>
    <xf numFmtId="0" fontId="40" fillId="23" borderId="17" xfId="0" applyFont="1" applyFill="1" applyBorder="1"/>
    <xf numFmtId="0" fontId="40" fillId="23" borderId="18" xfId="0" applyFont="1" applyFill="1" applyBorder="1"/>
    <xf numFmtId="0" fontId="40" fillId="23" borderId="0" xfId="0" applyFont="1" applyFill="1" applyBorder="1"/>
    <xf numFmtId="0" fontId="40" fillId="23" borderId="19" xfId="0" applyFont="1" applyFill="1" applyBorder="1"/>
    <xf numFmtId="0" fontId="54" fillId="23" borderId="19" xfId="0" applyFont="1" applyFill="1" applyBorder="1" applyAlignment="1">
      <alignment horizontal="center"/>
    </xf>
    <xf numFmtId="0" fontId="55" fillId="23" borderId="0" xfId="0" applyFont="1" applyFill="1" applyBorder="1" applyAlignment="1"/>
    <xf numFmtId="0" fontId="55" fillId="23" borderId="19" xfId="0" applyFont="1" applyFill="1" applyBorder="1" applyAlignment="1"/>
    <xf numFmtId="0" fontId="43" fillId="23" borderId="0" xfId="0" applyFont="1" applyFill="1" applyBorder="1" applyAlignment="1">
      <alignment horizontal="justify" vertical="center"/>
    </xf>
    <xf numFmtId="0" fontId="54" fillId="23" borderId="18" xfId="0" applyFont="1" applyFill="1" applyBorder="1" applyAlignment="1">
      <alignment horizontal="center"/>
    </xf>
    <xf numFmtId="0" fontId="39" fillId="23" borderId="18" xfId="0" applyFont="1" applyFill="1" applyBorder="1" applyAlignment="1">
      <alignment horizontal="justify" vertical="center" wrapText="1"/>
    </xf>
    <xf numFmtId="0" fontId="39" fillId="23" borderId="19" xfId="0" applyFont="1" applyFill="1" applyBorder="1" applyAlignment="1">
      <alignment horizontal="justify" vertical="center" wrapText="1"/>
    </xf>
    <xf numFmtId="0" fontId="39" fillId="23" borderId="18" xfId="0" applyFont="1" applyFill="1" applyBorder="1" applyAlignment="1">
      <alignment horizontal="justify" vertical="center"/>
    </xf>
    <xf numFmtId="0" fontId="39" fillId="23" borderId="19" xfId="0" applyFont="1" applyFill="1" applyBorder="1" applyAlignment="1">
      <alignment horizontal="justify" vertical="center"/>
    </xf>
    <xf numFmtId="0" fontId="40" fillId="23" borderId="0" xfId="0" applyFont="1" applyFill="1" applyBorder="1" applyAlignment="1">
      <alignment horizontal="justify" vertical="center"/>
    </xf>
    <xf numFmtId="0" fontId="39" fillId="23" borderId="18" xfId="0" applyFont="1" applyFill="1" applyBorder="1" applyAlignment="1">
      <alignment horizontal="center" vertical="center"/>
    </xf>
    <xf numFmtId="0" fontId="39" fillId="23" borderId="19" xfId="0" applyFont="1" applyFill="1" applyBorder="1" applyAlignment="1">
      <alignment horizontal="center" vertical="center"/>
    </xf>
    <xf numFmtId="0" fontId="40" fillId="23" borderId="18" xfId="0" applyFont="1" applyFill="1" applyBorder="1" applyAlignment="1">
      <alignment horizontal="justify" vertical="center" wrapText="1"/>
    </xf>
    <xf numFmtId="0" fontId="40" fillId="23" borderId="19" xfId="0" applyFont="1" applyFill="1" applyBorder="1" applyAlignment="1">
      <alignment horizontal="justify" vertical="center" wrapText="1"/>
    </xf>
    <xf numFmtId="0" fontId="39" fillId="23" borderId="19" xfId="0" applyFont="1" applyFill="1" applyBorder="1" applyAlignment="1"/>
    <xf numFmtId="0" fontId="40" fillId="23" borderId="20" xfId="0" applyFont="1" applyFill="1" applyBorder="1"/>
    <xf numFmtId="0" fontId="40" fillId="23" borderId="21" xfId="0" applyFont="1" applyFill="1" applyBorder="1"/>
    <xf numFmtId="0" fontId="40" fillId="23" borderId="22" xfId="0" applyFont="1" applyFill="1" applyBorder="1"/>
    <xf numFmtId="0" fontId="58" fillId="15" borderId="13" xfId="0" applyFont="1" applyFill="1" applyBorder="1" applyAlignment="1">
      <alignment horizontal="left" vertical="center" wrapText="1"/>
    </xf>
    <xf numFmtId="0" fontId="58" fillId="15" borderId="13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/>
    </xf>
    <xf numFmtId="3" fontId="8" fillId="7" borderId="49" xfId="0" applyNumberFormat="1" applyFont="1" applyFill="1" applyBorder="1" applyAlignment="1" applyProtection="1"/>
    <xf numFmtId="0" fontId="61" fillId="14" borderId="47" xfId="0" applyFont="1" applyFill="1" applyBorder="1" applyAlignment="1">
      <alignment horizontal="center" vertical="center"/>
    </xf>
    <xf numFmtId="0" fontId="61" fillId="14" borderId="47" xfId="0" applyFont="1" applyFill="1" applyBorder="1" applyAlignment="1">
      <alignment horizontal="center" vertical="center" wrapText="1"/>
    </xf>
    <xf numFmtId="3" fontId="8" fillId="5" borderId="47" xfId="143" applyNumberFormat="1" applyFill="1" applyBorder="1"/>
    <xf numFmtId="3" fontId="8" fillId="0" borderId="47" xfId="143" applyNumberFormat="1" applyBorder="1"/>
    <xf numFmtId="3" fontId="8" fillId="5" borderId="47" xfId="143" applyNumberFormat="1" applyFill="1" applyBorder="1"/>
    <xf numFmtId="4" fontId="58" fillId="5" borderId="0" xfId="0" applyNumberFormat="1" applyFont="1" applyFill="1" applyBorder="1" applyAlignment="1">
      <alignment horizontal="right"/>
    </xf>
    <xf numFmtId="3" fontId="40" fillId="5" borderId="0" xfId="0" applyNumberFormat="1" applyFont="1" applyFill="1" applyAlignment="1">
      <alignment horizontal="left"/>
    </xf>
    <xf numFmtId="3" fontId="40" fillId="9" borderId="1" xfId="0" applyNumberFormat="1" applyFont="1" applyFill="1" applyBorder="1"/>
    <xf numFmtId="4" fontId="8" fillId="5" borderId="1" xfId="0" applyNumberFormat="1" applyFont="1" applyFill="1" applyBorder="1"/>
    <xf numFmtId="0" fontId="8" fillId="5" borderId="0" xfId="5" applyFill="1" applyBorder="1"/>
    <xf numFmtId="0" fontId="85" fillId="5" borderId="0" xfId="0" applyFont="1" applyFill="1"/>
    <xf numFmtId="0" fontId="85" fillId="5" borderId="0" xfId="0" applyFont="1" applyFill="1" applyAlignment="1">
      <alignment horizontal="center"/>
    </xf>
    <xf numFmtId="4" fontId="39" fillId="5" borderId="0" xfId="0" applyNumberFormat="1" applyFont="1" applyFill="1" applyBorder="1" applyAlignment="1"/>
    <xf numFmtId="0" fontId="43" fillId="5" borderId="0" xfId="0" applyFont="1" applyFill="1" applyBorder="1" applyAlignment="1">
      <alignment horizontal="center"/>
    </xf>
    <xf numFmtId="0" fontId="100" fillId="2" borderId="0" xfId="0" applyFont="1" applyFill="1"/>
    <xf numFmtId="0" fontId="39" fillId="5" borderId="45" xfId="0" applyFont="1" applyFill="1" applyBorder="1" applyAlignment="1">
      <alignment wrapText="1"/>
    </xf>
    <xf numFmtId="0" fontId="99" fillId="0" borderId="45" xfId="0" applyNumberFormat="1" applyFont="1" applyFill="1" applyBorder="1" applyAlignment="1" applyProtection="1"/>
    <xf numFmtId="3" fontId="99" fillId="0" borderId="1" xfId="0" applyNumberFormat="1" applyFont="1" applyFill="1" applyBorder="1" applyAlignment="1" applyProtection="1"/>
    <xf numFmtId="3" fontId="100" fillId="21" borderId="1" xfId="0" applyNumberFormat="1" applyFont="1" applyFill="1" applyBorder="1"/>
    <xf numFmtId="3" fontId="100" fillId="5" borderId="1" xfId="5" applyNumberFormat="1" applyFont="1" applyFill="1" applyBorder="1"/>
    <xf numFmtId="2" fontId="100" fillId="5" borderId="1" xfId="5" applyNumberFormat="1" applyFont="1" applyFill="1" applyBorder="1"/>
    <xf numFmtId="0" fontId="101" fillId="7" borderId="45" xfId="0" applyNumberFormat="1" applyFont="1" applyFill="1" applyBorder="1" applyAlignment="1" applyProtection="1"/>
    <xf numFmtId="3" fontId="100" fillId="2" borderId="1" xfId="0" applyNumberFormat="1" applyFont="1" applyFill="1" applyBorder="1"/>
    <xf numFmtId="0" fontId="100" fillId="2" borderId="1" xfId="0" applyFont="1" applyFill="1" applyBorder="1"/>
    <xf numFmtId="0" fontId="98" fillId="15" borderId="45" xfId="0" applyFont="1" applyFill="1" applyBorder="1" applyAlignment="1">
      <alignment horizontal="center"/>
    </xf>
    <xf numFmtId="3" fontId="98" fillId="15" borderId="1" xfId="0" applyNumberFormat="1" applyFont="1" applyFill="1" applyBorder="1"/>
    <xf numFmtId="2" fontId="98" fillId="15" borderId="1" xfId="0" applyNumberFormat="1" applyFont="1" applyFill="1" applyBorder="1"/>
    <xf numFmtId="0" fontId="43" fillId="2" borderId="0" xfId="0" applyFont="1" applyFill="1" applyBorder="1"/>
    <xf numFmtId="3" fontId="43" fillId="2" borderId="0" xfId="0" applyNumberFormat="1" applyFont="1" applyFill="1" applyBorder="1"/>
    <xf numFmtId="3" fontId="103" fillId="2" borderId="1" xfId="0" applyNumberFormat="1" applyFont="1" applyFill="1" applyBorder="1"/>
    <xf numFmtId="0" fontId="102" fillId="16" borderId="1" xfId="0" applyFont="1" applyFill="1" applyBorder="1" applyAlignment="1">
      <alignment horizontal="left"/>
    </xf>
    <xf numFmtId="3" fontId="102" fillId="16" borderId="1" xfId="0" applyNumberFormat="1" applyFont="1" applyFill="1" applyBorder="1"/>
    <xf numFmtId="3" fontId="102" fillId="16" borderId="2" xfId="0" applyNumberFormat="1" applyFont="1" applyFill="1" applyBorder="1" applyAlignment="1">
      <alignment horizontal="right"/>
    </xf>
    <xf numFmtId="4" fontId="102" fillId="16" borderId="1" xfId="0" applyNumberFormat="1" applyFont="1" applyFill="1" applyBorder="1" applyAlignment="1">
      <alignment horizontal="right"/>
    </xf>
    <xf numFmtId="0" fontId="56" fillId="2" borderId="1" xfId="0" applyFont="1" applyFill="1" applyBorder="1" applyAlignment="1">
      <alignment horizontal="left" wrapText="1"/>
    </xf>
    <xf numFmtId="3" fontId="56" fillId="2" borderId="1" xfId="0" applyNumberFormat="1" applyFont="1" applyFill="1" applyBorder="1"/>
    <xf numFmtId="3" fontId="56" fillId="5" borderId="1" xfId="0" applyNumberFormat="1" applyFont="1" applyFill="1" applyBorder="1"/>
    <xf numFmtId="3" fontId="56" fillId="5" borderId="0" xfId="0" applyNumberFormat="1" applyFont="1" applyFill="1" applyBorder="1"/>
    <xf numFmtId="0" fontId="100" fillId="5" borderId="0" xfId="0" applyFont="1" applyFill="1"/>
    <xf numFmtId="0" fontId="43" fillId="5" borderId="1" xfId="0" applyFont="1" applyFill="1" applyBorder="1"/>
    <xf numFmtId="166" fontId="100" fillId="5" borderId="1" xfId="2" applyNumberFormat="1" applyFont="1" applyFill="1" applyBorder="1"/>
    <xf numFmtId="166" fontId="100" fillId="25" borderId="1" xfId="2" applyNumberFormat="1" applyFont="1" applyFill="1" applyBorder="1"/>
    <xf numFmtId="3" fontId="101" fillId="5" borderId="47" xfId="0" applyNumberFormat="1" applyFont="1" applyFill="1" applyBorder="1" applyAlignment="1" applyProtection="1"/>
    <xf numFmtId="0" fontId="100" fillId="5" borderId="0" xfId="0" applyFont="1" applyFill="1" applyBorder="1"/>
    <xf numFmtId="0" fontId="100" fillId="2" borderId="0" xfId="0" applyFont="1" applyFill="1" applyBorder="1"/>
    <xf numFmtId="166" fontId="100" fillId="5" borderId="1" xfId="0" applyNumberFormat="1" applyFont="1" applyFill="1" applyBorder="1"/>
    <xf numFmtId="166" fontId="100" fillId="5" borderId="46" xfId="2" applyNumberFormat="1" applyFont="1" applyFill="1" applyBorder="1"/>
    <xf numFmtId="166" fontId="100" fillId="25" borderId="46" xfId="2" applyNumberFormat="1" applyFont="1" applyFill="1" applyBorder="1"/>
    <xf numFmtId="0" fontId="100" fillId="5" borderId="1" xfId="0" applyFont="1" applyFill="1" applyBorder="1"/>
    <xf numFmtId="0" fontId="100" fillId="5" borderId="46" xfId="0" applyFont="1" applyFill="1" applyBorder="1"/>
    <xf numFmtId="178" fontId="100" fillId="5" borderId="46" xfId="0" applyNumberFormat="1" applyFont="1" applyFill="1" applyBorder="1"/>
    <xf numFmtId="166" fontId="101" fillId="5" borderId="47" xfId="0" applyNumberFormat="1" applyFont="1" applyFill="1" applyBorder="1" applyAlignment="1" applyProtection="1"/>
    <xf numFmtId="0" fontId="98" fillId="16" borderId="1" xfId="0" applyFont="1" applyFill="1" applyBorder="1" applyAlignment="1">
      <alignment horizontal="left"/>
    </xf>
    <xf numFmtId="3" fontId="98" fillId="16" borderId="1" xfId="0" applyNumberFormat="1" applyFont="1" applyFill="1" applyBorder="1"/>
    <xf numFmtId="0" fontId="100" fillId="0" borderId="0" xfId="0" applyFont="1"/>
    <xf numFmtId="0" fontId="43" fillId="2" borderId="1" xfId="0" applyFont="1" applyFill="1" applyBorder="1" applyAlignment="1">
      <alignment horizontal="left" wrapText="1"/>
    </xf>
    <xf numFmtId="3" fontId="43" fillId="9" borderId="46" xfId="5" applyNumberFormat="1" applyFont="1" applyFill="1" applyBorder="1"/>
    <xf numFmtId="3" fontId="43" fillId="9" borderId="46" xfId="5" applyNumberFormat="1" applyFont="1" applyFill="1" applyBorder="1" applyAlignment="1">
      <alignment horizontal="right"/>
    </xf>
    <xf numFmtId="3" fontId="43" fillId="0" borderId="1" xfId="0" applyNumberFormat="1" applyFont="1" applyBorder="1"/>
    <xf numFmtId="3" fontId="100" fillId="5" borderId="0" xfId="0" applyNumberFormat="1" applyFont="1" applyFill="1" applyBorder="1"/>
    <xf numFmtId="3" fontId="43" fillId="5" borderId="0" xfId="2" applyNumberFormat="1" applyFont="1" applyFill="1" applyBorder="1"/>
    <xf numFmtId="0" fontId="98" fillId="15" borderId="1" xfId="0" applyFont="1" applyFill="1" applyBorder="1" applyAlignment="1">
      <alignment horizontal="left"/>
    </xf>
    <xf numFmtId="2" fontId="98" fillId="15" borderId="1" xfId="0" applyNumberFormat="1" applyFont="1" applyFill="1" applyBorder="1" applyAlignment="1">
      <alignment horizontal="right"/>
    </xf>
    <xf numFmtId="2" fontId="98" fillId="15" borderId="1" xfId="0" applyNumberFormat="1" applyFont="1" applyFill="1" applyBorder="1" applyAlignment="1"/>
    <xf numFmtId="2" fontId="98" fillId="5" borderId="0" xfId="0" applyNumberFormat="1" applyFont="1" applyFill="1" applyBorder="1" applyAlignment="1"/>
    <xf numFmtId="3" fontId="43" fillId="5" borderId="1" xfId="0" applyNumberFormat="1" applyFont="1" applyFill="1" applyBorder="1"/>
    <xf numFmtId="3" fontId="43" fillId="5" borderId="0" xfId="0" applyNumberFormat="1" applyFont="1" applyFill="1" applyBorder="1"/>
    <xf numFmtId="0" fontId="43" fillId="5" borderId="0" xfId="0" applyFont="1" applyFill="1"/>
    <xf numFmtId="3" fontId="98" fillId="16" borderId="1" xfId="0" applyNumberFormat="1" applyFont="1" applyFill="1" applyBorder="1" applyAlignment="1"/>
    <xf numFmtId="3" fontId="98" fillId="5" borderId="0" xfId="0" applyNumberFormat="1" applyFont="1" applyFill="1" applyBorder="1" applyAlignment="1"/>
    <xf numFmtId="0" fontId="43" fillId="2" borderId="0" xfId="0" applyFont="1" applyFill="1"/>
    <xf numFmtId="182" fontId="100" fillId="5" borderId="1" xfId="2" applyNumberFormat="1" applyFont="1" applyFill="1" applyBorder="1"/>
    <xf numFmtId="182" fontId="98" fillId="16" borderId="1" xfId="2" applyNumberFormat="1" applyFont="1" applyFill="1" applyBorder="1"/>
    <xf numFmtId="0" fontId="100" fillId="5" borderId="1" xfId="0" applyFont="1" applyFill="1" applyBorder="1" applyAlignment="1">
      <alignment horizontal="left" wrapText="1"/>
    </xf>
    <xf numFmtId="0" fontId="100" fillId="5" borderId="46" xfId="0" applyFont="1" applyFill="1" applyBorder="1" applyAlignment="1">
      <alignment horizontal="left" wrapText="1"/>
    </xf>
    <xf numFmtId="166" fontId="61" fillId="14" borderId="49" xfId="2" applyNumberFormat="1" applyFont="1" applyFill="1" applyBorder="1"/>
    <xf numFmtId="166" fontId="99" fillId="5" borderId="49" xfId="2" applyNumberFormat="1" applyFont="1" applyFill="1" applyBorder="1"/>
    <xf numFmtId="166" fontId="99" fillId="5" borderId="9" xfId="2" applyNumberFormat="1" applyFont="1" applyFill="1" applyBorder="1"/>
    <xf numFmtId="166" fontId="99" fillId="25" borderId="49" xfId="2" applyNumberFormat="1" applyFont="1" applyFill="1" applyBorder="1"/>
    <xf numFmtId="166" fontId="99" fillId="25" borderId="33" xfId="2" applyNumberFormat="1" applyFont="1" applyFill="1" applyBorder="1"/>
    <xf numFmtId="166" fontId="99" fillId="5" borderId="33" xfId="2" applyNumberFormat="1" applyFont="1" applyFill="1" applyBorder="1"/>
    <xf numFmtId="0" fontId="99" fillId="5" borderId="8" xfId="0" applyFont="1" applyFill="1" applyBorder="1"/>
    <xf numFmtId="0" fontId="99" fillId="25" borderId="5" xfId="0" applyFont="1" applyFill="1" applyBorder="1"/>
    <xf numFmtId="0" fontId="99" fillId="5" borderId="10" xfId="0" applyFont="1" applyFill="1" applyBorder="1"/>
    <xf numFmtId="0" fontId="99" fillId="25" borderId="10" xfId="0" applyFont="1" applyFill="1" applyBorder="1"/>
    <xf numFmtId="0" fontId="99" fillId="5" borderId="5" xfId="0" applyFont="1" applyFill="1" applyBorder="1"/>
    <xf numFmtId="175" fontId="99" fillId="5" borderId="13" xfId="2" applyNumberFormat="1" applyFont="1" applyFill="1" applyBorder="1"/>
    <xf numFmtId="175" fontId="99" fillId="25" borderId="1" xfId="2" applyNumberFormat="1" applyFont="1" applyFill="1" applyBorder="1"/>
    <xf numFmtId="175" fontId="99" fillId="5" borderId="1" xfId="2" applyNumberFormat="1" applyFont="1" applyFill="1" applyBorder="1"/>
    <xf numFmtId="0" fontId="99" fillId="5" borderId="0" xfId="0" applyFont="1" applyFill="1" applyBorder="1"/>
    <xf numFmtId="0" fontId="99" fillId="2" borderId="45" xfId="0" applyFont="1" applyFill="1" applyBorder="1"/>
    <xf numFmtId="3" fontId="99" fillId="0" borderId="1" xfId="0" applyNumberFormat="1" applyFont="1" applyBorder="1"/>
    <xf numFmtId="3" fontId="99" fillId="2" borderId="1" xfId="0" applyNumberFormat="1" applyFont="1" applyFill="1" applyBorder="1"/>
    <xf numFmtId="3" fontId="99" fillId="7" borderId="29" xfId="0" applyNumberFormat="1" applyFont="1" applyFill="1" applyBorder="1" applyAlignment="1" applyProtection="1"/>
    <xf numFmtId="4" fontId="99" fillId="2" borderId="1" xfId="0" applyNumberFormat="1" applyFont="1" applyFill="1" applyBorder="1"/>
    <xf numFmtId="3" fontId="99" fillId="5" borderId="0" xfId="0" applyNumberFormat="1" applyFont="1" applyFill="1" applyBorder="1"/>
    <xf numFmtId="0" fontId="99" fillId="2" borderId="0" xfId="0" applyFont="1" applyFill="1"/>
    <xf numFmtId="3" fontId="99" fillId="5" borderId="0" xfId="0" applyNumberFormat="1" applyFont="1" applyFill="1"/>
    <xf numFmtId="0" fontId="16" fillId="5" borderId="0" xfId="0" applyFont="1" applyFill="1" applyBorder="1" applyAlignment="1">
      <alignment horizontal="left"/>
    </xf>
    <xf numFmtId="3" fontId="99" fillId="2" borderId="0" xfId="0" applyNumberFormat="1" applyFont="1" applyFill="1" applyBorder="1"/>
    <xf numFmtId="0" fontId="99" fillId="2" borderId="0" xfId="0" applyFont="1" applyFill="1" applyBorder="1"/>
    <xf numFmtId="0" fontId="99" fillId="5" borderId="0" xfId="0" applyFont="1" applyFill="1"/>
    <xf numFmtId="3" fontId="99" fillId="2" borderId="0" xfId="0" applyNumberFormat="1" applyFont="1" applyFill="1"/>
    <xf numFmtId="0" fontId="99" fillId="0" borderId="45" xfId="0" applyFont="1" applyBorder="1"/>
    <xf numFmtId="3" fontId="16" fillId="5" borderId="0" xfId="0" applyNumberFormat="1" applyFont="1" applyFill="1" applyBorder="1"/>
    <xf numFmtId="0" fontId="98" fillId="15" borderId="45" xfId="0" applyFont="1" applyFill="1" applyBorder="1" applyAlignment="1">
      <alignment horizontal="left" wrapText="1"/>
    </xf>
    <xf numFmtId="3" fontId="98" fillId="15" borderId="1" xfId="0" applyNumberFormat="1" applyFont="1" applyFill="1" applyBorder="1" applyAlignment="1">
      <alignment horizontal="right" wrapText="1"/>
    </xf>
    <xf numFmtId="4" fontId="98" fillId="16" borderId="1" xfId="0" applyNumberFormat="1" applyFont="1" applyFill="1" applyBorder="1"/>
    <xf numFmtId="3" fontId="16" fillId="9" borderId="0" xfId="0" applyNumberFormat="1" applyFont="1" applyFill="1" applyBorder="1" applyAlignment="1">
      <alignment horizontal="right" wrapText="1"/>
    </xf>
    <xf numFmtId="0" fontId="43" fillId="2" borderId="45" xfId="0" applyFont="1" applyFill="1" applyBorder="1" applyAlignment="1">
      <alignment horizontal="left" wrapText="1"/>
    </xf>
    <xf numFmtId="3" fontId="16" fillId="5" borderId="29" xfId="0" applyNumberFormat="1" applyFont="1" applyFill="1" applyBorder="1" applyAlignment="1" applyProtection="1">
      <alignment horizontal="right" wrapText="1"/>
    </xf>
    <xf numFmtId="3" fontId="43" fillId="2" borderId="1" xfId="0" applyNumberFormat="1" applyFont="1" applyFill="1" applyBorder="1"/>
    <xf numFmtId="3" fontId="100" fillId="2" borderId="0" xfId="0" applyNumberFormat="1" applyFont="1" applyFill="1" applyBorder="1" applyAlignment="1">
      <alignment horizontal="right"/>
    </xf>
    <xf numFmtId="3" fontId="100" fillId="5" borderId="0" xfId="0" applyNumberFormat="1" applyFont="1" applyFill="1"/>
    <xf numFmtId="3" fontId="104" fillId="5" borderId="0" xfId="0" applyNumberFormat="1" applyFont="1" applyFill="1"/>
    <xf numFmtId="3" fontId="100" fillId="2" borderId="0" xfId="0" applyNumberFormat="1" applyFont="1" applyFill="1"/>
    <xf numFmtId="4" fontId="98" fillId="15" borderId="1" xfId="0" applyNumberFormat="1" applyFont="1" applyFill="1" applyBorder="1" applyAlignment="1">
      <alignment horizontal="right" wrapText="1"/>
    </xf>
    <xf numFmtId="4" fontId="43" fillId="9" borderId="0" xfId="0" applyNumberFormat="1" applyFont="1" applyFill="1" applyBorder="1" applyAlignment="1">
      <alignment horizontal="right" wrapText="1"/>
    </xf>
    <xf numFmtId="0" fontId="43" fillId="5" borderId="0" xfId="0" applyFont="1" applyFill="1" applyBorder="1" applyAlignment="1">
      <alignment vertical="center"/>
    </xf>
    <xf numFmtId="171" fontId="43" fillId="8" borderId="1" xfId="2" applyNumberFormat="1" applyFont="1" applyFill="1" applyBorder="1" applyAlignment="1">
      <alignment horizontal="right"/>
    </xf>
    <xf numFmtId="3" fontId="43" fillId="5" borderId="1" xfId="0" applyNumberFormat="1" applyFont="1" applyFill="1" applyBorder="1" applyAlignment="1"/>
    <xf numFmtId="3" fontId="43" fillId="5" borderId="0" xfId="0" applyNumberFormat="1" applyFont="1" applyFill="1" applyBorder="1" applyAlignment="1"/>
    <xf numFmtId="0" fontId="43" fillId="2" borderId="0" xfId="0" applyFont="1" applyFill="1" applyBorder="1" applyAlignment="1">
      <alignment vertical="center"/>
    </xf>
    <xf numFmtId="171" fontId="43" fillId="8" borderId="0" xfId="2" applyNumberFormat="1" applyFont="1" applyFill="1" applyBorder="1" applyAlignment="1">
      <alignment horizontal="right"/>
    </xf>
    <xf numFmtId="0" fontId="80" fillId="5" borderId="0" xfId="0" applyFont="1" applyFill="1" applyBorder="1" applyAlignment="1">
      <alignment vertical="center"/>
    </xf>
    <xf numFmtId="0" fontId="40" fillId="5" borderId="45" xfId="0" applyFont="1" applyFill="1" applyBorder="1" applyAlignment="1">
      <alignment wrapText="1"/>
    </xf>
    <xf numFmtId="0" fontId="100" fillId="2" borderId="45" xfId="0" applyFont="1" applyFill="1" applyBorder="1"/>
    <xf numFmtId="3" fontId="100" fillId="0" borderId="1" xfId="0" applyNumberFormat="1" applyFont="1" applyBorder="1"/>
    <xf numFmtId="3" fontId="100" fillId="24" borderId="1" xfId="0" applyNumberFormat="1" applyFont="1" applyFill="1" applyBorder="1"/>
    <xf numFmtId="3" fontId="100" fillId="2" borderId="1" xfId="0" applyNumberFormat="1" applyFont="1" applyFill="1" applyBorder="1" applyAlignment="1">
      <alignment horizontal="right"/>
    </xf>
    <xf numFmtId="4" fontId="100" fillId="2" borderId="1" xfId="0" applyNumberFormat="1" applyFont="1" applyFill="1" applyBorder="1"/>
    <xf numFmtId="0" fontId="104" fillId="5" borderId="0" xfId="0" applyFont="1" applyFill="1" applyBorder="1"/>
    <xf numFmtId="0" fontId="43" fillId="5" borderId="0" xfId="0" applyFont="1" applyFill="1" applyBorder="1" applyAlignment="1">
      <alignment horizontal="left"/>
    </xf>
    <xf numFmtId="3" fontId="100" fillId="2" borderId="0" xfId="0" applyNumberFormat="1" applyFont="1" applyFill="1" applyBorder="1"/>
    <xf numFmtId="3" fontId="104" fillId="5" borderId="0" xfId="0" applyNumberFormat="1" applyFont="1" applyFill="1" applyBorder="1"/>
    <xf numFmtId="4" fontId="100" fillId="5" borderId="0" xfId="0" applyNumberFormat="1" applyFont="1" applyFill="1" applyBorder="1"/>
    <xf numFmtId="0" fontId="104" fillId="5" borderId="0" xfId="0" applyFont="1" applyFill="1"/>
    <xf numFmtId="4" fontId="104" fillId="5" borderId="0" xfId="0" applyNumberFormat="1" applyFont="1" applyFill="1" applyBorder="1"/>
    <xf numFmtId="0" fontId="100" fillId="0" borderId="45" xfId="0" applyFont="1" applyBorder="1"/>
    <xf numFmtId="0" fontId="98" fillId="16" borderId="45" xfId="0" applyFont="1" applyFill="1" applyBorder="1" applyAlignment="1">
      <alignment horizontal="left" vertical="center" wrapText="1"/>
    </xf>
    <xf numFmtId="3" fontId="43" fillId="9" borderId="0" xfId="0" applyNumberFormat="1" applyFont="1" applyFill="1" applyBorder="1" applyAlignment="1">
      <alignment horizontal="right" wrapText="1"/>
    </xf>
    <xf numFmtId="4" fontId="98" fillId="15" borderId="10" xfId="0" applyNumberFormat="1" applyFont="1" applyFill="1" applyBorder="1" applyAlignment="1">
      <alignment horizontal="right" wrapText="1"/>
    </xf>
    <xf numFmtId="4" fontId="98" fillId="15" borderId="2" xfId="0" applyNumberFormat="1" applyFont="1" applyFill="1" applyBorder="1" applyAlignment="1">
      <alignment horizontal="right" wrapText="1"/>
    </xf>
    <xf numFmtId="0" fontId="61" fillId="16" borderId="45" xfId="0" applyFont="1" applyFill="1" applyBorder="1" applyAlignment="1">
      <alignment horizontal="center" vertical="center"/>
    </xf>
    <xf numFmtId="0" fontId="103" fillId="5" borderId="0" xfId="0" applyFont="1" applyFill="1" applyBorder="1"/>
    <xf numFmtId="3" fontId="103" fillId="5" borderId="1" xfId="0" applyNumberFormat="1" applyFont="1" applyFill="1" applyBorder="1"/>
    <xf numFmtId="3" fontId="103" fillId="5" borderId="0" xfId="0" applyNumberFormat="1" applyFont="1" applyFill="1" applyBorder="1"/>
    <xf numFmtId="0" fontId="103" fillId="2" borderId="0" xfId="0" applyFont="1" applyFill="1"/>
    <xf numFmtId="0" fontId="103" fillId="2" borderId="0" xfId="0" applyFont="1" applyFill="1" applyBorder="1"/>
    <xf numFmtId="0" fontId="103" fillId="5" borderId="0" xfId="0" applyFont="1" applyFill="1"/>
    <xf numFmtId="0" fontId="105" fillId="5" borderId="0" xfId="0" applyFont="1" applyFill="1"/>
    <xf numFmtId="3" fontId="103" fillId="2" borderId="0" xfId="0" applyNumberFormat="1" applyFont="1" applyFill="1"/>
    <xf numFmtId="3" fontId="100" fillId="5" borderId="1" xfId="0" applyNumberFormat="1" applyFont="1" applyFill="1" applyBorder="1"/>
    <xf numFmtId="3" fontId="43" fillId="21" borderId="1" xfId="0" applyNumberFormat="1" applyFont="1" applyFill="1" applyBorder="1"/>
    <xf numFmtId="2" fontId="100" fillId="5" borderId="1" xfId="0" applyNumberFormat="1" applyFont="1" applyFill="1" applyBorder="1"/>
    <xf numFmtId="2" fontId="100" fillId="5" borderId="0" xfId="0" applyNumberFormat="1" applyFont="1" applyFill="1" applyBorder="1"/>
    <xf numFmtId="0" fontId="98" fillId="5" borderId="0" xfId="0" applyFont="1" applyFill="1" applyBorder="1"/>
    <xf numFmtId="0" fontId="98" fillId="15" borderId="45" xfId="0" applyFont="1" applyFill="1" applyBorder="1" applyAlignment="1">
      <alignment horizontal="left"/>
    </xf>
    <xf numFmtId="2" fontId="98" fillId="16" borderId="1" xfId="0" applyNumberFormat="1" applyFont="1" applyFill="1" applyBorder="1"/>
    <xf numFmtId="3" fontId="98" fillId="9" borderId="0" xfId="0" applyNumberFormat="1" applyFont="1" applyFill="1" applyBorder="1"/>
    <xf numFmtId="4" fontId="98" fillId="9" borderId="0" xfId="0" applyNumberFormat="1" applyFont="1" applyFill="1" applyBorder="1"/>
    <xf numFmtId="0" fontId="98" fillId="2" borderId="0" xfId="0" applyFont="1" applyFill="1"/>
    <xf numFmtId="0" fontId="98" fillId="5" borderId="0" xfId="0" applyFont="1" applyFill="1"/>
    <xf numFmtId="3" fontId="100" fillId="11" borderId="1" xfId="0" applyNumberFormat="1" applyFont="1" applyFill="1" applyBorder="1"/>
    <xf numFmtId="3" fontId="99" fillId="5" borderId="45" xfId="0" applyNumberFormat="1" applyFont="1" applyFill="1" applyBorder="1" applyAlignment="1" applyProtection="1"/>
    <xf numFmtId="3" fontId="101" fillId="5" borderId="1" xfId="0" applyNumberFormat="1" applyFont="1" applyFill="1" applyBorder="1" applyAlignment="1" applyProtection="1"/>
    <xf numFmtId="3" fontId="99" fillId="5" borderId="1" xfId="0" applyNumberFormat="1" applyFont="1" applyFill="1" applyBorder="1" applyAlignment="1" applyProtection="1"/>
    <xf numFmtId="3" fontId="101" fillId="5" borderId="1" xfId="0" applyNumberFormat="1" applyFont="1" applyFill="1" applyBorder="1" applyAlignment="1" applyProtection="1">
      <alignment horizontal="right"/>
    </xf>
    <xf numFmtId="3" fontId="100" fillId="5" borderId="0" xfId="0" applyNumberFormat="1" applyFont="1" applyFill="1" applyBorder="1" applyAlignment="1">
      <alignment horizontal="right"/>
    </xf>
    <xf numFmtId="3" fontId="101" fillId="5" borderId="45" xfId="0" applyNumberFormat="1" applyFont="1" applyFill="1" applyBorder="1" applyAlignment="1" applyProtection="1"/>
    <xf numFmtId="3" fontId="98" fillId="15" borderId="45" xfId="0" applyNumberFormat="1" applyFont="1" applyFill="1" applyBorder="1" applyAlignment="1">
      <alignment horizontal="left"/>
    </xf>
    <xf numFmtId="0" fontId="11" fillId="5" borderId="0" xfId="0" applyFont="1" applyFill="1" applyBorder="1" applyAlignment="1"/>
    <xf numFmtId="0" fontId="11" fillId="19" borderId="45" xfId="0" applyFont="1" applyFill="1" applyBorder="1" applyAlignment="1"/>
    <xf numFmtId="3" fontId="11" fillId="19" borderId="1" xfId="0" applyNumberFormat="1" applyFont="1" applyFill="1" applyBorder="1" applyAlignment="1">
      <alignment horizontal="right"/>
    </xf>
    <xf numFmtId="0" fontId="11" fillId="5" borderId="0" xfId="0" applyFont="1" applyFill="1" applyAlignment="1"/>
    <xf numFmtId="0" fontId="11" fillId="2" borderId="0" xfId="0" applyFont="1" applyFill="1" applyAlignment="1"/>
    <xf numFmtId="3" fontId="11" fillId="5" borderId="0" xfId="0" applyNumberFormat="1" applyFont="1" applyFill="1" applyAlignment="1"/>
    <xf numFmtId="3" fontId="11" fillId="5" borderId="0" xfId="0" applyNumberFormat="1" applyFont="1" applyFill="1" applyBorder="1" applyAlignment="1"/>
    <xf numFmtId="3" fontId="11" fillId="2" borderId="0" xfId="0" applyNumberFormat="1" applyFont="1" applyFill="1" applyAlignment="1"/>
    <xf numFmtId="0" fontId="85" fillId="5" borderId="0" xfId="0" applyFont="1" applyFill="1" applyBorder="1" applyAlignment="1"/>
    <xf numFmtId="3" fontId="11" fillId="7" borderId="45" xfId="0" applyNumberFormat="1" applyFont="1" applyFill="1" applyBorder="1" applyAlignment="1" applyProtection="1">
      <alignment horizontal="left" wrapText="1"/>
    </xf>
    <xf numFmtId="3" fontId="85" fillId="0" borderId="1" xfId="0" applyNumberFormat="1" applyFont="1" applyFill="1" applyBorder="1" applyAlignment="1" applyProtection="1"/>
    <xf numFmtId="3" fontId="21" fillId="7" borderId="1" xfId="0" applyNumberFormat="1" applyFont="1" applyFill="1" applyBorder="1" applyAlignment="1" applyProtection="1">
      <alignment horizontal="center" wrapText="1"/>
    </xf>
    <xf numFmtId="0" fontId="21" fillId="7" borderId="1" xfId="0" applyNumberFormat="1" applyFont="1" applyFill="1" applyBorder="1" applyAlignment="1" applyProtection="1">
      <alignment horizontal="center"/>
    </xf>
    <xf numFmtId="3" fontId="11" fillId="2" borderId="1" xfId="0" applyNumberFormat="1" applyFont="1" applyFill="1" applyBorder="1" applyAlignment="1"/>
    <xf numFmtId="3" fontId="85" fillId="5" borderId="0" xfId="0" applyNumberFormat="1" applyFont="1" applyFill="1" applyAlignment="1"/>
    <xf numFmtId="0" fontId="85" fillId="2" borderId="0" xfId="0" applyFont="1" applyFill="1" applyAlignment="1"/>
    <xf numFmtId="3" fontId="74" fillId="5" borderId="0" xfId="0" applyNumberFormat="1" applyFont="1" applyFill="1" applyBorder="1" applyAlignment="1"/>
    <xf numFmtId="3" fontId="85" fillId="2" borderId="0" xfId="0" applyNumberFormat="1" applyFont="1" applyFill="1" applyAlignment="1"/>
    <xf numFmtId="3" fontId="85" fillId="5" borderId="0" xfId="0" applyNumberFormat="1" applyFont="1" applyFill="1" applyBorder="1" applyAlignment="1"/>
    <xf numFmtId="0" fontId="85" fillId="0" borderId="1" xfId="0" applyNumberFormat="1" applyFont="1" applyFill="1" applyBorder="1" applyAlignment="1" applyProtection="1"/>
    <xf numFmtId="0" fontId="63" fillId="7" borderId="45" xfId="0" applyNumberFormat="1" applyFont="1" applyFill="1" applyBorder="1" applyAlignment="1" applyProtection="1">
      <alignment horizontal="left"/>
    </xf>
    <xf numFmtId="0" fontId="63" fillId="5" borderId="45" xfId="0" applyNumberFormat="1" applyFont="1" applyFill="1" applyBorder="1" applyAlignment="1" applyProtection="1">
      <alignment horizontal="left"/>
    </xf>
    <xf numFmtId="3" fontId="85" fillId="5" borderId="1" xfId="0" applyNumberFormat="1" applyFont="1" applyFill="1" applyBorder="1" applyAlignment="1" applyProtection="1"/>
    <xf numFmtId="3" fontId="21" fillId="5" borderId="1" xfId="0" applyNumberFormat="1" applyFont="1" applyFill="1" applyBorder="1" applyAlignment="1" applyProtection="1">
      <alignment horizontal="center" wrapText="1"/>
    </xf>
    <xf numFmtId="0" fontId="85" fillId="5" borderId="1" xfId="0" applyNumberFormat="1" applyFont="1" applyFill="1" applyBorder="1" applyAlignment="1" applyProtection="1"/>
    <xf numFmtId="0" fontId="21" fillId="5" borderId="1" xfId="0" applyNumberFormat="1" applyFont="1" applyFill="1" applyBorder="1" applyAlignment="1" applyProtection="1">
      <alignment horizontal="center"/>
    </xf>
    <xf numFmtId="3" fontId="11" fillId="5" borderId="1" xfId="0" applyNumberFormat="1" applyFont="1" applyFill="1" applyBorder="1" applyAlignment="1"/>
    <xf numFmtId="0" fontId="85" fillId="5" borderId="0" xfId="0" applyFont="1" applyFill="1" applyAlignment="1"/>
    <xf numFmtId="3" fontId="85" fillId="7" borderId="1" xfId="0" applyNumberFormat="1" applyFont="1" applyFill="1" applyBorder="1" applyAlignment="1" applyProtection="1">
      <alignment horizontal="right" wrapText="1"/>
    </xf>
    <xf numFmtId="3" fontId="11" fillId="7" borderId="1" xfId="0" applyNumberFormat="1" applyFont="1" applyFill="1" applyBorder="1" applyAlignment="1" applyProtection="1">
      <alignment horizontal="center" wrapText="1"/>
    </xf>
    <xf numFmtId="0" fontId="11" fillId="7" borderId="1" xfId="0" applyNumberFormat="1" applyFont="1" applyFill="1" applyBorder="1" applyAlignment="1" applyProtection="1">
      <alignment horizontal="center"/>
    </xf>
    <xf numFmtId="3" fontId="11" fillId="19" borderId="1" xfId="0" applyNumberFormat="1" applyFont="1" applyFill="1" applyBorder="1" applyAlignment="1"/>
    <xf numFmtId="3" fontId="21" fillId="7" borderId="1" xfId="0" applyNumberFormat="1" applyFont="1" applyFill="1" applyBorder="1" applyAlignment="1" applyProtection="1">
      <alignment horizontal="center"/>
    </xf>
    <xf numFmtId="0" fontId="85" fillId="2" borderId="1" xfId="0" applyFont="1" applyFill="1" applyBorder="1" applyAlignment="1"/>
    <xf numFmtId="3" fontId="85" fillId="7" borderId="1" xfId="0" applyNumberFormat="1" applyFont="1" applyFill="1" applyBorder="1" applyAlignment="1" applyProtection="1"/>
    <xf numFmtId="0" fontId="85" fillId="7" borderId="1" xfId="0" applyNumberFormat="1" applyFont="1" applyFill="1" applyBorder="1" applyAlignment="1" applyProtection="1"/>
    <xf numFmtId="0" fontId="103" fillId="5" borderId="0" xfId="0" applyFont="1" applyFill="1" applyBorder="1" applyAlignment="1"/>
    <xf numFmtId="0" fontId="103" fillId="2" borderId="0" xfId="0" applyFont="1" applyFill="1" applyAlignment="1"/>
    <xf numFmtId="3" fontId="103" fillId="5" borderId="0" xfId="0" applyNumberFormat="1" applyFont="1" applyFill="1" applyAlignment="1"/>
    <xf numFmtId="3" fontId="103" fillId="2" borderId="0" xfId="0" applyNumberFormat="1" applyFont="1" applyFill="1" applyAlignment="1"/>
    <xf numFmtId="0" fontId="63" fillId="3" borderId="45" xfId="5" applyFont="1" applyFill="1" applyBorder="1" applyAlignment="1">
      <alignment horizontal="left"/>
    </xf>
    <xf numFmtId="3" fontId="85" fillId="0" borderId="1" xfId="5" applyNumberFormat="1" applyFont="1" applyBorder="1" applyAlignment="1"/>
    <xf numFmtId="0" fontId="85" fillId="5" borderId="1" xfId="5" applyFont="1" applyFill="1" applyBorder="1" applyAlignment="1"/>
    <xf numFmtId="0" fontId="85" fillId="0" borderId="1" xfId="5" applyFont="1" applyBorder="1" applyAlignment="1"/>
    <xf numFmtId="174" fontId="102" fillId="16" borderId="45" xfId="0" quotePrefix="1" applyNumberFormat="1" applyFont="1" applyFill="1" applyBorder="1" applyAlignment="1">
      <alignment horizontal="left" wrapText="1"/>
    </xf>
    <xf numFmtId="3" fontId="102" fillId="16" borderId="1" xfId="0" applyNumberFormat="1" applyFont="1" applyFill="1" applyBorder="1" applyAlignment="1"/>
    <xf numFmtId="0" fontId="85" fillId="5" borderId="0" xfId="0" applyFont="1" applyFill="1" applyBorder="1"/>
    <xf numFmtId="174" fontId="56" fillId="9" borderId="45" xfId="0" quotePrefix="1" applyNumberFormat="1" applyFont="1" applyFill="1" applyBorder="1" applyAlignment="1">
      <alignment horizontal="left" wrapText="1"/>
    </xf>
    <xf numFmtId="3" fontId="56" fillId="9" borderId="1" xfId="0" applyNumberFormat="1" applyFont="1" applyFill="1" applyBorder="1"/>
    <xf numFmtId="3" fontId="56" fillId="9" borderId="1" xfId="0" applyNumberFormat="1" applyFont="1" applyFill="1" applyBorder="1" applyAlignment="1">
      <alignment horizontal="right"/>
    </xf>
    <xf numFmtId="3" fontId="11" fillId="2" borderId="1" xfId="0" applyNumberFormat="1" applyFont="1" applyFill="1" applyBorder="1"/>
    <xf numFmtId="0" fontId="11" fillId="5" borderId="0" xfId="0" applyFont="1" applyFill="1"/>
    <xf numFmtId="3" fontId="85" fillId="5" borderId="0" xfId="0" applyNumberFormat="1" applyFont="1" applyFill="1"/>
    <xf numFmtId="3" fontId="74" fillId="5" borderId="0" xfId="0" applyNumberFormat="1" applyFont="1" applyFill="1" applyBorder="1"/>
    <xf numFmtId="174" fontId="102" fillId="16" borderId="45" xfId="0" applyNumberFormat="1" applyFont="1" applyFill="1" applyBorder="1" applyAlignment="1">
      <alignment horizontal="left" wrapText="1"/>
    </xf>
    <xf numFmtId="4" fontId="102" fillId="16" borderId="1" xfId="0" applyNumberFormat="1" applyFont="1" applyFill="1" applyBorder="1"/>
    <xf numFmtId="0" fontId="85" fillId="2" borderId="0" xfId="0" applyFont="1" applyFill="1"/>
    <xf numFmtId="3" fontId="85" fillId="2" borderId="0" xfId="0" applyNumberFormat="1" applyFont="1" applyFill="1"/>
    <xf numFmtId="0" fontId="11" fillId="5" borderId="0" xfId="0" applyFont="1" applyFill="1" applyBorder="1"/>
    <xf numFmtId="0" fontId="11" fillId="19" borderId="1" xfId="0" applyFont="1" applyFill="1" applyBorder="1"/>
    <xf numFmtId="0" fontId="11" fillId="2" borderId="0" xfId="0" applyFont="1" applyFill="1"/>
    <xf numFmtId="3" fontId="11" fillId="5" borderId="0" xfId="0" applyNumberFormat="1" applyFont="1" applyFill="1"/>
    <xf numFmtId="3" fontId="11" fillId="2" borderId="0" xfId="0" applyNumberFormat="1" applyFont="1" applyFill="1"/>
    <xf numFmtId="3" fontId="11" fillId="7" borderId="1" xfId="0" applyNumberFormat="1" applyFont="1" applyFill="1" applyBorder="1" applyAlignment="1" applyProtection="1">
      <alignment horizontal="left" wrapText="1"/>
    </xf>
    <xf numFmtId="3" fontId="21" fillId="7" borderId="1" xfId="0" applyNumberFormat="1" applyFont="1" applyFill="1" applyBorder="1" applyAlignment="1" applyProtection="1">
      <alignment horizontal="center" vertical="center" wrapText="1"/>
    </xf>
    <xf numFmtId="0" fontId="21" fillId="7" borderId="1" xfId="0" applyNumberFormat="1" applyFont="1" applyFill="1" applyBorder="1" applyAlignment="1" applyProtection="1">
      <alignment horizontal="center" vertical="center"/>
    </xf>
    <xf numFmtId="3" fontId="85" fillId="2" borderId="1" xfId="0" applyNumberFormat="1" applyFont="1" applyFill="1" applyBorder="1" applyAlignment="1">
      <alignment horizontal="right"/>
    </xf>
    <xf numFmtId="3" fontId="85" fillId="5" borderId="0" xfId="0" applyNumberFormat="1" applyFont="1" applyFill="1" applyBorder="1"/>
    <xf numFmtId="0" fontId="63" fillId="7" borderId="1" xfId="0" applyNumberFormat="1" applyFont="1" applyFill="1" applyBorder="1" applyAlignment="1" applyProtection="1">
      <alignment horizontal="left"/>
    </xf>
    <xf numFmtId="3" fontId="11" fillId="7" borderId="1" xfId="0" applyNumberFormat="1" applyFont="1" applyFill="1" applyBorder="1" applyAlignment="1" applyProtection="1">
      <alignment horizontal="center" vertical="center" wrapText="1"/>
    </xf>
    <xf numFmtId="0" fontId="11" fillId="7" borderId="1" xfId="0" applyNumberFormat="1" applyFont="1" applyFill="1" applyBorder="1" applyAlignment="1" applyProtection="1">
      <alignment horizontal="center" vertical="center"/>
    </xf>
    <xf numFmtId="3" fontId="85" fillId="0" borderId="1" xfId="0" applyNumberFormat="1" applyFont="1" applyBorder="1" applyAlignment="1">
      <alignment horizontal="right"/>
    </xf>
    <xf numFmtId="3" fontId="11" fillId="19" borderId="1" xfId="0" applyNumberFormat="1" applyFont="1" applyFill="1" applyBorder="1"/>
    <xf numFmtId="0" fontId="11" fillId="2" borderId="1" xfId="0" applyFont="1" applyFill="1" applyBorder="1"/>
    <xf numFmtId="0" fontId="85" fillId="2" borderId="1" xfId="0" applyFont="1" applyFill="1" applyBorder="1"/>
    <xf numFmtId="0" fontId="21" fillId="5" borderId="1" xfId="0" applyNumberFormat="1" applyFont="1" applyFill="1" applyBorder="1" applyAlignment="1" applyProtection="1">
      <alignment horizontal="center" vertical="center"/>
    </xf>
    <xf numFmtId="3" fontId="11" fillId="5" borderId="1" xfId="0" applyNumberFormat="1" applyFont="1" applyFill="1" applyBorder="1"/>
    <xf numFmtId="3" fontId="21" fillId="5" borderId="1" xfId="0" applyNumberFormat="1" applyFont="1" applyFill="1" applyBorder="1" applyAlignment="1" applyProtection="1">
      <alignment horizontal="center" vertical="center" wrapText="1"/>
    </xf>
    <xf numFmtId="3" fontId="103" fillId="5" borderId="0" xfId="0" applyNumberFormat="1" applyFont="1" applyFill="1"/>
    <xf numFmtId="3" fontId="85" fillId="0" borderId="1" xfId="5" applyNumberFormat="1" applyFont="1" applyBorder="1"/>
    <xf numFmtId="0" fontId="85" fillId="5" borderId="1" xfId="5" applyFont="1" applyFill="1" applyBorder="1"/>
    <xf numFmtId="0" fontId="85" fillId="0" borderId="1" xfId="5" applyFont="1" applyBorder="1"/>
    <xf numFmtId="174" fontId="102" fillId="16" borderId="1" xfId="0" quotePrefix="1" applyNumberFormat="1" applyFont="1" applyFill="1" applyBorder="1" applyAlignment="1">
      <alignment horizontal="left" wrapText="1"/>
    </xf>
    <xf numFmtId="174" fontId="56" fillId="9" borderId="1" xfId="0" quotePrefix="1" applyNumberFormat="1" applyFont="1" applyFill="1" applyBorder="1" applyAlignment="1">
      <alignment horizontal="left" wrapText="1"/>
    </xf>
    <xf numFmtId="174" fontId="102" fillId="16" borderId="1" xfId="0" applyNumberFormat="1" applyFont="1" applyFill="1" applyBorder="1" applyAlignment="1">
      <alignment horizontal="left" wrapText="1"/>
    </xf>
    <xf numFmtId="0" fontId="11" fillId="2" borderId="0" xfId="0" applyFont="1" applyFill="1" applyBorder="1"/>
    <xf numFmtId="3" fontId="11" fillId="5" borderId="1" xfId="5" applyNumberFormat="1" applyFont="1" applyFill="1" applyBorder="1" applyAlignment="1">
      <alignment horizontal="left" wrapText="1"/>
    </xf>
    <xf numFmtId="3" fontId="85" fillId="0" borderId="1" xfId="0" applyNumberFormat="1" applyFont="1" applyBorder="1"/>
    <xf numFmtId="3" fontId="102" fillId="5" borderId="1" xfId="5" applyNumberFormat="1" applyFont="1" applyFill="1" applyBorder="1" applyAlignment="1">
      <alignment horizontal="center" vertical="center" wrapText="1"/>
    </xf>
    <xf numFmtId="3" fontId="102" fillId="5" borderId="1" xfId="5" applyNumberFormat="1" applyFont="1" applyFill="1" applyBorder="1" applyAlignment="1">
      <alignment horizontal="center" vertical="center"/>
    </xf>
    <xf numFmtId="0" fontId="63" fillId="3" borderId="1" xfId="5" applyFont="1" applyFill="1" applyBorder="1" applyAlignment="1">
      <alignment horizontal="left"/>
    </xf>
    <xf numFmtId="3" fontId="11" fillId="5" borderId="1" xfId="5" applyNumberFormat="1" applyFont="1" applyFill="1" applyBorder="1" applyAlignment="1">
      <alignment horizontal="center" vertical="center" wrapText="1"/>
    </xf>
    <xf numFmtId="3" fontId="11" fillId="5" borderId="1" xfId="5" applyNumberFormat="1" applyFont="1" applyFill="1" applyBorder="1" applyAlignment="1">
      <alignment horizontal="center" vertical="center"/>
    </xf>
    <xf numFmtId="0" fontId="63" fillId="8" borderId="1" xfId="5" applyFont="1" applyFill="1" applyBorder="1" applyAlignment="1">
      <alignment horizontal="left"/>
    </xf>
    <xf numFmtId="3" fontId="85" fillId="5" borderId="1" xfId="0" applyNumberFormat="1" applyFont="1" applyFill="1" applyBorder="1"/>
    <xf numFmtId="3" fontId="85" fillId="2" borderId="1" xfId="0" applyNumberFormat="1" applyFont="1" applyFill="1" applyBorder="1"/>
    <xf numFmtId="3" fontId="85" fillId="2" borderId="1" xfId="0" applyNumberFormat="1" applyFont="1" applyFill="1" applyBorder="1" applyAlignment="1">
      <alignment horizontal="left"/>
    </xf>
    <xf numFmtId="174" fontId="56" fillId="9" borderId="47" xfId="0" quotePrefix="1" applyNumberFormat="1" applyFont="1" applyFill="1" applyBorder="1" applyAlignment="1">
      <alignment horizontal="left" wrapText="1"/>
    </xf>
    <xf numFmtId="3" fontId="56" fillId="9" borderId="47" xfId="0" applyNumberFormat="1" applyFont="1" applyFill="1" applyBorder="1"/>
    <xf numFmtId="3" fontId="56" fillId="9" borderId="47" xfId="0" applyNumberFormat="1" applyFont="1" applyFill="1" applyBorder="1" applyAlignment="1">
      <alignment horizontal="right"/>
    </xf>
    <xf numFmtId="174" fontId="102" fillId="16" borderId="47" xfId="0" applyNumberFormat="1" applyFont="1" applyFill="1" applyBorder="1" applyAlignment="1">
      <alignment horizontal="left" wrapText="1"/>
    </xf>
    <xf numFmtId="4" fontId="102" fillId="16" borderId="47" xfId="0" applyNumberFormat="1" applyFont="1" applyFill="1" applyBorder="1"/>
    <xf numFmtId="3" fontId="74" fillId="5" borderId="0" xfId="0" applyNumberFormat="1" applyFont="1" applyFill="1"/>
    <xf numFmtId="3" fontId="105" fillId="5" borderId="0" xfId="0" applyNumberFormat="1" applyFont="1" applyFill="1"/>
    <xf numFmtId="3" fontId="105" fillId="5" borderId="0" xfId="0" applyNumberFormat="1" applyFont="1" applyFill="1" applyBorder="1"/>
    <xf numFmtId="3" fontId="11" fillId="5" borderId="0" xfId="0" applyNumberFormat="1" applyFont="1" applyFill="1" applyBorder="1"/>
    <xf numFmtId="0" fontId="11" fillId="19" borderId="1" xfId="5" applyFont="1" applyFill="1" applyBorder="1"/>
    <xf numFmtId="3" fontId="11" fillId="19" borderId="1" xfId="5" applyNumberFormat="1" applyFont="1" applyFill="1" applyBorder="1" applyAlignment="1">
      <alignment horizontal="right"/>
    </xf>
    <xf numFmtId="3" fontId="11" fillId="19" borderId="1" xfId="5" applyNumberFormat="1" applyFont="1" applyFill="1" applyBorder="1"/>
    <xf numFmtId="3" fontId="85" fillId="5" borderId="1" xfId="5" applyNumberFormat="1" applyFont="1" applyFill="1" applyBorder="1" applyAlignment="1">
      <alignment horizontal="right"/>
    </xf>
    <xf numFmtId="3" fontId="85" fillId="5" borderId="1" xfId="5" applyNumberFormat="1" applyFont="1" applyFill="1" applyBorder="1"/>
    <xf numFmtId="3" fontId="11" fillId="5" borderId="0" xfId="0" applyNumberFormat="1" applyFont="1" applyFill="1" applyBorder="1" applyAlignment="1" applyProtection="1"/>
    <xf numFmtId="0" fontId="106" fillId="8" borderId="1" xfId="5" applyFont="1" applyFill="1" applyBorder="1" applyAlignment="1">
      <alignment horizontal="left"/>
    </xf>
    <xf numFmtId="3" fontId="103" fillId="5" borderId="1" xfId="5" applyNumberFormat="1" applyFont="1" applyFill="1" applyBorder="1"/>
    <xf numFmtId="1" fontId="102" fillId="16" borderId="1" xfId="5" quotePrefix="1" applyNumberFormat="1" applyFont="1" applyFill="1" applyBorder="1" applyAlignment="1">
      <alignment horizontal="left" wrapText="1"/>
    </xf>
    <xf numFmtId="3" fontId="102" fillId="16" borderId="1" xfId="5" applyNumberFormat="1" applyFont="1" applyFill="1" applyBorder="1"/>
    <xf numFmtId="1" fontId="56" fillId="5" borderId="1" xfId="5" quotePrefix="1" applyNumberFormat="1" applyFont="1" applyFill="1" applyBorder="1" applyAlignment="1">
      <alignment horizontal="left" wrapText="1"/>
    </xf>
    <xf numFmtId="3" fontId="56" fillId="5" borderId="1" xfId="5" applyNumberFormat="1" applyFont="1" applyFill="1" applyBorder="1"/>
    <xf numFmtId="3" fontId="56" fillId="5" borderId="1" xfId="5" applyNumberFormat="1" applyFont="1" applyFill="1" applyBorder="1" applyAlignment="1">
      <alignment horizontal="right"/>
    </xf>
    <xf numFmtId="174" fontId="102" fillId="16" borderId="1" xfId="5" applyNumberFormat="1" applyFont="1" applyFill="1" applyBorder="1" applyAlignment="1">
      <alignment horizontal="left" wrapText="1"/>
    </xf>
    <xf numFmtId="4" fontId="102" fillId="16" borderId="1" xfId="5" applyNumberFormat="1" applyFont="1" applyFill="1" applyBorder="1"/>
    <xf numFmtId="3" fontId="61" fillId="15" borderId="49" xfId="0" applyNumberFormat="1" applyFont="1" applyFill="1" applyBorder="1" applyAlignment="1">
      <alignment horizontal="left" wrapText="1"/>
    </xf>
    <xf numFmtId="0" fontId="11" fillId="19" borderId="49" xfId="5" applyFont="1" applyFill="1" applyBorder="1"/>
    <xf numFmtId="0" fontId="85" fillId="5" borderId="49" xfId="5" applyFont="1" applyFill="1" applyBorder="1"/>
    <xf numFmtId="3" fontId="85" fillId="5" borderId="49" xfId="5" applyNumberFormat="1" applyFont="1" applyFill="1" applyBorder="1"/>
    <xf numFmtId="0" fontId="106" fillId="8" borderId="49" xfId="5" applyFont="1" applyFill="1" applyBorder="1" applyAlignment="1">
      <alignment horizontal="left"/>
    </xf>
    <xf numFmtId="3" fontId="103" fillId="5" borderId="49" xfId="5" applyNumberFormat="1" applyFont="1" applyFill="1" applyBorder="1"/>
    <xf numFmtId="1" fontId="102" fillId="16" borderId="49" xfId="5" quotePrefix="1" applyNumberFormat="1" applyFont="1" applyFill="1" applyBorder="1" applyAlignment="1">
      <alignment horizontal="left" wrapText="1"/>
    </xf>
    <xf numFmtId="1" fontId="56" fillId="5" borderId="49" xfId="5" quotePrefix="1" applyNumberFormat="1" applyFont="1" applyFill="1" applyBorder="1" applyAlignment="1">
      <alignment horizontal="left" wrapText="1"/>
    </xf>
    <xf numFmtId="174" fontId="102" fillId="16" borderId="49" xfId="5" applyNumberFormat="1" applyFont="1" applyFill="1" applyBorder="1" applyAlignment="1">
      <alignment horizontal="left" wrapText="1"/>
    </xf>
    <xf numFmtId="0" fontId="103" fillId="5" borderId="0" xfId="0" applyFont="1" applyFill="1" applyBorder="1" applyAlignment="1">
      <alignment vertical="center"/>
    </xf>
    <xf numFmtId="0" fontId="102" fillId="15" borderId="1" xfId="0" applyFont="1" applyFill="1" applyBorder="1" applyAlignment="1">
      <alignment horizontal="center" vertical="center" wrapText="1"/>
    </xf>
    <xf numFmtId="0" fontId="103" fillId="5" borderId="0" xfId="0" applyFont="1" applyFill="1" applyAlignment="1">
      <alignment vertical="center"/>
    </xf>
    <xf numFmtId="0" fontId="103" fillId="2" borderId="0" xfId="0" applyFont="1" applyFill="1" applyAlignment="1">
      <alignment vertical="center"/>
    </xf>
    <xf numFmtId="0" fontId="56" fillId="5" borderId="0" xfId="0" applyFont="1" applyFill="1" applyBorder="1"/>
    <xf numFmtId="3" fontId="56" fillId="2" borderId="0" xfId="0" applyNumberFormat="1" applyFont="1" applyFill="1" applyBorder="1"/>
    <xf numFmtId="0" fontId="74" fillId="5" borderId="0" xfId="0" applyFont="1" applyFill="1" applyBorder="1"/>
    <xf numFmtId="0" fontId="56" fillId="2" borderId="0" xfId="0" applyFont="1" applyFill="1" applyBorder="1"/>
    <xf numFmtId="0" fontId="56" fillId="2" borderId="0" xfId="0" applyFont="1" applyFill="1"/>
    <xf numFmtId="0" fontId="103" fillId="5" borderId="1" xfId="0" applyFont="1" applyFill="1" applyBorder="1"/>
    <xf numFmtId="3" fontId="63" fillId="5" borderId="31" xfId="0" applyNumberFormat="1" applyFont="1" applyFill="1" applyBorder="1" applyAlignment="1" applyProtection="1"/>
    <xf numFmtId="4" fontId="56" fillId="5" borderId="1" xfId="0" applyNumberFormat="1" applyFont="1" applyFill="1" applyBorder="1"/>
    <xf numFmtId="0" fontId="105" fillId="5" borderId="0" xfId="0" applyFont="1" applyFill="1" applyBorder="1"/>
    <xf numFmtId="0" fontId="103" fillId="8" borderId="1" xfId="0" applyFont="1" applyFill="1" applyBorder="1" applyAlignment="1">
      <alignment horizontal="left"/>
    </xf>
    <xf numFmtId="3" fontId="56" fillId="9" borderId="0" xfId="0" applyNumberFormat="1" applyFont="1" applyFill="1" applyBorder="1"/>
    <xf numFmtId="3" fontId="56" fillId="2" borderId="0" xfId="0" applyNumberFormat="1" applyFont="1" applyFill="1"/>
    <xf numFmtId="1" fontId="102" fillId="16" borderId="1" xfId="0" applyNumberFormat="1" applyFont="1" applyFill="1" applyBorder="1" applyAlignment="1">
      <alignment horizontal="left" wrapText="1"/>
    </xf>
    <xf numFmtId="3" fontId="102" fillId="15" borderId="1" xfId="0" applyNumberFormat="1" applyFont="1" applyFill="1" applyBorder="1"/>
    <xf numFmtId="3" fontId="102" fillId="16" borderId="31" xfId="0" applyNumberFormat="1" applyFont="1" applyFill="1" applyBorder="1" applyAlignment="1" applyProtection="1"/>
    <xf numFmtId="0" fontId="63" fillId="5" borderId="1" xfId="0" applyNumberFormat="1" applyFont="1" applyFill="1" applyBorder="1" applyAlignment="1" applyProtection="1">
      <alignment horizontal="left"/>
    </xf>
    <xf numFmtId="4" fontId="56" fillId="5" borderId="0" xfId="0" applyNumberFormat="1" applyFont="1" applyFill="1" applyBorder="1"/>
    <xf numFmtId="0" fontId="102" fillId="15" borderId="1" xfId="0" applyFont="1" applyFill="1" applyBorder="1" applyAlignment="1">
      <alignment horizontal="left"/>
    </xf>
    <xf numFmtId="4" fontId="102" fillId="15" borderId="1" xfId="0" applyNumberFormat="1" applyFont="1" applyFill="1" applyBorder="1"/>
    <xf numFmtId="4" fontId="56" fillId="9" borderId="0" xfId="0" applyNumberFormat="1" applyFont="1" applyFill="1" applyBorder="1"/>
    <xf numFmtId="0" fontId="56" fillId="2" borderId="37" xfId="0" applyFont="1" applyFill="1" applyBorder="1" applyAlignment="1">
      <alignment horizontal="left"/>
    </xf>
    <xf numFmtId="3" fontId="103" fillId="2" borderId="2" xfId="0" applyNumberFormat="1" applyFont="1" applyFill="1" applyBorder="1" applyAlignment="1">
      <alignment horizontal="right"/>
    </xf>
    <xf numFmtId="2" fontId="85" fillId="5" borderId="1" xfId="0" applyNumberFormat="1" applyFont="1" applyFill="1" applyBorder="1" applyAlignment="1">
      <alignment horizontal="right"/>
    </xf>
    <xf numFmtId="3" fontId="56" fillId="5" borderId="0" xfId="0" applyNumberFormat="1" applyFont="1" applyFill="1" applyBorder="1" applyAlignment="1">
      <alignment horizontal="right"/>
    </xf>
    <xf numFmtId="0" fontId="85" fillId="5" borderId="0" xfId="0" applyFont="1" applyFill="1" applyBorder="1" applyAlignment="1">
      <alignment horizontal="left"/>
    </xf>
    <xf numFmtId="0" fontId="56" fillId="5" borderId="0" xfId="0" applyFont="1" applyFill="1"/>
    <xf numFmtId="0" fontId="74" fillId="5" borderId="0" xfId="0" applyFont="1" applyFill="1"/>
    <xf numFmtId="0" fontId="56" fillId="0" borderId="0" xfId="0" applyFont="1"/>
    <xf numFmtId="3" fontId="103" fillId="9" borderId="0" xfId="2" applyNumberFormat="1" applyFont="1" applyFill="1" applyBorder="1" applyAlignment="1">
      <alignment horizontal="right"/>
    </xf>
    <xf numFmtId="3" fontId="103" fillId="5" borderId="0" xfId="0" applyNumberFormat="1" applyFont="1" applyFill="1" applyBorder="1" applyAlignment="1">
      <alignment horizontal="right"/>
    </xf>
    <xf numFmtId="0" fontId="103" fillId="0" borderId="0" xfId="0" applyFont="1"/>
    <xf numFmtId="3" fontId="103" fillId="9" borderId="0" xfId="0" applyNumberFormat="1" applyFont="1" applyFill="1" applyBorder="1" applyAlignment="1">
      <alignment horizontal="right"/>
    </xf>
    <xf numFmtId="0" fontId="56" fillId="5" borderId="37" xfId="0" applyFont="1" applyFill="1" applyBorder="1"/>
    <xf numFmtId="3" fontId="103" fillId="5" borderId="2" xfId="0" applyNumberFormat="1" applyFont="1" applyFill="1" applyBorder="1" applyAlignment="1">
      <alignment horizontal="right"/>
    </xf>
    <xf numFmtId="0" fontId="56" fillId="2" borderId="27" xfId="0" applyFont="1" applyFill="1" applyBorder="1" applyAlignment="1">
      <alignment horizontal="left"/>
    </xf>
    <xf numFmtId="0" fontId="56" fillId="2" borderId="6" xfId="0" applyFont="1" applyFill="1" applyBorder="1"/>
    <xf numFmtId="171" fontId="103" fillId="5" borderId="0" xfId="7" applyNumberFormat="1" applyFont="1" applyFill="1"/>
    <xf numFmtId="171" fontId="103" fillId="5" borderId="1" xfId="7" applyNumberFormat="1" applyFont="1" applyFill="1" applyBorder="1"/>
    <xf numFmtId="3" fontId="103" fillId="2" borderId="1" xfId="0" applyNumberFormat="1" applyFont="1" applyFill="1" applyBorder="1" applyAlignment="1">
      <alignment horizontal="right"/>
    </xf>
    <xf numFmtId="0" fontId="56" fillId="2" borderId="36" xfId="0" applyFont="1" applyFill="1" applyBorder="1"/>
    <xf numFmtId="0" fontId="56" fillId="2" borderId="37" xfId="0" applyFont="1" applyFill="1" applyBorder="1"/>
    <xf numFmtId="0" fontId="56" fillId="2" borderId="1" xfId="0" applyFont="1" applyFill="1" applyBorder="1" applyAlignment="1">
      <alignment horizontal="left"/>
    </xf>
    <xf numFmtId="3" fontId="103" fillId="2" borderId="23" xfId="0" applyNumberFormat="1" applyFont="1" applyFill="1" applyBorder="1" applyAlignment="1">
      <alignment horizontal="right"/>
    </xf>
    <xf numFmtId="0" fontId="103" fillId="9" borderId="36" xfId="0" applyFont="1" applyFill="1" applyBorder="1" applyAlignment="1">
      <alignment horizontal="left"/>
    </xf>
    <xf numFmtId="3" fontId="103" fillId="9" borderId="2" xfId="2" applyNumberFormat="1" applyFont="1" applyFill="1" applyBorder="1" applyAlignment="1">
      <alignment horizontal="right"/>
    </xf>
    <xf numFmtId="0" fontId="106" fillId="5" borderId="0" xfId="0" applyFont="1" applyFill="1" applyBorder="1" applyAlignment="1">
      <alignment horizontal="left"/>
    </xf>
    <xf numFmtId="0" fontId="56" fillId="2" borderId="13" xfId="0" applyFont="1" applyFill="1" applyBorder="1" applyAlignment="1">
      <alignment horizontal="left"/>
    </xf>
    <xf numFmtId="0" fontId="56" fillId="2" borderId="9" xfId="0" applyFont="1" applyFill="1" applyBorder="1"/>
    <xf numFmtId="0" fontId="56" fillId="2" borderId="38" xfId="0" applyFont="1" applyFill="1" applyBorder="1" applyAlignment="1">
      <alignment horizontal="left"/>
    </xf>
    <xf numFmtId="3" fontId="106" fillId="7" borderId="32" xfId="0" applyNumberFormat="1" applyFont="1" applyFill="1" applyBorder="1" applyAlignment="1" applyProtection="1">
      <alignment horizontal="right"/>
    </xf>
    <xf numFmtId="0" fontId="56" fillId="5" borderId="38" xfId="0" applyFont="1" applyFill="1" applyBorder="1" applyAlignment="1">
      <alignment horizontal="left" vertical="center"/>
    </xf>
    <xf numFmtId="0" fontId="56" fillId="5" borderId="36" xfId="0" applyFont="1" applyFill="1" applyBorder="1" applyAlignment="1">
      <alignment horizontal="left"/>
    </xf>
    <xf numFmtId="2" fontId="103" fillId="13" borderId="1" xfId="0" applyNumberFormat="1" applyFont="1" applyFill="1" applyBorder="1" applyAlignment="1">
      <alignment horizontal="right"/>
    </xf>
    <xf numFmtId="0" fontId="56" fillId="5" borderId="27" xfId="0" applyFont="1" applyFill="1" applyBorder="1" applyAlignment="1">
      <alignment horizontal="left" vertical="center"/>
    </xf>
    <xf numFmtId="0" fontId="56" fillId="5" borderId="13" xfId="0" applyFont="1" applyFill="1" applyBorder="1" applyAlignment="1">
      <alignment horizontal="left" vertical="center"/>
    </xf>
    <xf numFmtId="171" fontId="103" fillId="8" borderId="1" xfId="7" applyNumberFormat="1" applyFont="1" applyFill="1" applyBorder="1" applyAlignment="1">
      <alignment horizontal="right"/>
    </xf>
    <xf numFmtId="37" fontId="103" fillId="8" borderId="1" xfId="7" applyNumberFormat="1" applyFont="1" applyFill="1" applyBorder="1" applyAlignment="1">
      <alignment horizontal="right"/>
    </xf>
    <xf numFmtId="3" fontId="63" fillId="8" borderId="0" xfId="2" applyNumberFormat="1" applyFont="1" applyFill="1" applyBorder="1" applyAlignment="1">
      <alignment horizontal="right"/>
    </xf>
    <xf numFmtId="0" fontId="102" fillId="15" borderId="36" xfId="0" applyFont="1" applyFill="1" applyBorder="1" applyAlignment="1">
      <alignment horizontal="left"/>
    </xf>
    <xf numFmtId="3" fontId="102" fillId="15" borderId="1" xfId="0" applyNumberFormat="1" applyFont="1" applyFill="1" applyBorder="1" applyAlignment="1">
      <alignment horizontal="right"/>
    </xf>
    <xf numFmtId="2" fontId="102" fillId="15" borderId="1" xfId="0" applyNumberFormat="1" applyFont="1" applyFill="1" applyBorder="1" applyAlignment="1">
      <alignment horizontal="right"/>
    </xf>
    <xf numFmtId="3" fontId="56" fillId="9" borderId="0" xfId="0" applyNumberFormat="1" applyFont="1" applyFill="1" applyBorder="1" applyAlignment="1">
      <alignment horizontal="right"/>
    </xf>
    <xf numFmtId="0" fontId="11" fillId="5" borderId="0" xfId="0" applyFont="1" applyFill="1" applyBorder="1" applyAlignment="1">
      <alignment horizontal="left"/>
    </xf>
    <xf numFmtId="0" fontId="43" fillId="5" borderId="0" xfId="0" applyFont="1" applyFill="1" applyBorder="1"/>
    <xf numFmtId="3" fontId="100" fillId="9" borderId="0" xfId="0" applyNumberFormat="1" applyFont="1" applyFill="1" applyBorder="1" applyAlignment="1">
      <alignment horizontal="right"/>
    </xf>
    <xf numFmtId="0" fontId="56" fillId="9" borderId="1" xfId="0" applyFont="1" applyFill="1" applyBorder="1" applyAlignment="1">
      <alignment horizontal="left"/>
    </xf>
    <xf numFmtId="171" fontId="106" fillId="7" borderId="1" xfId="0" applyNumberFormat="1" applyFont="1" applyFill="1" applyBorder="1" applyAlignment="1" applyProtection="1">
      <alignment horizontal="right"/>
    </xf>
    <xf numFmtId="3" fontId="103" fillId="5" borderId="1" xfId="0" applyNumberFormat="1" applyFont="1" applyFill="1" applyBorder="1" applyAlignment="1">
      <alignment horizontal="right"/>
    </xf>
    <xf numFmtId="3" fontId="11" fillId="5" borderId="1" xfId="0" applyNumberFormat="1" applyFont="1" applyFill="1" applyBorder="1" applyAlignment="1">
      <alignment horizontal="right"/>
    </xf>
    <xf numFmtId="2" fontId="103" fillId="5" borderId="1" xfId="0" applyNumberFormat="1" applyFont="1" applyFill="1" applyBorder="1" applyAlignment="1">
      <alignment horizontal="right"/>
    </xf>
    <xf numFmtId="0" fontId="21" fillId="5" borderId="0" xfId="0" applyFont="1" applyFill="1" applyBorder="1" applyAlignment="1">
      <alignment horizontal="center"/>
    </xf>
    <xf numFmtId="0" fontId="103" fillId="2" borderId="37" xfId="0" applyFont="1" applyFill="1" applyBorder="1" applyAlignment="1">
      <alignment horizontal="left"/>
    </xf>
    <xf numFmtId="2" fontId="11" fillId="5" borderId="0" xfId="0" applyNumberFormat="1" applyFont="1" applyFill="1" applyBorder="1" applyAlignment="1">
      <alignment horizontal="right"/>
    </xf>
    <xf numFmtId="2" fontId="85" fillId="9" borderId="0" xfId="0" applyNumberFormat="1" applyFont="1" applyFill="1" applyBorder="1" applyAlignment="1">
      <alignment horizontal="right"/>
    </xf>
    <xf numFmtId="0" fontId="103" fillId="5" borderId="37" xfId="0" applyFont="1" applyFill="1" applyBorder="1"/>
    <xf numFmtId="0" fontId="103" fillId="2" borderId="6" xfId="0" applyFont="1" applyFill="1" applyBorder="1"/>
    <xf numFmtId="0" fontId="103" fillId="2" borderId="36" xfId="0" applyFont="1" applyFill="1" applyBorder="1"/>
    <xf numFmtId="0" fontId="103" fillId="2" borderId="37" xfId="0" applyFont="1" applyFill="1" applyBorder="1"/>
    <xf numFmtId="0" fontId="103" fillId="5" borderId="36" xfId="0" applyFont="1" applyFill="1" applyBorder="1"/>
    <xf numFmtId="3" fontId="56" fillId="5" borderId="0" xfId="2" applyNumberFormat="1" applyFont="1" applyFill="1" applyBorder="1" applyAlignment="1">
      <alignment horizontal="right"/>
    </xf>
    <xf numFmtId="3" fontId="103" fillId="5" borderId="0" xfId="2" applyNumberFormat="1" applyFont="1" applyFill="1" applyBorder="1" applyAlignment="1">
      <alignment horizontal="right"/>
    </xf>
    <xf numFmtId="2" fontId="103" fillId="9" borderId="0" xfId="0" applyNumberFormat="1" applyFont="1" applyFill="1" applyBorder="1" applyAlignment="1">
      <alignment horizontal="right"/>
    </xf>
    <xf numFmtId="0" fontId="103" fillId="5" borderId="37" xfId="0" applyFont="1" applyFill="1" applyBorder="1" applyAlignment="1">
      <alignment horizontal="left"/>
    </xf>
    <xf numFmtId="0" fontId="103" fillId="2" borderId="9" xfId="0" applyFont="1" applyFill="1" applyBorder="1"/>
    <xf numFmtId="2" fontId="103" fillId="5" borderId="0" xfId="0" applyNumberFormat="1" applyFont="1" applyFill="1" applyBorder="1" applyAlignment="1">
      <alignment horizontal="right"/>
    </xf>
    <xf numFmtId="0" fontId="103" fillId="5" borderId="36" xfId="0" applyFont="1" applyFill="1" applyBorder="1" applyAlignment="1">
      <alignment horizontal="left"/>
    </xf>
    <xf numFmtId="0" fontId="102" fillId="16" borderId="36" xfId="0" applyFont="1" applyFill="1" applyBorder="1" applyAlignment="1">
      <alignment horizontal="left"/>
    </xf>
    <xf numFmtId="3" fontId="102" fillId="16" borderId="33" xfId="0" applyNumberFormat="1" applyFont="1" applyFill="1" applyBorder="1" applyAlignment="1">
      <alignment horizontal="right"/>
    </xf>
    <xf numFmtId="2" fontId="56" fillId="9" borderId="0" xfId="0" applyNumberFormat="1" applyFont="1" applyFill="1" applyBorder="1" applyAlignment="1">
      <alignment horizontal="right"/>
    </xf>
    <xf numFmtId="3" fontId="103" fillId="9" borderId="33" xfId="0" applyNumberFormat="1" applyFont="1" applyFill="1" applyBorder="1" applyAlignment="1">
      <alignment horizontal="right"/>
    </xf>
    <xf numFmtId="3" fontId="103" fillId="9" borderId="1" xfId="0" applyNumberFormat="1" applyFont="1" applyFill="1" applyBorder="1" applyAlignment="1">
      <alignment horizontal="right"/>
    </xf>
    <xf numFmtId="3" fontId="85" fillId="5" borderId="1" xfId="0" applyNumberFormat="1" applyFont="1" applyFill="1" applyBorder="1" applyAlignment="1">
      <alignment horizontal="right"/>
    </xf>
    <xf numFmtId="4" fontId="98" fillId="15" borderId="1" xfId="0" applyNumberFormat="1" applyFont="1" applyFill="1" applyBorder="1"/>
    <xf numFmtId="3" fontId="43" fillId="9" borderId="0" xfId="0" applyNumberFormat="1" applyFont="1" applyFill="1" applyBorder="1"/>
    <xf numFmtId="0" fontId="102" fillId="15" borderId="1" xfId="0" applyFont="1" applyFill="1" applyBorder="1" applyAlignment="1">
      <alignment horizontal="center" vertical="center"/>
    </xf>
    <xf numFmtId="0" fontId="56" fillId="9" borderId="0" xfId="0" applyFont="1" applyFill="1" applyBorder="1" applyAlignment="1">
      <alignment horizontal="center" vertical="center"/>
    </xf>
    <xf numFmtId="0" fontId="56" fillId="5" borderId="0" xfId="0" applyFont="1" applyFill="1" applyBorder="1" applyAlignment="1">
      <alignment horizontal="left" vertical="center"/>
    </xf>
    <xf numFmtId="4" fontId="106" fillId="2" borderId="1" xfId="0" applyNumberFormat="1" applyFont="1" applyFill="1" applyBorder="1"/>
    <xf numFmtId="0" fontId="106" fillId="5" borderId="0" xfId="0" applyFont="1" applyFill="1" applyBorder="1"/>
    <xf numFmtId="3" fontId="106" fillId="5" borderId="0" xfId="0" applyNumberFormat="1" applyFont="1" applyFill="1" applyBorder="1"/>
    <xf numFmtId="0" fontId="103" fillId="6" borderId="0" xfId="0" applyFont="1" applyFill="1" applyAlignment="1">
      <alignment vertical="center"/>
    </xf>
    <xf numFmtId="3" fontId="106" fillId="5" borderId="1" xfId="0" applyNumberFormat="1" applyFont="1" applyFill="1" applyBorder="1" applyAlignment="1" applyProtection="1">
      <alignment horizontal="right"/>
    </xf>
    <xf numFmtId="3" fontId="103" fillId="5" borderId="0" xfId="0" applyNumberFormat="1" applyFont="1" applyFill="1" applyBorder="1" applyAlignment="1">
      <alignment wrapText="1"/>
    </xf>
    <xf numFmtId="1" fontId="102" fillId="15" borderId="1" xfId="0" applyNumberFormat="1" applyFont="1" applyFill="1" applyBorder="1" applyAlignment="1">
      <alignment horizontal="left" wrapText="1"/>
    </xf>
    <xf numFmtId="3" fontId="102" fillId="15" borderId="2" xfId="0" applyNumberFormat="1" applyFont="1" applyFill="1" applyBorder="1"/>
    <xf numFmtId="0" fontId="56" fillId="5" borderId="0" xfId="0" applyFont="1" applyFill="1" applyBorder="1" applyAlignment="1">
      <alignment horizontal="left" wrapText="1"/>
    </xf>
    <xf numFmtId="1" fontId="56" fillId="2" borderId="1" xfId="0" applyNumberFormat="1" applyFont="1" applyFill="1" applyBorder="1" applyAlignment="1">
      <alignment horizontal="left" wrapText="1"/>
    </xf>
    <xf numFmtId="3" fontId="63" fillId="5" borderId="40" xfId="0" applyNumberFormat="1" applyFont="1" applyFill="1" applyBorder="1" applyAlignment="1" applyProtection="1"/>
    <xf numFmtId="4" fontId="106" fillId="2" borderId="0" xfId="0" applyNumberFormat="1" applyFont="1" applyFill="1" applyBorder="1"/>
    <xf numFmtId="0" fontId="102" fillId="15" borderId="1" xfId="0" applyFont="1" applyFill="1" applyBorder="1" applyAlignment="1">
      <alignment horizontal="left" wrapText="1"/>
    </xf>
    <xf numFmtId="3" fontId="103" fillId="2" borderId="0" xfId="0" applyNumberFormat="1" applyFont="1" applyFill="1" applyBorder="1" applyAlignment="1">
      <alignment horizontal="right"/>
    </xf>
    <xf numFmtId="0" fontId="56" fillId="19" borderId="1" xfId="0" applyFont="1" applyFill="1" applyBorder="1" applyAlignment="1"/>
    <xf numFmtId="3" fontId="56" fillId="19" borderId="1" xfId="2" applyNumberFormat="1" applyFont="1" applyFill="1" applyBorder="1"/>
    <xf numFmtId="3" fontId="63" fillId="19" borderId="40" xfId="0" applyNumberFormat="1" applyFont="1" applyFill="1" applyBorder="1" applyAlignment="1" applyProtection="1"/>
    <xf numFmtId="4" fontId="56" fillId="19" borderId="1" xfId="2" applyNumberFormat="1" applyFont="1" applyFill="1" applyBorder="1"/>
    <xf numFmtId="3" fontId="56" fillId="5" borderId="0" xfId="2" applyNumberFormat="1" applyFont="1" applyFill="1" applyBorder="1"/>
    <xf numFmtId="0" fontId="56" fillId="2" borderId="1" xfId="0" applyFont="1" applyFill="1" applyBorder="1" applyAlignment="1"/>
    <xf numFmtId="3" fontId="103" fillId="5" borderId="1" xfId="2" applyNumberFormat="1" applyFont="1" applyFill="1" applyBorder="1"/>
    <xf numFmtId="3" fontId="106" fillId="5" borderId="40" xfId="0" applyNumberFormat="1" applyFont="1" applyFill="1" applyBorder="1" applyAlignment="1" applyProtection="1"/>
    <xf numFmtId="4" fontId="56" fillId="5" borderId="1" xfId="2" applyNumberFormat="1" applyFont="1" applyFill="1" applyBorder="1"/>
    <xf numFmtId="3" fontId="103" fillId="0" borderId="1" xfId="0" applyNumberFormat="1" applyFont="1" applyBorder="1"/>
    <xf numFmtId="3" fontId="103" fillId="2" borderId="0" xfId="2" applyNumberFormat="1" applyFont="1" applyFill="1" applyBorder="1"/>
    <xf numFmtId="3" fontId="56" fillId="2" borderId="0" xfId="2" applyNumberFormat="1" applyFont="1" applyFill="1" applyBorder="1"/>
    <xf numFmtId="3" fontId="56" fillId="2" borderId="1" xfId="0" applyNumberFormat="1" applyFont="1" applyFill="1" applyBorder="1" applyAlignment="1"/>
    <xf numFmtId="3" fontId="106" fillId="5" borderId="1" xfId="0" applyNumberFormat="1" applyFont="1" applyFill="1" applyBorder="1"/>
    <xf numFmtId="3" fontId="106" fillId="2" borderId="1" xfId="0" applyNumberFormat="1" applyFont="1" applyFill="1" applyBorder="1"/>
    <xf numFmtId="3" fontId="103" fillId="2" borderId="0" xfId="0" applyNumberFormat="1" applyFont="1" applyFill="1" applyBorder="1"/>
    <xf numFmtId="3" fontId="56" fillId="5" borderId="7" xfId="2" applyNumberFormat="1" applyFont="1" applyFill="1" applyBorder="1"/>
    <xf numFmtId="3" fontId="63" fillId="7" borderId="42" xfId="0" applyNumberFormat="1" applyFont="1" applyFill="1" applyBorder="1" applyAlignment="1" applyProtection="1"/>
    <xf numFmtId="4" fontId="56" fillId="5" borderId="7" xfId="2" applyNumberFormat="1" applyFont="1" applyFill="1" applyBorder="1"/>
    <xf numFmtId="3" fontId="102" fillId="15" borderId="10" xfId="0" applyNumberFormat="1" applyFont="1" applyFill="1" applyBorder="1"/>
    <xf numFmtId="0" fontId="56" fillId="19" borderId="1" xfId="0" applyFont="1" applyFill="1" applyBorder="1" applyAlignment="1">
      <alignment horizontal="left" wrapText="1"/>
    </xf>
    <xf numFmtId="3" fontId="63" fillId="19" borderId="41" xfId="0" applyNumberFormat="1" applyFont="1" applyFill="1" applyBorder="1" applyAlignment="1" applyProtection="1"/>
    <xf numFmtId="3" fontId="56" fillId="19" borderId="13" xfId="2" applyNumberFormat="1" applyFont="1" applyFill="1" applyBorder="1"/>
    <xf numFmtId="4" fontId="56" fillId="5" borderId="0" xfId="2" applyNumberFormat="1" applyFont="1" applyFill="1" applyBorder="1"/>
    <xf numFmtId="166" fontId="56" fillId="2" borderId="0" xfId="2" applyNumberFormat="1" applyFont="1" applyFill="1" applyBorder="1"/>
    <xf numFmtId="0" fontId="102" fillId="15" borderId="1" xfId="0" applyFont="1" applyFill="1" applyBorder="1" applyAlignment="1">
      <alignment horizontal="left" vertical="center"/>
    </xf>
    <xf numFmtId="4" fontId="102" fillId="15" borderId="10" xfId="0" applyNumberFormat="1" applyFont="1" applyFill="1" applyBorder="1"/>
    <xf numFmtId="165" fontId="56" fillId="9" borderId="0" xfId="2" applyNumberFormat="1" applyFont="1" applyFill="1" applyBorder="1"/>
    <xf numFmtId="165" fontId="56" fillId="2" borderId="0" xfId="2" applyNumberFormat="1" applyFont="1" applyFill="1" applyBorder="1"/>
    <xf numFmtId="0" fontId="56" fillId="20" borderId="1" xfId="0" applyFont="1" applyFill="1" applyBorder="1" applyAlignment="1">
      <alignment horizontal="left"/>
    </xf>
    <xf numFmtId="3" fontId="56" fillId="20" borderId="1" xfId="0" applyNumberFormat="1" applyFont="1" applyFill="1" applyBorder="1" applyAlignment="1"/>
    <xf numFmtId="3" fontId="103" fillId="2" borderId="1" xfId="2" applyNumberFormat="1" applyFont="1" applyFill="1" applyBorder="1" applyAlignment="1"/>
    <xf numFmtId="3" fontId="56" fillId="2" borderId="1" xfId="2" applyNumberFormat="1" applyFont="1" applyFill="1" applyBorder="1" applyAlignment="1"/>
    <xf numFmtId="3" fontId="56" fillId="5" borderId="1" xfId="0" applyNumberFormat="1" applyFont="1" applyFill="1" applyBorder="1" applyAlignment="1"/>
    <xf numFmtId="3" fontId="103" fillId="0" borderId="1" xfId="0" applyNumberFormat="1" applyFont="1" applyBorder="1" applyAlignment="1"/>
    <xf numFmtId="3" fontId="103" fillId="2" borderId="1" xfId="2" applyNumberFormat="1" applyFont="1" applyFill="1" applyBorder="1" applyAlignment="1">
      <alignment horizontal="right"/>
    </xf>
    <xf numFmtId="3" fontId="103" fillId="5" borderId="1" xfId="0" applyNumberFormat="1" applyFont="1" applyFill="1" applyBorder="1" applyAlignment="1"/>
    <xf numFmtId="3" fontId="103" fillId="5" borderId="1" xfId="2" applyNumberFormat="1" applyFont="1" applyFill="1" applyBorder="1" applyAlignment="1"/>
    <xf numFmtId="3" fontId="56" fillId="5" borderId="1" xfId="2" applyNumberFormat="1" applyFont="1" applyFill="1" applyBorder="1" applyAlignment="1"/>
    <xf numFmtId="3" fontId="100" fillId="9" borderId="1" xfId="0" applyNumberFormat="1" applyFont="1" applyFill="1" applyBorder="1" applyAlignment="1">
      <alignment horizontal="right"/>
    </xf>
    <xf numFmtId="4" fontId="100" fillId="2" borderId="1" xfId="0" applyNumberFormat="1" applyFont="1" applyFill="1" applyBorder="1" applyAlignment="1">
      <alignment horizontal="right"/>
    </xf>
    <xf numFmtId="3" fontId="100" fillId="8" borderId="0" xfId="2" applyNumberFormat="1" applyFont="1" applyFill="1" applyBorder="1" applyAlignment="1">
      <alignment horizontal="right"/>
    </xf>
    <xf numFmtId="3" fontId="100" fillId="8" borderId="1" xfId="7" applyNumberFormat="1" applyFont="1" applyFill="1" applyBorder="1" applyAlignment="1">
      <alignment horizontal="right"/>
    </xf>
    <xf numFmtId="0" fontId="98" fillId="15" borderId="2" xfId="0" applyFont="1" applyFill="1" applyBorder="1"/>
    <xf numFmtId="4" fontId="107" fillId="16" borderId="1" xfId="0" applyNumberFormat="1" applyFont="1" applyFill="1" applyBorder="1" applyAlignment="1">
      <alignment horizontal="right"/>
    </xf>
    <xf numFmtId="3" fontId="100" fillId="9" borderId="1" xfId="5" applyNumberFormat="1" applyFont="1" applyFill="1" applyBorder="1" applyAlignment="1">
      <alignment horizontal="right"/>
    </xf>
    <xf numFmtId="0" fontId="100" fillId="2" borderId="2" xfId="0" applyFont="1" applyFill="1" applyBorder="1"/>
    <xf numFmtId="0" fontId="98" fillId="15" borderId="1" xfId="0" applyFont="1" applyFill="1" applyBorder="1"/>
    <xf numFmtId="4" fontId="98" fillId="16" borderId="1" xfId="0" applyNumberFormat="1" applyFont="1" applyFill="1" applyBorder="1" applyAlignment="1">
      <alignment horizontal="right"/>
    </xf>
    <xf numFmtId="3" fontId="100" fillId="2" borderId="1" xfId="5" applyNumberFormat="1" applyFont="1" applyFill="1" applyBorder="1"/>
    <xf numFmtId="171" fontId="100" fillId="8" borderId="1" xfId="7" applyNumberFormat="1" applyFont="1" applyFill="1" applyBorder="1" applyAlignment="1">
      <alignment horizontal="right"/>
    </xf>
    <xf numFmtId="3" fontId="100" fillId="8" borderId="0" xfId="0" applyNumberFormat="1" applyFont="1" applyFill="1" applyBorder="1" applyAlignment="1">
      <alignment horizontal="right"/>
    </xf>
    <xf numFmtId="3" fontId="100" fillId="3" borderId="1" xfId="0" applyNumberFormat="1" applyFont="1" applyFill="1" applyBorder="1" applyAlignment="1">
      <alignment horizontal="right"/>
    </xf>
    <xf numFmtId="3" fontId="101" fillId="7" borderId="46" xfId="0" applyNumberFormat="1" applyFont="1" applyFill="1" applyBorder="1" applyAlignment="1" applyProtection="1">
      <alignment horizontal="right"/>
    </xf>
    <xf numFmtId="3" fontId="98" fillId="16" borderId="1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horizontal="left"/>
    </xf>
    <xf numFmtId="0" fontId="43" fillId="2" borderId="7" xfId="0" applyFont="1" applyFill="1" applyBorder="1" applyAlignment="1">
      <alignment horizontal="left"/>
    </xf>
    <xf numFmtId="0" fontId="100" fillId="2" borderId="4" xfId="0" applyFont="1" applyFill="1" applyBorder="1"/>
    <xf numFmtId="0" fontId="99" fillId="0" borderId="1" xfId="0" applyFont="1" applyBorder="1"/>
    <xf numFmtId="0" fontId="43" fillId="21" borderId="1" xfId="0" applyFont="1" applyFill="1" applyBorder="1"/>
    <xf numFmtId="4" fontId="100" fillId="21" borderId="1" xfId="0" applyNumberFormat="1" applyFont="1" applyFill="1" applyBorder="1" applyAlignment="1">
      <alignment horizontal="right"/>
    </xf>
    <xf numFmtId="0" fontId="43" fillId="5" borderId="0" xfId="0" applyFont="1" applyFill="1" applyBorder="1" applyAlignment="1">
      <alignment horizontal="center" wrapText="1"/>
    </xf>
    <xf numFmtId="2" fontId="99" fillId="5" borderId="0" xfId="0" applyNumberFormat="1" applyFont="1" applyFill="1" applyBorder="1"/>
    <xf numFmtId="0" fontId="98" fillId="15" borderId="9" xfId="0" applyFont="1" applyFill="1" applyBorder="1"/>
    <xf numFmtId="3" fontId="25" fillId="0" borderId="1" xfId="0" applyNumberFormat="1" applyFont="1" applyFill="1" applyBorder="1" applyAlignment="1" applyProtection="1">
      <alignment horizontal="center"/>
    </xf>
    <xf numFmtId="2" fontId="25" fillId="0" borderId="1" xfId="0" applyNumberFormat="1" applyFont="1" applyFill="1" applyBorder="1" applyAlignment="1" applyProtection="1">
      <alignment horizontal="center"/>
    </xf>
    <xf numFmtId="3" fontId="25" fillId="0" borderId="47" xfId="0" applyNumberFormat="1" applyFont="1" applyFill="1" applyBorder="1" applyAlignment="1" applyProtection="1">
      <alignment horizontal="center"/>
    </xf>
    <xf numFmtId="3" fontId="58" fillId="15" borderId="1" xfId="0" applyNumberFormat="1" applyFont="1" applyFill="1" applyBorder="1" applyAlignment="1">
      <alignment horizontal="center"/>
    </xf>
    <xf numFmtId="4" fontId="58" fillId="15" borderId="1" xfId="0" applyNumberFormat="1" applyFont="1" applyFill="1" applyBorder="1" applyAlignment="1">
      <alignment horizontal="center"/>
    </xf>
    <xf numFmtId="0" fontId="60" fillId="16" borderId="0" xfId="0" applyFont="1" applyFill="1" applyAlignment="1"/>
    <xf numFmtId="0" fontId="60" fillId="16" borderId="0" xfId="0" applyFont="1" applyFill="1"/>
    <xf numFmtId="0" fontId="0" fillId="24" borderId="0" xfId="0" applyFill="1"/>
    <xf numFmtId="0" fontId="109" fillId="5" borderId="0" xfId="0" applyFont="1" applyFill="1" applyAlignment="1">
      <alignment horizontal="center"/>
    </xf>
    <xf numFmtId="0" fontId="110" fillId="16" borderId="0" xfId="0" applyFont="1" applyFill="1" applyAlignment="1"/>
    <xf numFmtId="0" fontId="110" fillId="16" borderId="0" xfId="0" applyFont="1" applyFill="1"/>
    <xf numFmtId="0" fontId="108" fillId="16" borderId="0" xfId="0" applyFont="1" applyFill="1"/>
    <xf numFmtId="0" fontId="102" fillId="16" borderId="0" xfId="0" applyFont="1" applyFill="1"/>
    <xf numFmtId="0" fontId="61" fillId="16" borderId="0" xfId="0" applyFont="1" applyFill="1" applyAlignment="1"/>
    <xf numFmtId="0" fontId="86" fillId="16" borderId="0" xfId="0" applyFont="1" applyFill="1"/>
    <xf numFmtId="0" fontId="60" fillId="16" borderId="15" xfId="0" applyFont="1" applyFill="1" applyBorder="1"/>
    <xf numFmtId="0" fontId="60" fillId="16" borderId="16" xfId="0" applyFont="1" applyFill="1" applyBorder="1"/>
    <xf numFmtId="0" fontId="111" fillId="16" borderId="16" xfId="0" applyFont="1" applyFill="1" applyBorder="1"/>
    <xf numFmtId="0" fontId="61" fillId="16" borderId="17" xfId="0" applyFont="1" applyFill="1" applyBorder="1"/>
    <xf numFmtId="0" fontId="61" fillId="16" borderId="18" xfId="0" applyFont="1" applyFill="1" applyBorder="1"/>
    <xf numFmtId="0" fontId="61" fillId="16" borderId="0" xfId="0" applyFont="1" applyFill="1" applyBorder="1"/>
    <xf numFmtId="0" fontId="111" fillId="16" borderId="0" xfId="1" applyFont="1" applyFill="1" applyBorder="1" applyAlignment="1" applyProtection="1"/>
    <xf numFmtId="0" fontId="61" fillId="16" borderId="19" xfId="0" applyFont="1" applyFill="1" applyBorder="1"/>
    <xf numFmtId="0" fontId="111" fillId="16" borderId="0" xfId="0" applyFont="1" applyFill="1" applyBorder="1"/>
    <xf numFmtId="0" fontId="60" fillId="16" borderId="19" xfId="0" applyFont="1" applyFill="1" applyBorder="1"/>
    <xf numFmtId="0" fontId="60" fillId="16" borderId="20" xfId="0" applyFont="1" applyFill="1" applyBorder="1"/>
    <xf numFmtId="0" fontId="60" fillId="16" borderId="21" xfId="0" applyFont="1" applyFill="1" applyBorder="1"/>
    <xf numFmtId="0" fontId="60" fillId="16" borderId="22" xfId="0" applyFont="1" applyFill="1" applyBorder="1"/>
    <xf numFmtId="0" fontId="27" fillId="5" borderId="0" xfId="0" applyFont="1" applyFill="1"/>
    <xf numFmtId="0" fontId="27" fillId="9" borderId="6" xfId="0" applyFont="1" applyFill="1" applyBorder="1"/>
    <xf numFmtId="0" fontId="27" fillId="9" borderId="9" xfId="0" applyFont="1" applyFill="1" applyBorder="1"/>
    <xf numFmtId="0" fontId="27" fillId="9" borderId="0" xfId="0" applyFont="1" applyFill="1" applyBorder="1"/>
    <xf numFmtId="0" fontId="27" fillId="9" borderId="0" xfId="1" quotePrefix="1" applyFont="1" applyFill="1" applyBorder="1" applyAlignment="1" applyProtection="1">
      <alignment horizontal="left" indent="9"/>
    </xf>
    <xf numFmtId="0" fontId="27" fillId="9" borderId="0" xfId="0" applyFont="1" applyFill="1" applyBorder="1" applyAlignment="1">
      <alignment horizontal="right" vertical="center"/>
    </xf>
    <xf numFmtId="0" fontId="27" fillId="9" borderId="0" xfId="1" applyFont="1" applyFill="1" applyBorder="1" applyAlignment="1" applyProtection="1"/>
    <xf numFmtId="0" fontId="27" fillId="9" borderId="0" xfId="0" applyFont="1" applyFill="1" applyBorder="1" applyAlignment="1">
      <alignment horizontal="right"/>
    </xf>
    <xf numFmtId="0" fontId="27" fillId="9" borderId="0" xfId="1" quotePrefix="1" applyFont="1" applyFill="1" applyBorder="1" applyAlignment="1" applyProtection="1"/>
    <xf numFmtId="0" fontId="26" fillId="9" borderId="0" xfId="1" applyFont="1" applyFill="1" applyBorder="1" applyAlignment="1" applyProtection="1">
      <alignment horizontal="left" indent="9"/>
    </xf>
    <xf numFmtId="14" fontId="27" fillId="9" borderId="0" xfId="0" applyNumberFormat="1" applyFont="1" applyFill="1" applyBorder="1" applyAlignment="1">
      <alignment horizontal="right"/>
    </xf>
    <xf numFmtId="0" fontId="27" fillId="9" borderId="0" xfId="1" applyFont="1" applyFill="1" applyBorder="1" applyAlignment="1" applyProtection="1">
      <alignment horizontal="left" indent="9"/>
    </xf>
    <xf numFmtId="0" fontId="26" fillId="9" borderId="0" xfId="1" applyFont="1" applyFill="1" applyBorder="1" applyAlignment="1" applyProtection="1">
      <alignment horizontal="left" wrapText="1" indent="9"/>
    </xf>
    <xf numFmtId="0" fontId="27" fillId="9" borderId="0" xfId="1" applyFont="1" applyFill="1" applyBorder="1" applyAlignment="1" applyProtection="1">
      <alignment wrapText="1"/>
    </xf>
    <xf numFmtId="0" fontId="26" fillId="9" borderId="0" xfId="1" applyFont="1" applyFill="1" applyBorder="1" applyAlignment="1" applyProtection="1">
      <alignment horizontal="left" wrapText="1" indent="7"/>
    </xf>
    <xf numFmtId="0" fontId="27" fillId="9" borderId="0" xfId="1" applyFont="1" applyFill="1" applyBorder="1" applyAlignment="1" applyProtection="1">
      <alignment horizontal="left" wrapText="1" indent="7"/>
    </xf>
    <xf numFmtId="0" fontId="27" fillId="9" borderId="0" xfId="1" applyFont="1" applyFill="1" applyBorder="1" applyAlignment="1" applyProtection="1">
      <alignment horizontal="left" wrapText="1" indent="2"/>
    </xf>
    <xf numFmtId="0" fontId="27" fillId="9" borderId="5" xfId="0" applyFont="1" applyFill="1" applyBorder="1"/>
    <xf numFmtId="0" fontId="27" fillId="9" borderId="8" xfId="0" applyFont="1" applyFill="1" applyBorder="1"/>
    <xf numFmtId="0" fontId="27" fillId="9" borderId="12" xfId="0" applyFont="1" applyFill="1" applyBorder="1"/>
    <xf numFmtId="0" fontId="27" fillId="11" borderId="43" xfId="0" applyFont="1" applyFill="1" applyBorder="1"/>
    <xf numFmtId="0" fontId="27" fillId="11" borderId="50" xfId="0" applyFont="1" applyFill="1" applyBorder="1"/>
    <xf numFmtId="0" fontId="38" fillId="11" borderId="50" xfId="1" quotePrefix="1" applyFont="1" applyFill="1" applyBorder="1" applyAlignment="1" applyProtection="1">
      <alignment horizontal="center"/>
    </xf>
    <xf numFmtId="0" fontId="38" fillId="11" borderId="50" xfId="1" quotePrefix="1" applyFont="1" applyFill="1" applyBorder="1" applyAlignment="1" applyProtection="1"/>
    <xf numFmtId="0" fontId="27" fillId="11" borderId="51" xfId="0" applyFont="1" applyFill="1" applyBorder="1"/>
    <xf numFmtId="0" fontId="27" fillId="11" borderId="5" xfId="0" applyFont="1" applyFill="1" applyBorder="1"/>
    <xf numFmtId="0" fontId="27" fillId="11" borderId="0" xfId="0" applyFont="1" applyFill="1" applyBorder="1"/>
    <xf numFmtId="0" fontId="38" fillId="11" borderId="0" xfId="1" quotePrefix="1" applyFont="1" applyFill="1" applyBorder="1" applyAlignment="1" applyProtection="1"/>
    <xf numFmtId="0" fontId="27" fillId="11" borderId="6" xfId="0" applyFont="1" applyFill="1" applyBorder="1"/>
    <xf numFmtId="0" fontId="27" fillId="11" borderId="0" xfId="1" quotePrefix="1" applyFont="1" applyFill="1" applyBorder="1" applyAlignment="1" applyProtection="1"/>
    <xf numFmtId="0" fontId="113" fillId="11" borderId="0" xfId="1" applyFont="1" applyFill="1" applyBorder="1" applyAlignment="1" applyProtection="1">
      <alignment horizontal="center"/>
    </xf>
    <xf numFmtId="0" fontId="114" fillId="11" borderId="0" xfId="1" applyFont="1" applyFill="1" applyBorder="1" applyAlignment="1" applyProtection="1">
      <alignment horizontal="center"/>
    </xf>
    <xf numFmtId="0" fontId="38" fillId="11" borderId="0" xfId="1" quotePrefix="1" applyFont="1" applyFill="1" applyBorder="1" applyAlignment="1" applyProtection="1">
      <alignment horizontal="left"/>
    </xf>
    <xf numFmtId="0" fontId="115" fillId="11" borderId="0" xfId="1" applyFont="1" applyFill="1" applyBorder="1" applyAlignment="1" applyProtection="1">
      <alignment horizontal="center"/>
    </xf>
    <xf numFmtId="0" fontId="26" fillId="9" borderId="0" xfId="0" applyFont="1" applyFill="1" applyBorder="1"/>
    <xf numFmtId="0" fontId="27" fillId="9" borderId="43" xfId="0" applyFont="1" applyFill="1" applyBorder="1"/>
    <xf numFmtId="0" fontId="27" fillId="9" borderId="52" xfId="0" applyFont="1" applyFill="1" applyBorder="1"/>
    <xf numFmtId="0" fontId="27" fillId="5" borderId="0" xfId="0" applyFont="1" applyFill="1" applyBorder="1" applyAlignment="1">
      <alignment horizontal="right"/>
    </xf>
    <xf numFmtId="0" fontId="61" fillId="5" borderId="6" xfId="0" applyFont="1" applyFill="1" applyBorder="1"/>
    <xf numFmtId="0" fontId="61" fillId="16" borderId="41" xfId="0" applyFont="1" applyFill="1" applyBorder="1"/>
    <xf numFmtId="0" fontId="116" fillId="16" borderId="48" xfId="0" applyFont="1" applyFill="1" applyBorder="1" applyAlignment="1">
      <alignment horizontal="center" vertical="center"/>
    </xf>
    <xf numFmtId="0" fontId="116" fillId="16" borderId="33" xfId="0" applyFont="1" applyFill="1" applyBorder="1" applyAlignment="1">
      <alignment horizontal="right" vertical="center"/>
    </xf>
    <xf numFmtId="0" fontId="27" fillId="5" borderId="43" xfId="0" applyFont="1" applyFill="1" applyBorder="1"/>
    <xf numFmtId="0" fontId="27" fillId="5" borderId="52" xfId="0" applyFont="1" applyFill="1" applyBorder="1"/>
    <xf numFmtId="0" fontId="112" fillId="9" borderId="52" xfId="0" applyFont="1" applyFill="1" applyBorder="1" applyAlignment="1">
      <alignment horizontal="center" readingOrder="1"/>
    </xf>
    <xf numFmtId="0" fontId="38" fillId="9" borderId="52" xfId="1" quotePrefix="1" applyFont="1" applyFill="1" applyBorder="1" applyAlignment="1" applyProtection="1">
      <alignment horizontal="left"/>
    </xf>
    <xf numFmtId="0" fontId="27" fillId="9" borderId="51" xfId="0" applyFont="1" applyFill="1" applyBorder="1"/>
    <xf numFmtId="0" fontId="27" fillId="5" borderId="5" xfId="0" applyFont="1" applyFill="1" applyBorder="1"/>
    <xf numFmtId="0" fontId="10" fillId="0" borderId="0" xfId="0" applyFont="1" applyBorder="1"/>
    <xf numFmtId="0" fontId="27" fillId="5" borderId="8" xfId="0" applyFont="1" applyFill="1" applyBorder="1"/>
    <xf numFmtId="0" fontId="27" fillId="5" borderId="12" xfId="0" applyFont="1" applyFill="1" applyBorder="1"/>
    <xf numFmtId="0" fontId="27" fillId="11" borderId="0" xfId="1" quotePrefix="1" applyFont="1" applyFill="1" applyBorder="1" applyAlignment="1" applyProtection="1">
      <alignment horizontal="left"/>
    </xf>
    <xf numFmtId="0" fontId="27" fillId="9" borderId="12" xfId="1" applyFont="1" applyFill="1" applyBorder="1" applyAlignment="1" applyProtection="1"/>
    <xf numFmtId="0" fontId="27" fillId="9" borderId="52" xfId="1" applyFont="1" applyFill="1" applyBorder="1" applyAlignment="1" applyProtection="1"/>
    <xf numFmtId="0" fontId="27" fillId="9" borderId="52" xfId="1" applyFont="1" applyFill="1" applyBorder="1" applyAlignment="1" applyProtection="1">
      <alignment horizontal="left" wrapText="1" indent="2"/>
    </xf>
    <xf numFmtId="0" fontId="27" fillId="5" borderId="9" xfId="0" applyFont="1" applyFill="1" applyBorder="1"/>
    <xf numFmtId="0" fontId="26" fillId="9" borderId="12" xfId="0" applyFont="1" applyFill="1" applyBorder="1"/>
    <xf numFmtId="0" fontId="26" fillId="9" borderId="52" xfId="0" applyFont="1" applyFill="1" applyBorder="1"/>
    <xf numFmtId="0" fontId="0" fillId="2" borderId="12" xfId="0" applyFill="1" applyBorder="1"/>
    <xf numFmtId="0" fontId="36" fillId="9" borderId="52" xfId="0" applyFont="1" applyFill="1" applyBorder="1" applyAlignment="1">
      <alignment horizontal="right" vertical="center"/>
    </xf>
    <xf numFmtId="0" fontId="117" fillId="9" borderId="52" xfId="0" applyFont="1" applyFill="1" applyBorder="1" applyAlignment="1">
      <alignment horizontal="right" vertical="center"/>
    </xf>
    <xf numFmtId="0" fontId="117" fillId="9" borderId="0" xfId="0" applyFont="1" applyFill="1" applyBorder="1" applyAlignment="1">
      <alignment horizontal="right" vertical="center"/>
    </xf>
    <xf numFmtId="166" fontId="13" fillId="5" borderId="0" xfId="2" applyNumberFormat="1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3" fontId="100" fillId="5" borderId="1" xfId="0" applyNumberFormat="1" applyFont="1" applyFill="1" applyBorder="1" applyAlignment="1"/>
    <xf numFmtId="3" fontId="100" fillId="5" borderId="1" xfId="0" applyNumberFormat="1" applyFont="1" applyFill="1" applyBorder="1" applyAlignment="1">
      <alignment horizontal="right" wrapText="1"/>
    </xf>
    <xf numFmtId="3" fontId="100" fillId="5" borderId="1" xfId="0" applyNumberFormat="1" applyFont="1" applyFill="1" applyBorder="1" applyAlignment="1">
      <alignment horizontal="left" wrapText="1"/>
    </xf>
    <xf numFmtId="3" fontId="100" fillId="21" borderId="46" xfId="0" applyNumberFormat="1" applyFont="1" applyFill="1" applyBorder="1" applyAlignment="1"/>
    <xf numFmtId="0" fontId="100" fillId="5" borderId="1" xfId="0" applyFont="1" applyFill="1" applyBorder="1" applyAlignment="1">
      <alignment horizontal="right" wrapText="1"/>
    </xf>
    <xf numFmtId="0" fontId="100" fillId="5" borderId="1" xfId="0" applyFont="1" applyFill="1" applyBorder="1" applyAlignment="1">
      <alignment horizontal="right"/>
    </xf>
    <xf numFmtId="3" fontId="100" fillId="5" borderId="1" xfId="0" applyNumberFormat="1" applyFont="1" applyFill="1" applyBorder="1" applyAlignment="1">
      <alignment horizontal="right"/>
    </xf>
    <xf numFmtId="0" fontId="100" fillId="5" borderId="1" xfId="0" applyFont="1" applyFill="1" applyBorder="1" applyAlignment="1">
      <alignment horizontal="left"/>
    </xf>
    <xf numFmtId="0" fontId="100" fillId="5" borderId="40" xfId="5" applyFont="1" applyFill="1" applyBorder="1" applyAlignment="1">
      <alignment horizontal="left" wrapText="1"/>
    </xf>
    <xf numFmtId="3" fontId="100" fillId="5" borderId="46" xfId="0" applyNumberFormat="1" applyFont="1" applyFill="1" applyBorder="1" applyAlignment="1"/>
    <xf numFmtId="3" fontId="100" fillId="5" borderId="46" xfId="0" applyNumberFormat="1" applyFont="1" applyFill="1" applyBorder="1" applyAlignment="1">
      <alignment horizontal="right" wrapText="1"/>
    </xf>
    <xf numFmtId="0" fontId="100" fillId="5" borderId="1" xfId="0" applyFont="1" applyFill="1" applyBorder="1" applyAlignment="1"/>
    <xf numFmtId="3" fontId="98" fillId="15" borderId="1" xfId="0" applyNumberFormat="1" applyFont="1" applyFill="1" applyBorder="1" applyAlignment="1"/>
    <xf numFmtId="3" fontId="17" fillId="5" borderId="47" xfId="0" applyNumberFormat="1" applyFont="1" applyFill="1" applyBorder="1" applyAlignment="1" applyProtection="1"/>
    <xf numFmtId="3" fontId="43" fillId="9" borderId="1" xfId="0" applyNumberFormat="1" applyFont="1" applyFill="1" applyBorder="1" applyAlignment="1"/>
    <xf numFmtId="4" fontId="98" fillId="15" borderId="1" xfId="0" applyNumberFormat="1" applyFont="1" applyFill="1" applyBorder="1" applyAlignment="1">
      <alignment horizontal="right"/>
    </xf>
    <xf numFmtId="0" fontId="43" fillId="9" borderId="1" xfId="0" applyFont="1" applyFill="1" applyBorder="1" applyAlignment="1"/>
    <xf numFmtId="4" fontId="43" fillId="9" borderId="1" xfId="0" applyNumberFormat="1" applyFont="1" applyFill="1" applyBorder="1" applyAlignment="1"/>
    <xf numFmtId="0" fontId="98" fillId="15" borderId="1" xfId="0" applyFont="1" applyFill="1" applyBorder="1" applyAlignment="1"/>
    <xf numFmtId="0" fontId="100" fillId="5" borderId="0" xfId="0" applyFont="1" applyFill="1" applyAlignment="1">
      <alignment horizontal="center" vertical="center"/>
    </xf>
    <xf numFmtId="0" fontId="98" fillId="16" borderId="1" xfId="0" applyFont="1" applyFill="1" applyBorder="1" applyAlignment="1">
      <alignment horizontal="center" vertical="center"/>
    </xf>
    <xf numFmtId="0" fontId="98" fillId="16" borderId="1" xfId="0" applyFont="1" applyFill="1" applyBorder="1" applyAlignment="1">
      <alignment horizontal="center" vertical="center" wrapText="1"/>
    </xf>
    <xf numFmtId="0" fontId="98" fillId="16" borderId="10" xfId="0" applyFont="1" applyFill="1" applyBorder="1" applyAlignment="1">
      <alignment horizontal="center" vertical="center" wrapText="1"/>
    </xf>
    <xf numFmtId="0" fontId="100" fillId="2" borderId="0" xfId="0" applyFont="1" applyFill="1" applyAlignment="1">
      <alignment horizontal="center" vertical="center"/>
    </xf>
    <xf numFmtId="0" fontId="100" fillId="2" borderId="1" xfId="0" applyFont="1" applyFill="1" applyBorder="1" applyAlignment="1">
      <alignment horizontal="left" wrapText="1"/>
    </xf>
    <xf numFmtId="3" fontId="118" fillId="7" borderId="39" xfId="12" applyNumberFormat="1" applyFont="1" applyFill="1" applyBorder="1" applyAlignment="1">
      <alignment horizontal="right" wrapText="1"/>
    </xf>
    <xf numFmtId="4" fontId="100" fillId="5" borderId="1" xfId="0" applyNumberFormat="1" applyFont="1" applyFill="1" applyBorder="1"/>
    <xf numFmtId="0" fontId="100" fillId="5" borderId="0" xfId="0" applyFont="1" applyFill="1" applyAlignment="1">
      <alignment horizontal="right"/>
    </xf>
    <xf numFmtId="3" fontId="98" fillId="16" borderId="2" xfId="0" applyNumberFormat="1" applyFont="1" applyFill="1" applyBorder="1" applyAlignment="1">
      <alignment horizontal="right"/>
    </xf>
    <xf numFmtId="0" fontId="43" fillId="2" borderId="0" xfId="0" applyFont="1" applyFill="1" applyAlignment="1">
      <alignment horizontal="right"/>
    </xf>
    <xf numFmtId="3" fontId="43" fillId="2" borderId="0" xfId="0" applyNumberFormat="1" applyFont="1" applyFill="1" applyAlignment="1">
      <alignment horizontal="right"/>
    </xf>
    <xf numFmtId="0" fontId="100" fillId="2" borderId="0" xfId="0" applyFont="1" applyFill="1" applyAlignment="1">
      <alignment horizontal="right"/>
    </xf>
    <xf numFmtId="3" fontId="43" fillId="2" borderId="0" xfId="0" applyNumberFormat="1" applyFont="1" applyFill="1"/>
    <xf numFmtId="2" fontId="98" fillId="16" borderId="1" xfId="0" applyNumberFormat="1" applyFont="1" applyFill="1" applyBorder="1" applyAlignment="1">
      <alignment horizontal="right"/>
    </xf>
    <xf numFmtId="2" fontId="98" fillId="5" borderId="0" xfId="0" applyNumberFormat="1" applyFont="1" applyFill="1" applyBorder="1" applyAlignment="1">
      <alignment horizontal="right"/>
    </xf>
    <xf numFmtId="0" fontId="103" fillId="25" borderId="36" xfId="0" applyFont="1" applyFill="1" applyBorder="1" applyAlignment="1">
      <alignment horizontal="left"/>
    </xf>
    <xf numFmtId="171" fontId="103" fillId="27" borderId="1" xfId="7" applyNumberFormat="1" applyFont="1" applyFill="1" applyBorder="1" applyAlignment="1"/>
    <xf numFmtId="3" fontId="103" fillId="25" borderId="1" xfId="0" applyNumberFormat="1" applyFont="1" applyFill="1" applyBorder="1" applyAlignment="1">
      <alignment horizontal="right"/>
    </xf>
    <xf numFmtId="3" fontId="85" fillId="25" borderId="1" xfId="0" applyNumberFormat="1" applyFont="1" applyFill="1" applyBorder="1" applyAlignment="1">
      <alignment horizontal="right"/>
    </xf>
    <xf numFmtId="2" fontId="85" fillId="25" borderId="1" xfId="0" applyNumberFormat="1" applyFont="1" applyFill="1" applyBorder="1" applyAlignment="1">
      <alignment horizontal="right"/>
    </xf>
    <xf numFmtId="171" fontId="103" fillId="25" borderId="1" xfId="7" applyNumberFormat="1" applyFont="1" applyFill="1" applyBorder="1" applyAlignment="1"/>
    <xf numFmtId="171" fontId="106" fillId="25" borderId="1" xfId="0" applyNumberFormat="1" applyFont="1" applyFill="1" applyBorder="1" applyAlignment="1" applyProtection="1"/>
    <xf numFmtId="3" fontId="103" fillId="25" borderId="2" xfId="0" applyNumberFormat="1" applyFont="1" applyFill="1" applyBorder="1" applyAlignment="1">
      <alignment horizontal="right"/>
    </xf>
    <xf numFmtId="171" fontId="103" fillId="25" borderId="1" xfId="7" applyNumberFormat="1" applyFont="1" applyFill="1" applyBorder="1"/>
    <xf numFmtId="3" fontId="103" fillId="25" borderId="1" xfId="2" applyNumberFormat="1" applyFont="1" applyFill="1" applyBorder="1" applyAlignment="1">
      <alignment horizontal="right"/>
    </xf>
    <xf numFmtId="171" fontId="106" fillId="25" borderId="0" xfId="0" applyNumberFormat="1" applyFont="1" applyFill="1" applyBorder="1" applyAlignment="1" applyProtection="1"/>
    <xf numFmtId="171" fontId="103" fillId="25" borderId="0" xfId="7" applyNumberFormat="1" applyFont="1" applyFill="1"/>
    <xf numFmtId="2" fontId="103" fillId="25" borderId="1" xfId="0" applyNumberFormat="1" applyFont="1" applyFill="1" applyBorder="1" applyAlignment="1">
      <alignment horizontal="right"/>
    </xf>
    <xf numFmtId="3" fontId="85" fillId="25" borderId="31" xfId="0" applyNumberFormat="1" applyFont="1" applyFill="1" applyBorder="1"/>
    <xf numFmtId="3" fontId="85" fillId="25" borderId="10" xfId="0" applyNumberFormat="1" applyFont="1" applyFill="1" applyBorder="1"/>
    <xf numFmtId="3" fontId="85" fillId="25" borderId="1" xfId="0" applyNumberFormat="1" applyFont="1" applyFill="1" applyBorder="1"/>
    <xf numFmtId="0" fontId="103" fillId="25" borderId="9" xfId="0" applyFont="1" applyFill="1" applyBorder="1" applyAlignment="1">
      <alignment horizontal="left"/>
    </xf>
    <xf numFmtId="0" fontId="103" fillId="25" borderId="37" xfId="0" applyFont="1" applyFill="1" applyBorder="1" applyAlignment="1">
      <alignment horizontal="left"/>
    </xf>
    <xf numFmtId="0" fontId="85" fillId="25" borderId="36" xfId="0" applyFont="1" applyFill="1" applyBorder="1" applyAlignment="1">
      <alignment horizontal="left"/>
    </xf>
    <xf numFmtId="0" fontId="85" fillId="25" borderId="37" xfId="0" applyFont="1" applyFill="1" applyBorder="1" applyAlignment="1">
      <alignment horizontal="left"/>
    </xf>
    <xf numFmtId="0" fontId="56" fillId="25" borderId="1" xfId="0" applyFont="1" applyFill="1" applyBorder="1"/>
    <xf numFmtId="3" fontId="56" fillId="25" borderId="1" xfId="0" applyNumberFormat="1" applyFont="1" applyFill="1" applyBorder="1"/>
    <xf numFmtId="3" fontId="63" fillId="25" borderId="31" xfId="0" applyNumberFormat="1" applyFont="1" applyFill="1" applyBorder="1" applyAlignment="1" applyProtection="1"/>
    <xf numFmtId="4" fontId="56" fillId="25" borderId="1" xfId="0" applyNumberFormat="1" applyFont="1" applyFill="1" applyBorder="1"/>
    <xf numFmtId="0" fontId="75" fillId="5" borderId="0" xfId="0" applyFont="1" applyFill="1" applyBorder="1" applyAlignment="1">
      <alignment vertical="center"/>
    </xf>
    <xf numFmtId="3" fontId="61" fillId="15" borderId="1" xfId="5" applyNumberFormat="1" applyFont="1" applyFill="1" applyBorder="1"/>
    <xf numFmtId="3" fontId="10" fillId="5" borderId="1" xfId="5" applyNumberFormat="1" applyFont="1" applyFill="1" applyBorder="1"/>
    <xf numFmtId="4" fontId="10" fillId="5" borderId="1" xfId="0" applyNumberFormat="1" applyFont="1" applyFill="1" applyBorder="1"/>
    <xf numFmtId="0" fontId="40" fillId="8" borderId="1" xfId="0" applyFont="1" applyFill="1" applyBorder="1" applyAlignment="1">
      <alignment horizontal="left"/>
    </xf>
    <xf numFmtId="0" fontId="61" fillId="16" borderId="1" xfId="0" applyFont="1" applyFill="1" applyBorder="1"/>
    <xf numFmtId="3" fontId="39" fillId="9" borderId="1" xfId="5" applyNumberFormat="1" applyFont="1" applyFill="1" applyBorder="1"/>
    <xf numFmtId="4" fontId="39" fillId="9" borderId="1" xfId="0" applyNumberFormat="1" applyFont="1" applyFill="1" applyBorder="1"/>
    <xf numFmtId="3" fontId="85" fillId="2" borderId="1" xfId="0" applyNumberFormat="1" applyFont="1" applyFill="1" applyBorder="1" applyAlignment="1">
      <alignment wrapText="1"/>
    </xf>
    <xf numFmtId="3" fontId="8" fillId="2" borderId="1" xfId="0" applyNumberFormat="1" applyFont="1" applyFill="1" applyBorder="1" applyAlignment="1">
      <alignment wrapText="1"/>
    </xf>
    <xf numFmtId="0" fontId="45" fillId="2" borderId="0" xfId="0" applyFont="1" applyFill="1" applyAlignment="1">
      <alignment horizontal="center"/>
    </xf>
    <xf numFmtId="3" fontId="44" fillId="5" borderId="0" xfId="0" applyNumberFormat="1" applyFont="1" applyFill="1" applyBorder="1"/>
    <xf numFmtId="3" fontId="98" fillId="5" borderId="0" xfId="0" applyNumberFormat="1" applyFont="1" applyFill="1" applyBorder="1"/>
    <xf numFmtId="0" fontId="9" fillId="16" borderId="0" xfId="1" applyFill="1" applyBorder="1" applyAlignment="1" applyProtection="1"/>
    <xf numFmtId="0" fontId="111" fillId="16" borderId="0" xfId="1" applyFont="1" applyFill="1" applyAlignment="1" applyProtection="1"/>
    <xf numFmtId="0" fontId="27" fillId="5" borderId="0" xfId="1" quotePrefix="1" applyFont="1" applyFill="1" applyBorder="1" applyAlignment="1" applyProtection="1"/>
    <xf numFmtId="3" fontId="99" fillId="25" borderId="45" xfId="0" applyNumberFormat="1" applyFont="1" applyFill="1" applyBorder="1" applyAlignment="1" applyProtection="1"/>
    <xf numFmtId="3" fontId="101" fillId="25" borderId="1" xfId="0" applyNumberFormat="1" applyFont="1" applyFill="1" applyBorder="1" applyAlignment="1" applyProtection="1"/>
    <xf numFmtId="3" fontId="99" fillId="25" borderId="1" xfId="0" applyNumberFormat="1" applyFont="1" applyFill="1" applyBorder="1" applyAlignment="1" applyProtection="1"/>
    <xf numFmtId="3" fontId="101" fillId="25" borderId="1" xfId="0" applyNumberFormat="1" applyFont="1" applyFill="1" applyBorder="1" applyAlignment="1" applyProtection="1">
      <alignment horizontal="right"/>
    </xf>
    <xf numFmtId="3" fontId="100" fillId="25" borderId="1" xfId="0" applyNumberFormat="1" applyFont="1" applyFill="1" applyBorder="1"/>
    <xf numFmtId="3" fontId="43" fillId="25" borderId="1" xfId="0" applyNumberFormat="1" applyFont="1" applyFill="1" applyBorder="1"/>
    <xf numFmtId="3" fontId="101" fillId="25" borderId="45" xfId="0" applyNumberFormat="1" applyFont="1" applyFill="1" applyBorder="1" applyAlignment="1" applyProtection="1"/>
    <xf numFmtId="0" fontId="56" fillId="23" borderId="0" xfId="0" applyFont="1" applyFill="1" applyBorder="1" applyAlignment="1">
      <alignment horizontal="center"/>
    </xf>
    <xf numFmtId="0" fontId="56" fillId="23" borderId="0" xfId="0" applyFont="1" applyFill="1" applyBorder="1" applyAlignment="1">
      <alignment horizontal="center" wrapText="1"/>
    </xf>
    <xf numFmtId="0" fontId="94" fillId="23" borderId="0" xfId="0" applyFont="1" applyFill="1" applyBorder="1" applyAlignment="1">
      <alignment horizontal="center" vertical="top" wrapText="1"/>
    </xf>
    <xf numFmtId="0" fontId="94" fillId="23" borderId="0" xfId="0" applyFont="1" applyFill="1" applyBorder="1" applyAlignment="1">
      <alignment horizontal="center" vertical="top"/>
    </xf>
    <xf numFmtId="0" fontId="94" fillId="23" borderId="0" xfId="0" applyFont="1" applyFill="1" applyBorder="1" applyAlignment="1">
      <alignment horizontal="center"/>
    </xf>
    <xf numFmtId="0" fontId="85" fillId="23" borderId="18" xfId="0" applyFont="1" applyFill="1" applyBorder="1" applyAlignment="1">
      <alignment horizontal="right"/>
    </xf>
    <xf numFmtId="0" fontId="85" fillId="23" borderId="0" xfId="0" applyFont="1" applyFill="1" applyBorder="1" applyAlignment="1">
      <alignment horizontal="right"/>
    </xf>
    <xf numFmtId="0" fontId="85" fillId="23" borderId="19" xfId="0" applyFont="1" applyFill="1" applyBorder="1" applyAlignment="1">
      <alignment horizontal="right"/>
    </xf>
    <xf numFmtId="0" fontId="43" fillId="23" borderId="0" xfId="0" applyFont="1" applyFill="1" applyBorder="1" applyAlignment="1">
      <alignment horizontal="justify" vertical="center"/>
    </xf>
    <xf numFmtId="0" fontId="40" fillId="23" borderId="0" xfId="0" applyFont="1" applyFill="1" applyBorder="1" applyAlignment="1">
      <alignment horizontal="justify" vertical="center"/>
    </xf>
    <xf numFmtId="0" fontId="56" fillId="23" borderId="0" xfId="0" applyFont="1" applyFill="1" applyBorder="1" applyAlignment="1">
      <alignment horizontal="center" vertical="center"/>
    </xf>
    <xf numFmtId="0" fontId="108" fillId="16" borderId="0" xfId="0" applyFont="1" applyFill="1" applyAlignment="1">
      <alignment horizontal="center"/>
    </xf>
    <xf numFmtId="0" fontId="24" fillId="5" borderId="0" xfId="0" applyFont="1" applyFill="1" applyBorder="1" applyAlignment="1">
      <alignment horizontal="center"/>
    </xf>
    <xf numFmtId="166" fontId="24" fillId="5" borderId="0" xfId="2" applyNumberFormat="1" applyFont="1" applyFill="1" applyBorder="1" applyAlignment="1">
      <alignment horizontal="center"/>
    </xf>
    <xf numFmtId="0" fontId="86" fillId="15" borderId="10" xfId="0" applyFont="1" applyFill="1" applyBorder="1" applyAlignment="1">
      <alignment horizontal="center" vertical="center"/>
    </xf>
    <xf numFmtId="0" fontId="86" fillId="15" borderId="23" xfId="0" applyFont="1" applyFill="1" applyBorder="1" applyAlignment="1">
      <alignment horizontal="center" vertical="center"/>
    </xf>
    <xf numFmtId="0" fontId="86" fillId="15" borderId="2" xfId="0" applyFont="1" applyFill="1" applyBorder="1" applyAlignment="1">
      <alignment horizontal="center" vertical="center"/>
    </xf>
    <xf numFmtId="0" fontId="11" fillId="2" borderId="0" xfId="0" quotePrefix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/>
    </xf>
    <xf numFmtId="0" fontId="39" fillId="12" borderId="41" xfId="0" applyFont="1" applyFill="1" applyBorder="1" applyAlignment="1">
      <alignment horizontal="center" vertical="center"/>
    </xf>
    <xf numFmtId="0" fontId="39" fillId="12" borderId="48" xfId="0" applyFont="1" applyFill="1" applyBorder="1" applyAlignment="1">
      <alignment horizontal="center" vertical="center"/>
    </xf>
    <xf numFmtId="0" fontId="39" fillId="12" borderId="33" xfId="0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center"/>
    </xf>
    <xf numFmtId="0" fontId="56" fillId="2" borderId="12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166" fontId="16" fillId="2" borderId="12" xfId="2" quotePrefix="1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43" fillId="2" borderId="0" xfId="0" applyFont="1" applyFill="1" applyBorder="1" applyAlignment="1">
      <alignment horizontal="center"/>
    </xf>
    <xf numFmtId="0" fontId="43" fillId="2" borderId="12" xfId="0" applyFont="1" applyFill="1" applyBorder="1" applyAlignment="1">
      <alignment horizontal="center"/>
    </xf>
    <xf numFmtId="0" fontId="42" fillId="2" borderId="0" xfId="0" applyFont="1" applyFill="1" applyBorder="1" applyAlignment="1">
      <alignment vertical="top" wrapText="1"/>
    </xf>
    <xf numFmtId="0" fontId="41" fillId="0" borderId="0" xfId="0" applyFont="1" applyBorder="1" applyAlignment="1">
      <alignment vertical="top" wrapText="1"/>
    </xf>
    <xf numFmtId="0" fontId="42" fillId="2" borderId="0" xfId="0" applyFont="1" applyFill="1" applyBorder="1" applyAlignment="1">
      <alignment horizontal="center"/>
    </xf>
    <xf numFmtId="0" fontId="39" fillId="2" borderId="12" xfId="0" applyFont="1" applyFill="1" applyBorder="1" applyAlignment="1">
      <alignment horizontal="center"/>
    </xf>
    <xf numFmtId="0" fontId="56" fillId="2" borderId="12" xfId="0" quotePrefix="1" applyFont="1" applyFill="1" applyBorder="1" applyAlignment="1">
      <alignment horizontal="center"/>
    </xf>
    <xf numFmtId="3" fontId="10" fillId="5" borderId="0" xfId="0" applyNumberFormat="1" applyFont="1" applyFill="1" applyBorder="1" applyAlignment="1">
      <alignment horizontal="center" wrapText="1"/>
    </xf>
    <xf numFmtId="0" fontId="42" fillId="5" borderId="0" xfId="0" applyFont="1" applyFill="1" applyBorder="1" applyAlignment="1">
      <alignment horizontal="center"/>
    </xf>
    <xf numFmtId="166" fontId="42" fillId="5" borderId="0" xfId="2" applyNumberFormat="1" applyFont="1" applyFill="1" applyBorder="1" applyAlignment="1">
      <alignment horizontal="center"/>
    </xf>
    <xf numFmtId="0" fontId="43" fillId="5" borderId="0" xfId="0" applyFont="1" applyFill="1" applyBorder="1" applyAlignment="1">
      <alignment horizontal="center"/>
    </xf>
    <xf numFmtId="0" fontId="43" fillId="2" borderId="0" xfId="0" quotePrefix="1" applyFont="1" applyFill="1" applyBorder="1" applyAlignment="1">
      <alignment horizontal="center"/>
    </xf>
    <xf numFmtId="0" fontId="43" fillId="2" borderId="0" xfId="0" applyFont="1" applyFill="1" applyBorder="1" applyAlignment="1">
      <alignment horizontal="center" wrapText="1"/>
    </xf>
    <xf numFmtId="0" fontId="43" fillId="2" borderId="12" xfId="0" quotePrefix="1" applyFont="1" applyFill="1" applyBorder="1" applyAlignment="1">
      <alignment horizontal="center"/>
    </xf>
    <xf numFmtId="0" fontId="39" fillId="2" borderId="0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63" fillId="2" borderId="0" xfId="0" applyFont="1" applyFill="1" applyBorder="1" applyAlignment="1">
      <alignment horizontal="center"/>
    </xf>
    <xf numFmtId="0" fontId="27" fillId="2" borderId="12" xfId="0" quotePrefix="1" applyFont="1" applyFill="1" applyBorder="1" applyAlignment="1">
      <alignment horizontal="center"/>
    </xf>
    <xf numFmtId="0" fontId="39" fillId="5" borderId="0" xfId="0" applyFont="1" applyFill="1" applyBorder="1" applyAlignment="1">
      <alignment horizontal="center"/>
    </xf>
    <xf numFmtId="166" fontId="39" fillId="5" borderId="0" xfId="2" applyNumberFormat="1" applyFont="1" applyFill="1" applyBorder="1" applyAlignment="1">
      <alignment horizontal="center"/>
    </xf>
    <xf numFmtId="0" fontId="29" fillId="2" borderId="14" xfId="0" applyFont="1" applyFill="1" applyBorder="1" applyAlignment="1">
      <alignment horizontal="left"/>
    </xf>
    <xf numFmtId="0" fontId="63" fillId="2" borderId="0" xfId="0" applyFont="1" applyFill="1" applyAlignment="1">
      <alignment horizontal="center"/>
    </xf>
    <xf numFmtId="0" fontId="63" fillId="2" borderId="12" xfId="0" quotePrefix="1" applyFont="1" applyFill="1" applyBorder="1" applyAlignment="1">
      <alignment horizontal="center"/>
    </xf>
    <xf numFmtId="17" fontId="56" fillId="2" borderId="0" xfId="0" quotePrefix="1" applyNumberFormat="1" applyFont="1" applyFill="1" applyBorder="1" applyAlignment="1">
      <alignment horizontal="center"/>
    </xf>
    <xf numFmtId="0" fontId="39" fillId="17" borderId="7" xfId="0" applyFont="1" applyFill="1" applyBorder="1" applyAlignment="1">
      <alignment horizontal="center" vertical="center" wrapText="1"/>
    </xf>
    <xf numFmtId="0" fontId="39" fillId="17" borderId="13" xfId="0" applyFont="1" applyFill="1" applyBorder="1" applyAlignment="1">
      <alignment horizontal="center" vertical="center" wrapText="1"/>
    </xf>
    <xf numFmtId="0" fontId="39" fillId="17" borderId="1" xfId="0" applyFont="1" applyFill="1" applyBorder="1" applyAlignment="1">
      <alignment horizontal="center" vertical="center" wrapText="1"/>
    </xf>
    <xf numFmtId="0" fontId="56" fillId="2" borderId="38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center"/>
    </xf>
    <xf numFmtId="0" fontId="56" fillId="0" borderId="13" xfId="0" applyFont="1" applyBorder="1" applyAlignment="1">
      <alignment horizontal="left" vertical="center"/>
    </xf>
    <xf numFmtId="169" fontId="61" fillId="15" borderId="10" xfId="0" applyNumberFormat="1" applyFont="1" applyFill="1" applyBorder="1" applyAlignment="1">
      <alignment horizontal="center" vertical="center"/>
    </xf>
    <xf numFmtId="169" fontId="61" fillId="15" borderId="2" xfId="0" applyNumberFormat="1" applyFont="1" applyFill="1" applyBorder="1" applyAlignment="1">
      <alignment horizontal="center" vertical="center"/>
    </xf>
    <xf numFmtId="0" fontId="39" fillId="22" borderId="1" xfId="0" applyFont="1" applyFill="1" applyBorder="1" applyAlignment="1">
      <alignment horizontal="center" vertical="center" wrapText="1"/>
    </xf>
    <xf numFmtId="17" fontId="39" fillId="2" borderId="0" xfId="0" quotePrefix="1" applyNumberFormat="1" applyFont="1" applyFill="1" applyBorder="1" applyAlignment="1">
      <alignment horizontal="center"/>
    </xf>
    <xf numFmtId="3" fontId="56" fillId="2" borderId="0" xfId="0" quotePrefix="1" applyNumberFormat="1" applyFont="1" applyFill="1" applyBorder="1" applyAlignment="1">
      <alignment horizontal="center"/>
    </xf>
    <xf numFmtId="0" fontId="43" fillId="5" borderId="12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43" fillId="2" borderId="7" xfId="0" applyFont="1" applyFill="1" applyBorder="1" applyAlignment="1">
      <alignment horizontal="center" vertical="center"/>
    </xf>
    <xf numFmtId="0" fontId="43" fillId="2" borderId="27" xfId="0" applyFont="1" applyFill="1" applyBorder="1" applyAlignment="1">
      <alignment horizontal="center" vertical="center"/>
    </xf>
    <xf numFmtId="0" fontId="43" fillId="2" borderId="13" xfId="0" applyFont="1" applyFill="1" applyBorder="1" applyAlignment="1">
      <alignment horizontal="center" vertical="center"/>
    </xf>
    <xf numFmtId="2" fontId="61" fillId="16" borderId="7" xfId="0" applyNumberFormat="1" applyFont="1" applyFill="1" applyBorder="1" applyAlignment="1">
      <alignment horizontal="center" vertical="center" wrapText="1"/>
    </xf>
    <xf numFmtId="2" fontId="61" fillId="16" borderId="13" xfId="0" applyNumberFormat="1" applyFont="1" applyFill="1" applyBorder="1" applyAlignment="1">
      <alignment horizontal="center" vertical="center" wrapText="1"/>
    </xf>
    <xf numFmtId="0" fontId="43" fillId="7" borderId="0" xfId="0" applyFont="1" applyFill="1" applyBorder="1" applyAlignment="1">
      <alignment horizontal="center" wrapText="1"/>
    </xf>
    <xf numFmtId="0" fontId="56" fillId="5" borderId="0" xfId="0" applyFont="1" applyFill="1" applyBorder="1" applyAlignment="1">
      <alignment horizontal="center"/>
    </xf>
    <xf numFmtId="0" fontId="10" fillId="26" borderId="49" xfId="0" applyFont="1" applyFill="1" applyBorder="1" applyAlignment="1">
      <alignment horizontal="center" vertical="center"/>
    </xf>
    <xf numFmtId="0" fontId="56" fillId="2" borderId="0" xfId="0" quotePrefix="1" applyFont="1" applyFill="1" applyBorder="1" applyAlignment="1">
      <alignment horizontal="center"/>
    </xf>
    <xf numFmtId="0" fontId="98" fillId="15" borderId="11" xfId="0" applyFont="1" applyFill="1" applyBorder="1" applyAlignment="1">
      <alignment horizontal="center" vertical="center" wrapText="1"/>
    </xf>
    <xf numFmtId="0" fontId="98" fillId="15" borderId="5" xfId="0" applyFont="1" applyFill="1" applyBorder="1" applyAlignment="1">
      <alignment horizontal="center" vertical="center" wrapText="1"/>
    </xf>
    <xf numFmtId="0" fontId="98" fillId="15" borderId="8" xfId="0" applyFont="1" applyFill="1" applyBorder="1" applyAlignment="1">
      <alignment horizontal="center" vertical="center" wrapText="1"/>
    </xf>
    <xf numFmtId="0" fontId="43" fillId="3" borderId="7" xfId="0" applyFont="1" applyFill="1" applyBorder="1" applyAlignment="1">
      <alignment horizontal="center" vertical="center" wrapText="1"/>
    </xf>
    <xf numFmtId="0" fontId="43" fillId="3" borderId="27" xfId="0" applyFont="1" applyFill="1" applyBorder="1" applyAlignment="1">
      <alignment horizontal="center" vertical="center" wrapText="1"/>
    </xf>
    <xf numFmtId="0" fontId="43" fillId="3" borderId="13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 wrapText="1"/>
    </xf>
    <xf numFmtId="0" fontId="10" fillId="2" borderId="0" xfId="0" applyFont="1" applyFill="1" applyAlignment="1">
      <alignment horizontal="center"/>
    </xf>
    <xf numFmtId="0" fontId="16" fillId="5" borderId="5" xfId="0" applyFont="1" applyFill="1" applyBorder="1" applyAlignment="1">
      <alignment horizontal="center"/>
    </xf>
    <xf numFmtId="0" fontId="16" fillId="5" borderId="6" xfId="0" applyFont="1" applyFill="1" applyBorder="1" applyAlignment="1">
      <alignment horizontal="center"/>
    </xf>
    <xf numFmtId="0" fontId="16" fillId="5" borderId="8" xfId="0" applyFont="1" applyFill="1" applyBorder="1" applyAlignment="1">
      <alignment horizontal="center"/>
    </xf>
    <xf numFmtId="0" fontId="16" fillId="5" borderId="12" xfId="0" applyFont="1" applyFill="1" applyBorder="1" applyAlignment="1">
      <alignment horizontal="center"/>
    </xf>
    <xf numFmtId="0" fontId="16" fillId="5" borderId="9" xfId="0" applyFont="1" applyFill="1" applyBorder="1" applyAlignment="1">
      <alignment horizontal="center"/>
    </xf>
    <xf numFmtId="0" fontId="85" fillId="5" borderId="0" xfId="0" applyFont="1" applyFill="1" applyAlignment="1">
      <alignment horizontal="center"/>
    </xf>
    <xf numFmtId="0" fontId="97" fillId="16" borderId="41" xfId="0" applyFont="1" applyFill="1" applyBorder="1" applyAlignment="1">
      <alignment horizontal="center"/>
    </xf>
    <xf numFmtId="0" fontId="97" fillId="16" borderId="48" xfId="0" applyFont="1" applyFill="1" applyBorder="1" applyAlignment="1">
      <alignment horizontal="center"/>
    </xf>
    <xf numFmtId="0" fontId="97" fillId="16" borderId="33" xfId="0" applyFont="1" applyFill="1" applyBorder="1" applyAlignment="1">
      <alignment horizontal="center"/>
    </xf>
    <xf numFmtId="0" fontId="61" fillId="16" borderId="15" xfId="0" applyFont="1" applyFill="1" applyBorder="1" applyAlignment="1">
      <alignment horizontal="center" vertical="center" wrapText="1"/>
    </xf>
    <xf numFmtId="0" fontId="61" fillId="16" borderId="16" xfId="0" applyFont="1" applyFill="1" applyBorder="1" applyAlignment="1">
      <alignment horizontal="center" vertical="center" wrapText="1"/>
    </xf>
    <xf numFmtId="0" fontId="61" fillId="16" borderId="17" xfId="0" applyFont="1" applyFill="1" applyBorder="1" applyAlignment="1">
      <alignment horizontal="center" vertical="center" wrapText="1"/>
    </xf>
    <xf numFmtId="0" fontId="86" fillId="16" borderId="20" xfId="0" applyFont="1" applyFill="1" applyBorder="1" applyAlignment="1">
      <alignment horizontal="center" vertical="center" wrapText="1"/>
    </xf>
    <xf numFmtId="0" fontId="86" fillId="16" borderId="21" xfId="0" applyFont="1" applyFill="1" applyBorder="1" applyAlignment="1">
      <alignment horizontal="center" vertical="center" wrapText="1"/>
    </xf>
    <xf numFmtId="0" fontId="86" fillId="16" borderId="22" xfId="0" applyFont="1" applyFill="1" applyBorder="1" applyAlignment="1">
      <alignment horizontal="center" vertical="center" wrapText="1"/>
    </xf>
    <xf numFmtId="0" fontId="96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</cellXfs>
  <cellStyles count="147">
    <cellStyle name="Hipervínculo" xfId="1" builtinId="8"/>
    <cellStyle name="Hipervínculo 2" xfId="20"/>
    <cellStyle name="Hipervínculo 3" xfId="32"/>
    <cellStyle name="Hipervínculo 4" xfId="19"/>
    <cellStyle name="Millares" xfId="2" builtinId="3"/>
    <cellStyle name="Millares [0] 2" xfId="58"/>
    <cellStyle name="Millares 10" xfId="65"/>
    <cellStyle name="Millares 11" xfId="66"/>
    <cellStyle name="Millares 12" xfId="67"/>
    <cellStyle name="Millares 13" xfId="68"/>
    <cellStyle name="Millares 14" xfId="69"/>
    <cellStyle name="Millares 15" xfId="70"/>
    <cellStyle name="Millares 16" xfId="71"/>
    <cellStyle name="Millares 17" xfId="72"/>
    <cellStyle name="Millares 18" xfId="73"/>
    <cellStyle name="Millares 19" xfId="74"/>
    <cellStyle name="Millares 2" xfId="8"/>
    <cellStyle name="Millares 2 2" xfId="57"/>
    <cellStyle name="Millares 20" xfId="75"/>
    <cellStyle name="Millares 21" xfId="76"/>
    <cellStyle name="Millares 22" xfId="77"/>
    <cellStyle name="Millares 23" xfId="78"/>
    <cellStyle name="Millares 24" xfId="79"/>
    <cellStyle name="Millares 25" xfId="80"/>
    <cellStyle name="Millares 26" xfId="81"/>
    <cellStyle name="Millares 27" xfId="82"/>
    <cellStyle name="Millares 28" xfId="84"/>
    <cellStyle name="Millares 29" xfId="83"/>
    <cellStyle name="Millares 3" xfId="7"/>
    <cellStyle name="Millares 3 2" xfId="56"/>
    <cellStyle name="Millares 30" xfId="85"/>
    <cellStyle name="Millares 31" xfId="86"/>
    <cellStyle name="Millares 32" xfId="87"/>
    <cellStyle name="Millares 33" xfId="88"/>
    <cellStyle name="Millares 34" xfId="89"/>
    <cellStyle name="Millares 35" xfId="90"/>
    <cellStyle name="Millares 36" xfId="91"/>
    <cellStyle name="Millares 37" xfId="92"/>
    <cellStyle name="Millares 38" xfId="93"/>
    <cellStyle name="Millares 39" xfId="94"/>
    <cellStyle name="Millares 4" xfId="11"/>
    <cellStyle name="Millares 4 2" xfId="34"/>
    <cellStyle name="Millares 4 3" xfId="43"/>
    <cellStyle name="Millares 4 4" xfId="24"/>
    <cellStyle name="Millares 4 5" xfId="59"/>
    <cellStyle name="Millares 40" xfId="95"/>
    <cellStyle name="Millares 41" xfId="96"/>
    <cellStyle name="Millares 42" xfId="97"/>
    <cellStyle name="Millares 43" xfId="98"/>
    <cellStyle name="Millares 44" xfId="99"/>
    <cellStyle name="Millares 45" xfId="100"/>
    <cellStyle name="Millares 46" xfId="101"/>
    <cellStyle name="Millares 47" xfId="102"/>
    <cellStyle name="Millares 48" xfId="103"/>
    <cellStyle name="Millares 49" xfId="104"/>
    <cellStyle name="Millares 5" xfId="13"/>
    <cellStyle name="Millares 5 2" xfId="36"/>
    <cellStyle name="Millares 5 3" xfId="45"/>
    <cellStyle name="Millares 5 4" xfId="26"/>
    <cellStyle name="Millares 5 5" xfId="60"/>
    <cellStyle name="Millares 50" xfId="105"/>
    <cellStyle name="Millares 51" xfId="106"/>
    <cellStyle name="Millares 52" xfId="107"/>
    <cellStyle name="Millares 53" xfId="108"/>
    <cellStyle name="Millares 54" xfId="109"/>
    <cellStyle name="Millares 55" xfId="110"/>
    <cellStyle name="Millares 56" xfId="111"/>
    <cellStyle name="Millares 57" xfId="112"/>
    <cellStyle name="Millares 58" xfId="113"/>
    <cellStyle name="Millares 59" xfId="114"/>
    <cellStyle name="Millares 6" xfId="15"/>
    <cellStyle name="Millares 6 2" xfId="38"/>
    <cellStyle name="Millares 6 3" xfId="47"/>
    <cellStyle name="Millares 6 4" xfId="28"/>
    <cellStyle name="Millares 6 5" xfId="61"/>
    <cellStyle name="Millares 60" xfId="115"/>
    <cellStyle name="Millares 61" xfId="116"/>
    <cellStyle name="Millares 62" xfId="117"/>
    <cellStyle name="Millares 63" xfId="118"/>
    <cellStyle name="Millares 64" xfId="119"/>
    <cellStyle name="Millares 65" xfId="120"/>
    <cellStyle name="Millares 66" xfId="121"/>
    <cellStyle name="Millares 67" xfId="122"/>
    <cellStyle name="Millares 68" xfId="123"/>
    <cellStyle name="Millares 69" xfId="124"/>
    <cellStyle name="Millares 7" xfId="17"/>
    <cellStyle name="Millares 7 2" xfId="40"/>
    <cellStyle name="Millares 7 3" xfId="49"/>
    <cellStyle name="Millares 7 4" xfId="30"/>
    <cellStyle name="Millares 7 5" xfId="62"/>
    <cellStyle name="Millares 70" xfId="125"/>
    <cellStyle name="Millares 71" xfId="126"/>
    <cellStyle name="Millares 72" xfId="127"/>
    <cellStyle name="Millares 73" xfId="128"/>
    <cellStyle name="Millares 74" xfId="129"/>
    <cellStyle name="Millares 75" xfId="130"/>
    <cellStyle name="Millares 76" xfId="131"/>
    <cellStyle name="Millares 77" xfId="132"/>
    <cellStyle name="Millares 78" xfId="133"/>
    <cellStyle name="Millares 79" xfId="134"/>
    <cellStyle name="Millares 8" xfId="63"/>
    <cellStyle name="Millares 80" xfId="135"/>
    <cellStyle name="Millares 81" xfId="136"/>
    <cellStyle name="Millares 82" xfId="137"/>
    <cellStyle name="Millares 83" xfId="138"/>
    <cellStyle name="Millares 84" xfId="139"/>
    <cellStyle name="Millares 85" xfId="140"/>
    <cellStyle name="Millares 86" xfId="141"/>
    <cellStyle name="Millares 87" xfId="142"/>
    <cellStyle name="Millares 88" xfId="53"/>
    <cellStyle name="Millares 89" xfId="144"/>
    <cellStyle name="Millares 9" xfId="64"/>
    <cellStyle name="Millares 90" xfId="146"/>
    <cellStyle name="Moneda [0] 2" xfId="54"/>
    <cellStyle name="Normal" xfId="0" builtinId="0"/>
    <cellStyle name="Normal 2" xfId="5"/>
    <cellStyle name="Normal 2 2" xfId="22"/>
    <cellStyle name="Normal 3" xfId="10"/>
    <cellStyle name="Normal 3 2" xfId="23"/>
    <cellStyle name="Normal 3 3" xfId="33"/>
    <cellStyle name="Normal 3 4" xfId="42"/>
    <cellStyle name="Normal 3 5" xfId="21"/>
    <cellStyle name="Normal 4" xfId="12"/>
    <cellStyle name="Normal 4 2" xfId="35"/>
    <cellStyle name="Normal 4 3" xfId="44"/>
    <cellStyle name="Normal 4 4" xfId="25"/>
    <cellStyle name="Normal 4 5" xfId="52"/>
    <cellStyle name="Normal 4 6" xfId="143"/>
    <cellStyle name="Normal 5" xfId="14"/>
    <cellStyle name="Normal 5 2" xfId="37"/>
    <cellStyle name="Normal 5 3" xfId="46"/>
    <cellStyle name="Normal 5 4" xfId="27"/>
    <cellStyle name="Normal 6" xfId="16"/>
    <cellStyle name="Normal 6 2" xfId="39"/>
    <cellStyle name="Normal 6 3" xfId="48"/>
    <cellStyle name="Normal 6 4" xfId="29"/>
    <cellStyle name="Normal 7" xfId="51"/>
    <cellStyle name="Normal 8" xfId="145"/>
    <cellStyle name="Normal_A" xfId="4"/>
    <cellStyle name="Porcentual" xfId="3" builtinId="5"/>
    <cellStyle name="Porcentual 2" xfId="6"/>
    <cellStyle name="Porcentual 2 2" xfId="55"/>
    <cellStyle name="Porcentual 3" xfId="9"/>
    <cellStyle name="Porcentual 4" xfId="18"/>
    <cellStyle name="Porcentual 4 2" xfId="41"/>
    <cellStyle name="Porcentual 4 3" xfId="50"/>
    <cellStyle name="Porcentual 4 4" xfId="31"/>
  </cellStyles>
  <dxfs count="0"/>
  <tableStyles count="0" defaultTableStyle="TableStyleMedium9" defaultPivotStyle="PivotStyleLight16"/>
  <colors>
    <mruColors>
      <color rgb="FFA7FFFF"/>
      <color rgb="FF33CCFF"/>
      <color rgb="FFABFFCF"/>
      <color rgb="FF66FFFF"/>
      <color rgb="FFEE72DC"/>
      <color rgb="FFFFFF99"/>
      <color rgb="FFFFFFCC"/>
      <color rgb="FFE6F181"/>
      <color rgb="FFE3BB29"/>
      <color rgb="FF24FF8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9.png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20.png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image" Target="../media/image21.jpeg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image" Target="../media/image22.png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image" Target="../media/image23.png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image" Target="../media/image24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RESUMEN DE LA ACTIVIDAD HIDROCARBURIFERA  CRUDO                                                                                                                                  PRIMER SEMESTRE 2007</a:t>
            </a:r>
          </a:p>
        </c:rich>
      </c:tx>
      <c:layout/>
      <c:spPr>
        <a:noFill/>
        <a:ln w="25400">
          <a:noFill/>
        </a:ln>
      </c:spPr>
    </c:title>
    <c:view3D>
      <c:hPercent val="5"/>
      <c:rotY val="32"/>
      <c:depthPercent val="160"/>
      <c:rAngAx val="1"/>
    </c:view3D>
    <c:floor>
      <c:spPr>
        <a:gradFill rotWithShape="0">
          <a:gsLst>
            <a:gs pos="0">
              <a:srgbClr val="808080"/>
            </a:gs>
            <a:gs pos="100000">
              <a:srgbClr val="808080">
                <a:gamma/>
                <a:tint val="3922"/>
                <a:invGamma/>
              </a:srgbClr>
            </a:gs>
          </a:gsLst>
          <a:path path="rect">
            <a:fillToRect l="50000" t="50000" r="50000" b="50000"/>
          </a:path>
        </a:gradFill>
        <a:ln w="3175">
          <a:solidFill>
            <a:srgbClr val="000000"/>
          </a:solidFill>
          <a:prstDash val="solid"/>
        </a:ln>
      </c:spPr>
    </c:floor>
    <c:sideWall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  <c:pictureOptions>
        <c:pictureFormat val="stretch"/>
      </c:pictureOptions>
    </c:sideWall>
    <c:backWall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  <c:pictureOptions>
        <c:pictureFormat val="stretch"/>
      </c:pictureOptions>
    </c:backWall>
    <c:plotArea>
      <c:layout/>
      <c:bar3DChart>
        <c:barDir val="col"/>
        <c:grouping val="standard"/>
        <c:ser>
          <c:idx val="3"/>
          <c:order val="0"/>
          <c:tx>
            <c:strRef>
              <c:f>[1]RESUMEN!$B$12</c:f>
              <c:strCache>
                <c:ptCount val="1"/>
                <c:pt idx="0">
                  <c:v>PRODUCCION EN CAMPOS</c:v>
                </c:pt>
              </c:strCache>
            </c:strRef>
          </c:tx>
          <c:spPr>
            <a:gradFill rotWithShape="0">
              <a:gsLst>
                <a:gs pos="0">
                  <a:srgbClr val="FFCC00"/>
                </a:gs>
                <a:gs pos="50000">
                  <a:srgbClr val="FFCC00">
                    <a:gamma/>
                    <a:tint val="33725"/>
                    <a:invGamma/>
                  </a:srgbClr>
                </a:gs>
                <a:gs pos="100000">
                  <a:srgbClr val="FFCC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val>
            <c:numRef>
              <c:f>[1]RESUMEN!$F$12</c:f>
              <c:numCache>
                <c:formatCode>General</c:formatCode>
                <c:ptCount val="1"/>
                <c:pt idx="0">
                  <c:v>92447340.599999994</c:v>
                </c:pt>
              </c:numCache>
            </c:numRef>
          </c:val>
          <c:shape val="cylinder"/>
        </c:ser>
        <c:ser>
          <c:idx val="2"/>
          <c:order val="1"/>
          <c:tx>
            <c:strRef>
              <c:f>[1]RESUMEN!$B$32</c:f>
              <c:strCache>
                <c:ptCount val="1"/>
                <c:pt idx="0">
                  <c:v>MERCADO EXTERNO</c:v>
                </c:pt>
              </c:strCache>
            </c:strRef>
          </c:tx>
          <c:spPr>
            <a:gradFill rotWithShape="0">
              <a:gsLst>
                <a:gs pos="0">
                  <a:srgbClr val="FF99CC"/>
                </a:gs>
                <a:gs pos="50000">
                  <a:srgbClr val="FF99CC">
                    <a:gamma/>
                    <a:tint val="33725"/>
                    <a:invGamma/>
                  </a:srgbClr>
                </a:gs>
                <a:gs pos="100000">
                  <a:srgbClr val="FF99CC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val>
            <c:numRef>
              <c:f>[1]RESUMEN!$F$32</c:f>
              <c:numCache>
                <c:formatCode>General</c:formatCode>
                <c:ptCount val="1"/>
                <c:pt idx="0">
                  <c:v>59670985.5</c:v>
                </c:pt>
              </c:numCache>
            </c:numRef>
          </c:val>
          <c:shape val="cylinder"/>
        </c:ser>
        <c:gapWidth val="280"/>
        <c:gapDepth val="220"/>
        <c:shape val="box"/>
        <c:axId val="125654912"/>
        <c:axId val="125656448"/>
        <c:axId val="122669248"/>
      </c:bar3DChart>
      <c:catAx>
        <c:axId val="1256549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5656448"/>
        <c:crosses val="autoZero"/>
        <c:auto val="1"/>
        <c:lblAlgn val="ctr"/>
        <c:lblOffset val="100"/>
        <c:tickLblSkip val="1"/>
        <c:tickMarkSkip val="1"/>
      </c:catAx>
      <c:valAx>
        <c:axId val="125656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5654912"/>
        <c:crosses val="autoZero"/>
        <c:crossBetween val="between"/>
        <c:dispUnits>
          <c:builtInUnit val="thousands"/>
          <c:dispUnitsLbl>
            <c:layout/>
            <c:tx>
              <c:rich>
                <a:bodyPr rot="0" vert="horz"/>
                <a:lstStyle/>
                <a:p>
                  <a:pPr algn="ctr">
                    <a:defRPr sz="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EN MILLONES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erAx>
        <c:axId val="12266924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5656448"/>
        <c:crosses val="autoZero"/>
        <c:tickLblSkip val="2"/>
        <c:tickMarkSkip val="1"/>
      </c:serAx>
      <c:spPr>
        <a:solidFill>
          <a:srgbClr val="FFFFFF"/>
        </a:solidFill>
        <a:ln w="25400">
          <a:noFill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EXPORTACIONES DE PETROLEO CRUDO POR CONCEPTO    2005
</a:t>
            </a:r>
          </a:p>
        </c:rich>
      </c:tx>
      <c:spPr>
        <a:noFill/>
        <a:ln w="25400">
          <a:noFill/>
        </a:ln>
      </c:spPr>
    </c:title>
    <c:view3D>
      <c:rotX val="25"/>
      <c:hPercent val="50"/>
      <c:perspective val="0"/>
    </c:view3D>
    <c:plotArea>
      <c:layout/>
      <c:pie3DChart>
        <c:varyColors val="1"/>
        <c:ser>
          <c:idx val="0"/>
          <c:order val="0"/>
          <c:spPr>
            <a:gradFill rotWithShape="0">
              <a:gsLst>
                <a:gs pos="0">
                  <a:srgbClr val="339966"/>
                </a:gs>
                <a:gs pos="50000">
                  <a:srgbClr val="CCFFCC"/>
                </a:gs>
                <a:gs pos="100000">
                  <a:srgbClr val="339966"/>
                </a:gs>
              </a:gsLst>
              <a:lin ang="5400000" scaled="1"/>
            </a:gradFill>
            <a:ln w="25400">
              <a:noFill/>
            </a:ln>
          </c:spPr>
          <c:dPt>
            <c:idx val="0"/>
            <c:spPr>
              <a:gradFill rotWithShape="0">
                <a:gsLst>
                  <a:gs pos="0">
                    <a:srgbClr val="FFCC99"/>
                  </a:gs>
                  <a:gs pos="100000">
                    <a:srgbClr val="FF8080"/>
                  </a:gs>
                </a:gsLst>
                <a:path path="rect">
                  <a:fillToRect l="50000" t="50000" r="50000" b="50000"/>
                </a:path>
              </a:gradFill>
              <a:ln w="25400">
                <a:noFill/>
              </a:ln>
            </c:spPr>
          </c:dPt>
          <c:dLbls>
            <c:dLbl>
              <c:idx val="0"/>
              <c:dLblPos val="bestFit"/>
              <c:showCatName val="1"/>
              <c:showPercent val="1"/>
            </c:dLbl>
            <c:dLbl>
              <c:idx val="1"/>
              <c:dLblPos val="bestFit"/>
              <c:showCatName val="1"/>
              <c:showPercent val="1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CatName val="1"/>
            <c:showPercent val="1"/>
            <c:showLeaderLines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gradFill rotWithShape="0">
      <a:gsLst>
        <a:gs pos="0">
          <a:srgbClr val="C0C0C0"/>
        </a:gs>
        <a:gs pos="100000">
          <a:srgbClr val="C0C0C0">
            <a:gamma/>
            <a:tint val="0"/>
            <a:invGamma/>
          </a:srgbClr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[2]LEVANT.!$C$261:$F$261</c:f>
              <c:numCache>
                <c:formatCode>General</c:formatCode>
                <c:ptCount val="4"/>
              </c:numCache>
            </c:numRef>
          </c:cat>
          <c:val>
            <c:numRef>
              <c:f>[2]LEVANT.!$C$275:$F$275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axId val="130936832"/>
        <c:axId val="130938368"/>
      </c:barChart>
      <c:catAx>
        <c:axId val="130936832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938368"/>
        <c:crosses val="autoZero"/>
        <c:auto val="1"/>
        <c:lblAlgn val="ctr"/>
        <c:lblOffset val="100"/>
        <c:tickLblSkip val="2"/>
        <c:tickMarkSkip val="1"/>
      </c:catAx>
      <c:valAx>
        <c:axId val="130938368"/>
        <c:scaling>
          <c:orientation val="minMax"/>
        </c:scaling>
        <c:delete val="1"/>
        <c:axPos val="t"/>
        <c:numFmt formatCode="General" sourceLinked="1"/>
        <c:tickLblPos val="none"/>
        <c:crossAx val="13093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DE GAS ASOCIADO</a:t>
            </a:r>
          </a:p>
        </c:rich>
      </c:tx>
      <c:spPr>
        <a:noFill/>
        <a:ln w="25400">
          <a:noFill/>
        </a:ln>
      </c:spPr>
    </c:title>
    <c:view3D>
      <c:hPercent val="50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spPr>
            <a:pattFill prst="wdUpDiag">
              <a:fgClr>
                <a:srgbClr val="FF808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pattFill prst="pct90">
                <a:fgClr>
                  <a:srgbClr val="FF808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hape val="box"/>
        <c:axId val="130976000"/>
        <c:axId val="130985984"/>
        <c:axId val="0"/>
      </c:bar3DChart>
      <c:catAx>
        <c:axId val="130976000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985984"/>
        <c:crosses val="autoZero"/>
        <c:auto val="1"/>
        <c:lblAlgn val="ctr"/>
        <c:lblOffset val="100"/>
        <c:tickLblSkip val="2"/>
        <c:tickMarkSkip val="1"/>
      </c:catAx>
      <c:valAx>
        <c:axId val="1309859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976000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[2]LEVANT.!$C$261:$F$261</c:f>
              <c:numCache>
                <c:formatCode>General</c:formatCode>
                <c:ptCount val="4"/>
              </c:numCache>
            </c:numRef>
          </c:cat>
          <c:val>
            <c:numRef>
              <c:f>[2]LEVANT.!$C$275:$F$275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axId val="131233280"/>
        <c:axId val="131234816"/>
      </c:barChart>
      <c:catAx>
        <c:axId val="131233280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234816"/>
        <c:crosses val="autoZero"/>
        <c:auto val="1"/>
        <c:lblAlgn val="ctr"/>
        <c:lblOffset val="100"/>
        <c:tickLblSkip val="2"/>
        <c:tickMarkSkip val="1"/>
      </c:catAx>
      <c:valAx>
        <c:axId val="131234816"/>
        <c:scaling>
          <c:orientation val="minMax"/>
        </c:scaling>
        <c:delete val="1"/>
        <c:axPos val="t"/>
        <c:numFmt formatCode="General" sourceLinked="1"/>
        <c:tickLblPos val="none"/>
        <c:crossAx val="13123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[2]LEVANT.!$C$261:$F$261</c:f>
              <c:numCache>
                <c:formatCode>General</c:formatCode>
                <c:ptCount val="4"/>
              </c:numCache>
            </c:numRef>
          </c:cat>
          <c:val>
            <c:numRef>
              <c:f>[2]LEVANT.!$C$275:$F$275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axId val="131027328"/>
        <c:axId val="131028864"/>
      </c:barChart>
      <c:catAx>
        <c:axId val="131027328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028864"/>
        <c:crosses val="autoZero"/>
        <c:auto val="1"/>
        <c:lblAlgn val="ctr"/>
        <c:lblOffset val="100"/>
        <c:tickLblSkip val="2"/>
        <c:tickMarkSkip val="1"/>
      </c:catAx>
      <c:valAx>
        <c:axId val="131028864"/>
        <c:scaling>
          <c:orientation val="minMax"/>
        </c:scaling>
        <c:delete val="1"/>
        <c:axPos val="t"/>
        <c:numFmt formatCode="General" sourceLinked="1"/>
        <c:tickLblPos val="none"/>
        <c:crossAx val="13102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[2]LEVANT.!$C$261:$F$261</c:f>
              <c:numCache>
                <c:formatCode>General</c:formatCode>
                <c:ptCount val="4"/>
              </c:numCache>
            </c:numRef>
          </c:cat>
          <c:val>
            <c:numRef>
              <c:f>[2]LEVANT.!$C$275:$F$275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axId val="131066880"/>
        <c:axId val="131085056"/>
      </c:barChart>
      <c:catAx>
        <c:axId val="131066880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085056"/>
        <c:crosses val="autoZero"/>
        <c:auto val="1"/>
        <c:lblAlgn val="ctr"/>
        <c:lblOffset val="100"/>
        <c:tickLblSkip val="2"/>
        <c:tickMarkSkip val="1"/>
      </c:catAx>
      <c:valAx>
        <c:axId val="131085056"/>
        <c:scaling>
          <c:orientation val="minMax"/>
        </c:scaling>
        <c:delete val="1"/>
        <c:axPos val="t"/>
        <c:numFmt formatCode="General" sourceLinked="1"/>
        <c:tickLblPos val="none"/>
        <c:crossAx val="1310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[2]LEVANT.!$C$261:$F$261</c:f>
              <c:numCache>
                <c:formatCode>General</c:formatCode>
                <c:ptCount val="4"/>
              </c:numCache>
            </c:numRef>
          </c:cat>
          <c:val>
            <c:numRef>
              <c:f>[2]LEVANT.!$C$275:$F$275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axId val="131106688"/>
        <c:axId val="131108224"/>
      </c:barChart>
      <c:catAx>
        <c:axId val="131106688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108224"/>
        <c:crosses val="autoZero"/>
        <c:auto val="1"/>
        <c:lblAlgn val="ctr"/>
        <c:lblOffset val="100"/>
        <c:tickLblSkip val="2"/>
        <c:tickMarkSkip val="1"/>
      </c:catAx>
      <c:valAx>
        <c:axId val="131108224"/>
        <c:scaling>
          <c:orientation val="minMax"/>
        </c:scaling>
        <c:delete val="1"/>
        <c:axPos val="t"/>
        <c:numFmt formatCode="General" sourceLinked="1"/>
        <c:tickLblPos val="none"/>
        <c:crossAx val="1311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PROMEDIO DIARIO DE POZOS EN OPERACIÓN 2003
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bar"/>
        <c:grouping val="clustered"/>
        <c:ser>
          <c:idx val="0"/>
          <c:order val="0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dPt>
            <c:idx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1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2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Pt>
            <c:idx val="3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[2]LEVANT.!$C$261:$F$261</c:f>
              <c:numCache>
                <c:formatCode>General</c:formatCode>
                <c:ptCount val="4"/>
              </c:numCache>
            </c:numRef>
          </c:cat>
          <c:val>
            <c:numRef>
              <c:f>[2]LEVANT.!$C$275:$F$275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axId val="131281664"/>
        <c:axId val="131283200"/>
      </c:barChart>
      <c:catAx>
        <c:axId val="131281664"/>
        <c:scaling>
          <c:orientation val="maxMin"/>
        </c:scaling>
        <c:axPos val="l"/>
        <c:numFmt formatCode="General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283200"/>
        <c:crosses val="autoZero"/>
        <c:auto val="1"/>
        <c:lblAlgn val="ctr"/>
        <c:lblOffset val="100"/>
        <c:tickLblSkip val="2"/>
        <c:tickMarkSkip val="1"/>
      </c:catAx>
      <c:valAx>
        <c:axId val="131283200"/>
        <c:scaling>
          <c:orientation val="minMax"/>
        </c:scaling>
        <c:delete val="1"/>
        <c:axPos val="t"/>
        <c:numFmt formatCode="General" sourceLinked="1"/>
        <c:tickLblPos val="none"/>
        <c:crossAx val="13128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2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APORTES DE PETROLEO CRUDO AL MERCADO INTERNO</a:t>
            </a:r>
          </a:p>
        </c:rich>
      </c:tx>
      <c:spPr>
        <a:noFill/>
        <a:ln w="25400">
          <a:noFill/>
        </a:ln>
      </c:spPr>
    </c:title>
    <c:view3D>
      <c:hPercent val="50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spPr>
            <a:pattFill prst="smGrid">
              <a:fgClr>
                <a:srgbClr val="FF6600"/>
              </a:fgClr>
              <a:bgClr>
                <a:srgbClr val="FF9900"/>
              </a:bgClr>
            </a:pattFill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pattFill prst="smGrid">
                <a:fgClr>
                  <a:srgbClr val="FF6600"/>
                </a:fgClr>
                <a:bgClr>
                  <a:srgbClr val="FF99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</c:ser>
        <c:shape val="box"/>
        <c:axId val="131316352"/>
        <c:axId val="131338624"/>
        <c:axId val="0"/>
      </c:bar3DChart>
      <c:catAx>
        <c:axId val="131316352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338624"/>
        <c:crosses val="autoZero"/>
        <c:auto val="1"/>
        <c:lblAlgn val="ctr"/>
        <c:lblOffset val="100"/>
        <c:tickLblSkip val="1"/>
        <c:tickMarkSkip val="1"/>
      </c:catAx>
      <c:valAx>
        <c:axId val="13133862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316352"/>
        <c:crosses val="autoZero"/>
        <c:crossBetween val="between"/>
        <c:dispUnits>
          <c:builtInUnit val="thousands"/>
          <c:dispUnitsLbl>
            <c:tx>
              <c:rich>
                <a:bodyPr rot="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noFill/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EXPORTACIONES DE PETROLEO CRUDO POR PAISES    </a:t>
            </a:r>
          </a:p>
        </c:rich>
      </c:tx>
      <c:spPr>
        <a:noFill/>
        <a:ln w="25400">
          <a:noFill/>
        </a:ln>
      </c:spPr>
    </c:title>
    <c:view3D>
      <c:rotX val="22"/>
      <c:hPercent val="500"/>
      <c:rotY val="44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3366FF"/>
                </a:gs>
                <a:gs pos="50000">
                  <a:srgbClr val="99CCFF"/>
                </a:gs>
                <a:gs pos="100000">
                  <a:srgbClr val="3366FF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pattFill prst="pct90">
              <a:fgClr>
                <a:srgbClr val="FF99CC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gapWidth val="10"/>
        <c:gapDepth val="110"/>
        <c:shape val="box"/>
        <c:axId val="131380352"/>
        <c:axId val="131381888"/>
        <c:axId val="0"/>
      </c:bar3DChart>
      <c:catAx>
        <c:axId val="131380352"/>
        <c:scaling>
          <c:orientation val="maxMin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381888"/>
        <c:crosses val="autoZero"/>
        <c:auto val="1"/>
        <c:lblAlgn val="ctr"/>
        <c:lblOffset val="100"/>
        <c:tickLblSkip val="1"/>
        <c:tickMarkSkip val="1"/>
      </c:catAx>
      <c:valAx>
        <c:axId val="13138188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380352"/>
        <c:crosses val="max"/>
        <c:crossBetween val="between"/>
        <c:dispUnits>
          <c:builtInUnit val="thousands"/>
          <c:dispUnitsLbl>
            <c:tx>
              <c:rich>
                <a:bodyPr rot="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gradFill rotWithShape="0">
          <a:gsLst>
            <a:gs pos="0">
              <a:srgbClr val="C0C0C0">
                <a:gamma/>
                <a:tint val="0"/>
                <a:invGamma/>
              </a:srgbClr>
            </a:gs>
            <a:gs pos="100000">
              <a:srgbClr val="C0C0C0"/>
            </a:gs>
          </a:gsLst>
          <a:path path="rect">
            <a:fillToRect l="50000" t="50000" r="50000" b="50000"/>
          </a:path>
        </a:gra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</c:legendEntry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gradFill rotWithShape="0">
      <a:gsLst>
        <a:gs pos="0">
          <a:srgbClr val="3366FF"/>
        </a:gs>
        <a:gs pos="100000">
          <a:srgbClr val="3366FF">
            <a:gamma/>
            <a:tint val="89412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autoTitleDeleted val="1"/>
    <c:view3D>
      <c:rAngAx val="1"/>
    </c:view3D>
    <c:sideWall>
      <c:spPr>
        <a:noFill/>
      </c:spPr>
    </c:sideWall>
    <c:backWall>
      <c:spPr>
        <a:noFill/>
      </c:spPr>
    </c:backWall>
    <c:plotArea>
      <c:layout>
        <c:manualLayout>
          <c:layoutTarget val="inner"/>
          <c:xMode val="edge"/>
          <c:yMode val="edge"/>
          <c:x val="6.1049608897897683E-3"/>
          <c:y val="9.7335906941593525E-2"/>
          <c:w val="0.92132961721374607"/>
          <c:h val="0.89767068027002461"/>
        </c:manualLayout>
      </c:layout>
      <c:bar3DChart>
        <c:barDir val="bar"/>
        <c:grouping val="stacked"/>
        <c:ser>
          <c:idx val="0"/>
          <c:order val="0"/>
          <c:spPr>
            <a:solidFill>
              <a:srgbClr val="ABFFCF"/>
            </a:solidFill>
            <a:ln w="25400">
              <a:solidFill>
                <a:srgbClr val="ABFFCF"/>
              </a:solidFill>
            </a:ln>
          </c:spPr>
          <c:dLbls>
            <c:dLbl>
              <c:idx val="0"/>
              <c:numFmt formatCode="#,##0" sourceLinked="0"/>
              <c:spPr>
                <a:noFill/>
                <a:ln cmpd="sng"/>
                <a:effectLst>
                  <a:outerShdw blurRad="50800" dist="50800" dir="5400000" algn="ctr" rotWithShape="0">
                    <a:srgbClr val="000000">
                      <a:alpha val="78000"/>
                    </a:srgbClr>
                  </a:outerShdw>
                </a:effectLst>
              </c:spPr>
              <c:txPr>
                <a:bodyPr/>
                <a:lstStyle/>
                <a:p>
                  <a:pPr>
                    <a:defRPr sz="800" b="1">
                      <a:solidFill>
                        <a:schemeClr val="tx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EC"/>
                </a:p>
              </c:txPr>
            </c:dLbl>
            <c:dLbl>
              <c:idx val="1"/>
              <c:layout>
                <c:manualLayout>
                  <c:x val="-3.0971738288814374E-3"/>
                  <c:y val="-1.0085728693898881E-2"/>
                </c:manualLayout>
              </c:layout>
              <c:numFmt formatCode="#,##0" sourceLinked="0"/>
              <c:spPr>
                <a:noFill/>
                <a:ln cmpd="sng"/>
                <a:effectLst>
                  <a:outerShdw blurRad="50800" dist="50800" dir="5400000" algn="ctr" rotWithShape="0">
                    <a:srgbClr val="000000">
                      <a:alpha val="78000"/>
                    </a:srgbClr>
                  </a:outerShdw>
                </a:effectLst>
              </c:spPr>
              <c:txPr>
                <a:bodyPr/>
                <a:lstStyle/>
                <a:p>
                  <a:pPr>
                    <a:defRPr sz="800" b="1">
                      <a:solidFill>
                        <a:schemeClr val="tx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EC"/>
                </a:p>
              </c:txPr>
              <c:showVal val="1"/>
              <c:showCatName val="1"/>
            </c:dLbl>
            <c:dLbl>
              <c:idx val="2"/>
              <c:layout>
                <c:manualLayout>
                  <c:x val="-0.2353852109949672"/>
                  <c:y val="-1.7689349601267761E-2"/>
                </c:manualLayout>
              </c:layout>
              <c:numFmt formatCode="#,##0" sourceLinked="0"/>
              <c:spPr>
                <a:noFill/>
                <a:ln cmpd="sng"/>
                <a:effectLst>
                  <a:outerShdw blurRad="50800" dist="50800" dir="5400000" algn="ctr" rotWithShape="0">
                    <a:srgbClr val="000000">
                      <a:alpha val="78000"/>
                    </a:srgbClr>
                  </a:outerShdw>
                </a:effectLst>
              </c:spPr>
              <c:txPr>
                <a:bodyPr/>
                <a:lstStyle/>
                <a:p>
                  <a:pPr>
                    <a:defRPr sz="800" b="1">
                      <a:solidFill>
                        <a:schemeClr val="tx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EC"/>
                </a:p>
              </c:txPr>
              <c:showVal val="1"/>
              <c:showCatName val="1"/>
            </c:dLbl>
            <c:dLbl>
              <c:idx val="3"/>
              <c:numFmt formatCode="#,##0" sourceLinked="0"/>
              <c:spPr>
                <a:noFill/>
                <a:ln cmpd="sng"/>
                <a:effectLst>
                  <a:outerShdw blurRad="50800" dist="50800" dir="5400000" algn="ctr" rotWithShape="0">
                    <a:srgbClr val="000000">
                      <a:alpha val="78000"/>
                    </a:srgbClr>
                  </a:outerShdw>
                </a:effectLst>
              </c:spPr>
              <c:txPr>
                <a:bodyPr/>
                <a:lstStyle/>
                <a:p>
                  <a:pPr>
                    <a:defRPr sz="800" b="1">
                      <a:solidFill>
                        <a:schemeClr val="tx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EC"/>
                </a:p>
              </c:txPr>
            </c:dLbl>
            <c:dLbl>
              <c:idx val="4"/>
              <c:layout>
                <c:manualLayout>
                  <c:x val="0"/>
                  <c:y val="-1.2102874432678589E-2"/>
                </c:manualLayout>
              </c:layout>
              <c:numFmt formatCode="#,##0" sourceLinked="0"/>
              <c:spPr>
                <a:noFill/>
                <a:ln cmpd="sng"/>
                <a:effectLst>
                  <a:outerShdw blurRad="50800" dist="50800" dir="5400000" algn="ctr" rotWithShape="0">
                    <a:srgbClr val="000000">
                      <a:alpha val="78000"/>
                    </a:srgbClr>
                  </a:outerShdw>
                </a:effectLst>
              </c:spPr>
              <c:txPr>
                <a:bodyPr/>
                <a:lstStyle/>
                <a:p>
                  <a:pPr>
                    <a:defRPr sz="800" b="1">
                      <a:solidFill>
                        <a:schemeClr val="tx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s-EC"/>
                </a:p>
              </c:txPr>
              <c:showVal val="1"/>
              <c:showCatName val="1"/>
            </c:dLbl>
            <c:numFmt formatCode="#,##0" sourceLinked="0"/>
            <c:spPr>
              <a:noFill/>
              <a:ln cmpd="sng"/>
              <a:effectLst>
                <a:outerShdw blurRad="50800" dist="50800" dir="5400000" algn="ctr" rotWithShape="0">
                  <a:srgbClr val="000000">
                    <a:alpha val="78000"/>
                  </a:srgbClr>
                </a:outerShdw>
              </a:effectLst>
            </c:spPr>
            <c:txPr>
              <a:bodyPr/>
              <a:lstStyle/>
              <a:p>
                <a:pPr>
                  <a:defRPr sz="8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Val val="1"/>
            <c:showCatName val="1"/>
          </c:dLbls>
          <c:cat>
            <c:strRef>
              <c:f>RESUMEN!$G$9:$G$13</c:f>
              <c:strCache>
                <c:ptCount val="5"/>
                <c:pt idx="0">
                  <c:v> IMPORTACIONES </c:v>
                </c:pt>
                <c:pt idx="1">
                  <c:v> EXPORTACIONES </c:v>
                </c:pt>
                <c:pt idx="2">
                  <c:v> DESPACHOS DE PETROCOMERCIAL  DE DERIVADOS  </c:v>
                </c:pt>
                <c:pt idx="3">
                  <c:v> PRODUCCION EN REFINERIAS Y PLANTAS </c:v>
                </c:pt>
                <c:pt idx="4">
                  <c:v>CRUDO PROCESADO EN REFINERIAS</c:v>
                </c:pt>
              </c:strCache>
            </c:strRef>
          </c:cat>
          <c:val>
            <c:numRef>
              <c:f>RESUMEN!$H$9:$H$13</c:f>
              <c:numCache>
                <c:formatCode>_ * #,##0_ ;_ * \-#,##0_ ;_ * "-"??_ ;_ @_ </c:formatCode>
                <c:ptCount val="5"/>
                <c:pt idx="0">
                  <c:v>41020821.25</c:v>
                </c:pt>
                <c:pt idx="1">
                  <c:v>11527235.68</c:v>
                </c:pt>
                <c:pt idx="2">
                  <c:v>81772002.672847718</c:v>
                </c:pt>
                <c:pt idx="3">
                  <c:v>62083493.229999997</c:v>
                </c:pt>
                <c:pt idx="4">
                  <c:v>57268983.411719561</c:v>
                </c:pt>
              </c:numCache>
            </c:numRef>
          </c:val>
        </c:ser>
        <c:gapWidth val="114"/>
        <c:gapDepth val="0"/>
        <c:shape val="cylinder"/>
        <c:axId val="125936000"/>
        <c:axId val="125937536"/>
        <c:axId val="0"/>
      </c:bar3DChart>
      <c:catAx>
        <c:axId val="125936000"/>
        <c:scaling>
          <c:orientation val="minMax"/>
        </c:scaling>
        <c:delete val="1"/>
        <c:axPos val="l"/>
        <c:tickLblPos val="none"/>
        <c:crossAx val="125937536"/>
        <c:crosses val="autoZero"/>
        <c:auto val="1"/>
        <c:lblAlgn val="ctr"/>
        <c:lblOffset val="100"/>
      </c:catAx>
      <c:valAx>
        <c:axId val="125937536"/>
        <c:scaling>
          <c:orientation val="minMax"/>
        </c:scaling>
        <c:delete val="1"/>
        <c:axPos val="b"/>
        <c:majorGridlines/>
        <c:numFmt formatCode="_ * #,##0_ ;_ * \-#,##0_ ;_ * &quot;-&quot;??_ ;_ @_ " sourceLinked="1"/>
        <c:tickLblPos val="none"/>
        <c:crossAx val="125936000"/>
        <c:crosses val="autoZero"/>
        <c:crossBetween val="between"/>
      </c:valAx>
      <c:spPr>
        <a:effectLst>
          <a:outerShdw blurRad="50800" dist="50800" dir="5400000" sx="43000" sy="43000" algn="ctr" rotWithShape="0">
            <a:srgbClr val="C0504D">
              <a:lumMod val="40000"/>
              <a:lumOff val="60000"/>
            </a:srgbClr>
          </a:outerShdw>
        </a:effectLst>
      </c:spPr>
    </c:plotArea>
    <c:plotVisOnly val="1"/>
  </c:chart>
  <c:spPr>
    <a:blipFill>
      <a:blip xmlns:r="http://schemas.openxmlformats.org/officeDocument/2006/relationships" r:embed="rId1"/>
      <a:stretch>
        <a:fillRect/>
      </a:stretch>
    </a:blip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EXPORTACIONES DE REGALIAS DE PETROLEO CRUDO  POR PAISES    2005
</a:t>
            </a:r>
          </a:p>
        </c:rich>
      </c:tx>
      <c:spPr>
        <a:noFill/>
        <a:ln w="25400">
          <a:noFill/>
        </a:ln>
      </c:spPr>
    </c:title>
    <c:view3D>
      <c:rotX val="37"/>
      <c:hPercent val="500"/>
      <c:rotY val="21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spPr>
            <a:gradFill rotWithShape="0">
              <a:gsLst>
                <a:gs pos="0">
                  <a:srgbClr val="FF99CC"/>
                </a:gs>
                <a:gs pos="50000">
                  <a:srgbClr val="FFFFFF"/>
                </a:gs>
                <a:gs pos="100000">
                  <a:srgbClr val="FF99CC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box"/>
        </c:ser>
        <c:gapWidth val="40"/>
        <c:shape val="cone"/>
        <c:axId val="131485696"/>
        <c:axId val="131487232"/>
        <c:axId val="0"/>
      </c:bar3DChart>
      <c:catAx>
        <c:axId val="131485696"/>
        <c:scaling>
          <c:orientation val="maxMin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487232"/>
        <c:crosses val="autoZero"/>
        <c:auto val="1"/>
        <c:lblAlgn val="ctr"/>
        <c:lblOffset val="60"/>
        <c:tickLblSkip val="4"/>
        <c:tickMarkSkip val="1"/>
      </c:catAx>
      <c:valAx>
        <c:axId val="131487232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485696"/>
        <c:crosses val="max"/>
        <c:crossBetween val="between"/>
        <c:dispUnits>
          <c:builtInUnit val="thousands"/>
          <c:dispUnitsLbl>
            <c:tx>
              <c:rich>
                <a:bodyPr rot="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DE PETROLEO CRUDO POR EMPRESA                                                                                       2005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1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6600"/>
                </a:gs>
                <a:gs pos="50000">
                  <a:srgbClr val="FF9900"/>
                </a:gs>
                <a:gs pos="100000">
                  <a:srgbClr val="FF66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gapWidth val="30"/>
        <c:overlap val="60"/>
        <c:axId val="131529728"/>
        <c:axId val="131548288"/>
      </c:barChart>
      <c:lineChart>
        <c:grouping val="standard"/>
        <c:ser>
          <c:idx val="0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marker val="1"/>
        <c:axId val="131550208"/>
        <c:axId val="131556096"/>
      </c:lineChart>
      <c:catAx>
        <c:axId val="13152972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548288"/>
        <c:crosses val="autoZero"/>
        <c:lblAlgn val="ctr"/>
        <c:lblOffset val="100"/>
        <c:tickLblSkip val="1"/>
        <c:tickMarkSkip val="1"/>
      </c:catAx>
      <c:valAx>
        <c:axId val="131548288"/>
        <c:scaling>
          <c:orientation val="minMax"/>
        </c:scaling>
        <c:axPos val="l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529728"/>
        <c:crosses val="autoZero"/>
        <c:crossBetween val="between"/>
        <c:dispUnits>
          <c:builtInUnit val="thousands"/>
        </c:dispUnits>
      </c:valAx>
      <c:catAx>
        <c:axId val="131550208"/>
        <c:scaling>
          <c:orientation val="minMax"/>
        </c:scaling>
        <c:delete val="1"/>
        <c:axPos val="b"/>
        <c:tickLblPos val="none"/>
        <c:crossAx val="131556096"/>
        <c:crosses val="autoZero"/>
        <c:lblAlgn val="ctr"/>
        <c:lblOffset val="100"/>
      </c:catAx>
      <c:valAx>
        <c:axId val="131556096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550208"/>
        <c:crosses val="max"/>
        <c:crossBetween val="between"/>
      </c:valAx>
      <c:spPr>
        <a:gradFill rotWithShape="0">
          <a:gsLst>
            <a:gs pos="0">
              <a:srgbClr val="FFFFCC">
                <a:gamma/>
                <a:tint val="0"/>
                <a:invGamma/>
              </a:srgbClr>
            </a:gs>
            <a:gs pos="100000">
              <a:srgbClr val="FFFFCC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spPr>
        <a:gradFill rotWithShape="0">
          <a:gsLst>
            <a:gs pos="0">
              <a:srgbClr val="FFFF99"/>
            </a:gs>
            <a:gs pos="100000">
              <a:srgbClr val="FFFF99">
                <a:gamma/>
                <a:tint val="89412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gradFill rotWithShape="0">
      <a:gsLst>
        <a:gs pos="0">
          <a:srgbClr val="FFFFCC">
            <a:gamma/>
            <a:tint val="0"/>
            <a:invGamma/>
          </a:srgbClr>
        </a:gs>
        <a:gs pos="100000">
          <a:srgbClr val="FFFFCC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DE GAS POR EMPRESA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1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00FF"/>
                </a:gs>
                <a:gs pos="50000">
                  <a:srgbClr val="FF99CC"/>
                </a:gs>
                <a:gs pos="100000">
                  <a:srgbClr val="FF00FF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0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00CCFF"/>
                </a:gs>
                <a:gs pos="50000">
                  <a:srgbClr val="00FFFF"/>
                </a:gs>
                <a:gs pos="100000">
                  <a:srgbClr val="00CCFF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31595648"/>
        <c:axId val="131605632"/>
      </c:barChart>
      <c:lineChart>
        <c:grouping val="standard"/>
        <c:ser>
          <c:idx val="2"/>
          <c:order val="2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r"/>
            <c:showVal val="1"/>
          </c:dLbls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marker val="1"/>
        <c:axId val="131607168"/>
        <c:axId val="131613056"/>
      </c:lineChart>
      <c:catAx>
        <c:axId val="131595648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605632"/>
        <c:crosses val="autoZero"/>
        <c:lblAlgn val="ctr"/>
        <c:lblOffset val="100"/>
        <c:tickLblSkip val="1"/>
        <c:tickMarkSkip val="1"/>
      </c:catAx>
      <c:valAx>
        <c:axId val="131605632"/>
        <c:scaling>
          <c:orientation val="minMax"/>
          <c:min val="2000000"/>
        </c:scaling>
        <c:axPos val="l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595648"/>
        <c:crosses val="autoZero"/>
        <c:crossBetween val="between"/>
      </c:valAx>
      <c:catAx>
        <c:axId val="131607168"/>
        <c:scaling>
          <c:orientation val="minMax"/>
        </c:scaling>
        <c:delete val="1"/>
        <c:axPos val="b"/>
        <c:tickLblPos val="none"/>
        <c:crossAx val="131613056"/>
        <c:crosses val="autoZero"/>
        <c:lblAlgn val="ctr"/>
        <c:lblOffset val="100"/>
      </c:catAx>
      <c:valAx>
        <c:axId val="131613056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60716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FISCALIZADA DE GAS NATURAL</a:t>
            </a:r>
          </a:p>
        </c:rich>
      </c:tx>
      <c:spPr>
        <a:noFill/>
        <a:ln w="25400">
          <a:noFill/>
        </a:ln>
      </c:spPr>
    </c:title>
    <c:view3D>
      <c:hPercent val="50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2"/>
          <c:order val="0"/>
          <c:spPr>
            <a:gradFill rotWithShape="0">
              <a:gsLst>
                <a:gs pos="0">
                  <a:srgbClr val="FFFF99"/>
                </a:gs>
                <a:gs pos="100000">
                  <a:srgbClr val="FF9900"/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hape val="box"/>
        <c:axId val="131642112"/>
        <c:axId val="131643648"/>
        <c:axId val="0"/>
      </c:bar3DChart>
      <c:catAx>
        <c:axId val="131642112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643648"/>
        <c:crosses val="autoZero"/>
        <c:auto val="1"/>
        <c:lblAlgn val="ctr"/>
        <c:lblOffset val="100"/>
        <c:tickLblSkip val="2"/>
        <c:tickMarkSkip val="1"/>
      </c:catAx>
      <c:valAx>
        <c:axId val="1316436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64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gradFill rotWithShape="0">
      <a:gsLst>
        <a:gs pos="0">
          <a:srgbClr val="FFFFFF"/>
        </a:gs>
        <a:gs pos="100000">
          <a:srgbClr val="CCFFCC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TRANSPORTE DE  PETROLEO CRUDO  
2005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1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shade val="89412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delete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0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008000"/>
                </a:gs>
                <a:gs pos="50000">
                  <a:srgbClr val="339966"/>
                </a:gs>
                <a:gs pos="100000">
                  <a:srgbClr val="008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delete val="1"/>
          </c:dLbls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Val val="1"/>
        </c:dLbls>
        <c:axId val="131900160"/>
        <c:axId val="131901696"/>
      </c:barChart>
      <c:lineChart>
        <c:grouping val="standard"/>
        <c:ser>
          <c:idx val="2"/>
          <c:order val="2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r"/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Val val="1"/>
        </c:dLbls>
        <c:marker val="1"/>
        <c:axId val="131903488"/>
        <c:axId val="131905024"/>
      </c:lineChart>
      <c:catAx>
        <c:axId val="131900160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901696"/>
        <c:crosses val="autoZero"/>
        <c:lblAlgn val="ctr"/>
        <c:lblOffset val="100"/>
        <c:tickLblSkip val="1"/>
        <c:tickMarkSkip val="1"/>
      </c:catAx>
      <c:valAx>
        <c:axId val="131901696"/>
        <c:scaling>
          <c:orientation val="minMax"/>
        </c:scaling>
        <c:axPos val="l"/>
        <c:numFmt formatCode="General" sourceLinked="1"/>
        <c:majorTickMark val="cross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900160"/>
        <c:crosses val="autoZero"/>
        <c:crossBetween val="between"/>
      </c:valAx>
      <c:catAx>
        <c:axId val="131903488"/>
        <c:scaling>
          <c:orientation val="minMax"/>
        </c:scaling>
        <c:delete val="1"/>
        <c:axPos val="b"/>
        <c:numFmt formatCode="General" sourceLinked="1"/>
        <c:tickLblPos val="none"/>
        <c:crossAx val="131905024"/>
        <c:crosses val="autoZero"/>
        <c:lblAlgn val="ctr"/>
        <c:lblOffset val="100"/>
      </c:catAx>
      <c:valAx>
        <c:axId val="131905024"/>
        <c:scaling>
          <c:orientation val="minMax"/>
        </c:scaling>
        <c:axPos val="r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903488"/>
        <c:crosses val="max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t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/>
            </a:pPr>
            <a:r>
              <a:rPr lang="es-ES" sz="1200" b="1"/>
              <a:t>PETROLEO CRUDO PROCESADO EN REFINERIAS: </a:t>
            </a:r>
          </a:p>
          <a:p>
            <a:pPr>
              <a:defRPr sz="1200" b="1"/>
            </a:pPr>
            <a:r>
              <a:rPr lang="es-ES" sz="1200" b="1"/>
              <a:t>2 0 1 1                                      </a:t>
            </a:r>
          </a:p>
          <a:p>
            <a:pPr>
              <a:defRPr sz="1200" b="1"/>
            </a:pPr>
            <a:r>
              <a:rPr lang="es-ES" sz="1200" b="1"/>
              <a:t>-Cifras en barriles-</a:t>
            </a:r>
          </a:p>
        </c:rich>
      </c:tx>
      <c:layout>
        <c:manualLayout>
          <c:xMode val="edge"/>
          <c:yMode val="edge"/>
          <c:x val="0.30457991376872584"/>
          <c:y val="2.734887868746381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02590673575131E-2"/>
          <c:y val="0.24285770753745844"/>
          <c:w val="0.87979274611403246"/>
          <c:h val="0.65952534301842058"/>
        </c:manualLayout>
      </c:layout>
      <c:barChart>
        <c:barDir val="col"/>
        <c:grouping val="clustered"/>
        <c:ser>
          <c:idx val="1"/>
          <c:order val="0"/>
          <c:tx>
            <c:strRef>
              <c:f>'X. INDUSTRIALIZACION PETROLEO'!$B$6</c:f>
              <c:strCache>
                <c:ptCount val="1"/>
                <c:pt idx="0">
                  <c:v>PETROLEO CRUDO PROCESADO EN REFINERIAS (*)</c:v>
                </c:pt>
              </c:strCache>
            </c:strRef>
          </c:tx>
          <c:spPr>
            <a:gradFill rotWithShape="0">
              <a:gsLst>
                <a:gs pos="0">
                  <a:srgbClr val="800000"/>
                </a:gs>
                <a:gs pos="50000">
                  <a:srgbClr val="FF99CC"/>
                </a:gs>
                <a:gs pos="100000">
                  <a:srgbClr val="8000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2.0561108617899652E-3"/>
                  <c:y val="0.2693158811198970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9.1507214447935682E-4"/>
                  <c:y val="0.14075965466358567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5.3605455766232045E-3"/>
                  <c:y val="0.10498241773832315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0272950424867261E-2"/>
                  <c:y val="7.0215483829092123E-2"/>
                </c:manualLayout>
              </c:layout>
              <c:dLblPos val="outEnd"/>
              <c:showVal val="1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</c:dLbls>
          <c:cat>
            <c:strRef>
              <c:f>'X. INDUSTRIALIZACION PETROLEO'!$C$9:$F$9</c:f>
              <c:strCache>
                <c:ptCount val="4"/>
                <c:pt idx="0">
                  <c:v>ESMERALDAS</c:v>
                </c:pt>
                <c:pt idx="1">
                  <c:v>LIBERTAD</c:v>
                </c:pt>
                <c:pt idx="2">
                  <c:v>LAGO AGRIO</c:v>
                </c:pt>
                <c:pt idx="3">
                  <c:v>AMAZONAS</c:v>
                </c:pt>
              </c:strCache>
            </c:strRef>
          </c:cat>
          <c:val>
            <c:numRef>
              <c:f>'X. INDUSTRIALIZACION PETROLEO'!$C$22:$F$22</c:f>
              <c:numCache>
                <c:formatCode>#,##0</c:formatCode>
                <c:ptCount val="4"/>
                <c:pt idx="0">
                  <c:v>35713528</c:v>
                </c:pt>
                <c:pt idx="1">
                  <c:v>14691506</c:v>
                </c:pt>
                <c:pt idx="2">
                  <c:v>309298</c:v>
                </c:pt>
                <c:pt idx="3">
                  <c:v>6554651.4117195569</c:v>
                </c:pt>
              </c:numCache>
            </c:numRef>
          </c:val>
        </c:ser>
        <c:dLbls>
          <c:showVal val="1"/>
        </c:dLbls>
        <c:gapWidth val="20"/>
        <c:overlap val="100"/>
        <c:axId val="131960832"/>
        <c:axId val="131962368"/>
      </c:barChart>
      <c:lineChart>
        <c:grouping val="standard"/>
        <c:ser>
          <c:idx val="0"/>
          <c:order val="1"/>
          <c:tx>
            <c:strRef>
              <c:f>'X. INDUSTRIALIZACION PETROLEO'!$B$64</c:f>
              <c:strCache>
                <c:ptCount val="1"/>
                <c:pt idx="0">
                  <c:v>PETROLEO CRUDO PROCESADO EN REFINERIAS:  PROMEDIO DIA CALENDARIO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0583965627111793E-2"/>
                  <c:y val="-3.1357525551675876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9917180041618991E-3"/>
                  <c:y val="-4.406261905280330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1.6528330364624085E-2"/>
                  <c:y val="-5.305019305019310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3246243183332594E-2"/>
                  <c:y val="-5.0369553847273124E-2"/>
                </c:manualLayout>
              </c:layout>
              <c:dLblPos val="r"/>
              <c:showVal val="1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</c:dLbls>
          <c:cat>
            <c:strRef>
              <c:f>'X. INDUSTRIALIZACION PETROLEO'!$C$67:$F$67</c:f>
              <c:strCache>
                <c:ptCount val="4"/>
                <c:pt idx="0">
                  <c:v>ESMERALDAS</c:v>
                </c:pt>
                <c:pt idx="1">
                  <c:v>LIBERTAD</c:v>
                </c:pt>
                <c:pt idx="2">
                  <c:v>LAGO AGRIO</c:v>
                </c:pt>
                <c:pt idx="3">
                  <c:v>AMAZONAS</c:v>
                </c:pt>
              </c:strCache>
            </c:strRef>
          </c:cat>
          <c:val>
            <c:numRef>
              <c:f>'X. INDUSTRIALIZACION PETROLEO'!$C$80:$F$80</c:f>
              <c:numCache>
                <c:formatCode>#,##0</c:formatCode>
                <c:ptCount val="4"/>
                <c:pt idx="0">
                  <c:v>97845.282191780818</c:v>
                </c:pt>
                <c:pt idx="1">
                  <c:v>40250.701369863011</c:v>
                </c:pt>
                <c:pt idx="2">
                  <c:v>847.39178082191779</c:v>
                </c:pt>
                <c:pt idx="3">
                  <c:v>17957.949073204265</c:v>
                </c:pt>
              </c:numCache>
            </c:numRef>
          </c:val>
        </c:ser>
        <c:dLbls>
          <c:showVal val="1"/>
        </c:dLbls>
        <c:marker val="1"/>
        <c:axId val="131963904"/>
        <c:axId val="131977984"/>
      </c:lineChart>
      <c:catAx>
        <c:axId val="1319608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/>
            </a:pPr>
            <a:endParaRPr lang="es-EC"/>
          </a:p>
        </c:txPr>
        <c:crossAx val="131962368"/>
        <c:crosses val="autoZero"/>
        <c:lblAlgn val="ctr"/>
        <c:lblOffset val="100"/>
        <c:tickLblSkip val="1"/>
        <c:tickMarkSkip val="1"/>
      </c:catAx>
      <c:valAx>
        <c:axId val="1319623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31960832"/>
        <c:crosses val="autoZero"/>
        <c:crossBetween val="between"/>
      </c:valAx>
      <c:catAx>
        <c:axId val="131963904"/>
        <c:scaling>
          <c:orientation val="minMax"/>
        </c:scaling>
        <c:delete val="1"/>
        <c:axPos val="b"/>
        <c:tickLblPos val="none"/>
        <c:crossAx val="131977984"/>
        <c:crosses val="autoZero"/>
        <c:lblAlgn val="ctr"/>
        <c:lblOffset val="100"/>
      </c:catAx>
      <c:valAx>
        <c:axId val="131977984"/>
        <c:scaling>
          <c:orientation val="minMax"/>
        </c:scaling>
        <c:axPos val="r"/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31963904"/>
        <c:crosses val="max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path path="rect">
            <a:fillToRect l="50000" t="50000" r="50000" b="50000"/>
          </a:path>
        </a:gradFill>
        <a:ln w="3175">
          <a:solidFill>
            <a:srgbClr val="00000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.16680664915420151"/>
          <c:y val="0.13490342432510141"/>
          <c:w val="0.67996504136771485"/>
          <c:h val="8.1403135418883457E-2"/>
        </c:manualLayout>
      </c:layout>
      <c:spPr>
        <a:solidFill>
          <a:schemeClr val="accent2">
            <a:lumMod val="20000"/>
            <a:lumOff val="80000"/>
            <a:alpha val="47000"/>
          </a:schemeClr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</c:chart>
  <c:spPr>
    <a:gradFill rotWithShape="0">
      <a:gsLst>
        <a:gs pos="0">
          <a:srgbClr val="FFFFFF">
            <a:gamma/>
            <a:shade val="83137"/>
            <a:invGamma/>
          </a:srgbClr>
        </a:gs>
        <a:gs pos="100000">
          <a:srgbClr val="FFFFFF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 BRUTA  DE DERIVADOS EN REFINERIAS </a:t>
            </a:r>
          </a:p>
        </c:rich>
      </c:tx>
      <c:layout>
        <c:manualLayout>
          <c:xMode val="edge"/>
          <c:yMode val="edge"/>
          <c:x val="0.31285830982358892"/>
          <c:y val="4.693080695590342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1477251141272712E-2"/>
          <c:y val="0.23552595498859269"/>
          <c:w val="0.92918422745794849"/>
          <c:h val="0.69948203824831601"/>
        </c:manualLayout>
      </c:layout>
      <c:barChart>
        <c:barDir val="col"/>
        <c:grouping val="clustered"/>
        <c:ser>
          <c:idx val="1"/>
          <c:order val="0"/>
          <c:tx>
            <c:strRef>
              <c:f>'X. INDUSTRIALIZACION PETROLEO'!$B$137</c:f>
              <c:strCache>
                <c:ptCount val="1"/>
                <c:pt idx="0">
                  <c:v>2010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 w="12700">
              <a:solidFill>
                <a:srgbClr val="000000"/>
              </a:solidFill>
              <a:prstDash val="solid"/>
            </a:ln>
            <a:effectLst>
              <a:innerShdw blurRad="63500" dist="50800" dir="13500000">
                <a:schemeClr val="accent2">
                  <a:lumMod val="20000"/>
                  <a:lumOff val="80000"/>
                  <a:alpha val="50000"/>
                </a:schemeClr>
              </a:innerShdw>
            </a:effectLst>
            <a:scene3d>
              <a:camera prst="orthographicFront"/>
              <a:lightRig rig="threePt" dir="t"/>
            </a:scene3d>
            <a:sp3d>
              <a:bevelB/>
            </a:sp3d>
          </c:spPr>
          <c:dLbls>
            <c:dLbl>
              <c:idx val="5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Val val="1"/>
          </c:dLbls>
          <c:cat>
            <c:strRef>
              <c:f>'X. INDUSTRIALIZACION PETROLEO'!$C$123:$G$123</c:f>
              <c:strCache>
                <c:ptCount val="5"/>
                <c:pt idx="0">
                  <c:v>ESMERALDAS </c:v>
                </c:pt>
                <c:pt idx="1">
                  <c:v>LA LIBERTAD</c:v>
                </c:pt>
                <c:pt idx="2">
                  <c:v>AMAZONAS</c:v>
                </c:pt>
                <c:pt idx="3">
                  <c:v>LAGO AGRIO</c:v>
                </c:pt>
                <c:pt idx="4">
                  <c:v>SHUSHUFINDI</c:v>
                </c:pt>
              </c:strCache>
            </c:strRef>
          </c:cat>
          <c:val>
            <c:numRef>
              <c:f>'X. INDUSTRIALIZACION PETROLEO'!$C$137:$G$137</c:f>
              <c:numCache>
                <c:formatCode>#,##0</c:formatCode>
                <c:ptCount val="5"/>
                <c:pt idx="0">
                  <c:v>33153951.382429123</c:v>
                </c:pt>
                <c:pt idx="1">
                  <c:v>13535544.470000001</c:v>
                </c:pt>
                <c:pt idx="2">
                  <c:v>5470529.0210044654</c:v>
                </c:pt>
                <c:pt idx="3">
                  <c:v>316904</c:v>
                </c:pt>
                <c:pt idx="4">
                  <c:v>810958.41999999993</c:v>
                </c:pt>
              </c:numCache>
            </c:numRef>
          </c:val>
        </c:ser>
        <c:ser>
          <c:idx val="0"/>
          <c:order val="1"/>
          <c:tx>
            <c:strRef>
              <c:f>'X. INDUSTRIALIZACION PETROLEO'!$B$136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0">
              <a:gsLst>
                <a:gs pos="0">
                  <a:srgbClr val="FFC000"/>
                </a:gs>
                <a:gs pos="50000">
                  <a:srgbClr val="FFFF00">
                    <a:gamma/>
                    <a:tint val="0"/>
                    <a:invGamma/>
                  </a:srgbClr>
                </a:gs>
                <a:gs pos="100000">
                  <a:srgbClr val="FFFF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5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inBase"/>
            <c:showVal val="1"/>
          </c:dLbls>
          <c:cat>
            <c:strRef>
              <c:f>'X. INDUSTRIALIZACION PETROLEO'!$C$123:$G$123</c:f>
              <c:strCache>
                <c:ptCount val="5"/>
                <c:pt idx="0">
                  <c:v>ESMERALDAS </c:v>
                </c:pt>
                <c:pt idx="1">
                  <c:v>LA LIBERTAD</c:v>
                </c:pt>
                <c:pt idx="2">
                  <c:v>AMAZONAS</c:v>
                </c:pt>
                <c:pt idx="3">
                  <c:v>LAGO AGRIO</c:v>
                </c:pt>
                <c:pt idx="4">
                  <c:v>SHUSHUFINDI</c:v>
                </c:pt>
              </c:strCache>
            </c:strRef>
          </c:cat>
          <c:val>
            <c:numRef>
              <c:f>'X. INDUSTRIALIZACION PETROLEO'!$C$136:$G$136</c:f>
              <c:numCache>
                <c:formatCode>#,##0</c:formatCode>
                <c:ptCount val="5"/>
                <c:pt idx="0">
                  <c:v>41363482.439999998</c:v>
                </c:pt>
                <c:pt idx="1">
                  <c:v>13899221.820000002</c:v>
                </c:pt>
                <c:pt idx="2">
                  <c:v>5644255.830000001</c:v>
                </c:pt>
                <c:pt idx="3">
                  <c:v>308604.14</c:v>
                </c:pt>
                <c:pt idx="4">
                  <c:v>867929</c:v>
                </c:pt>
              </c:numCache>
            </c:numRef>
          </c:val>
        </c:ser>
        <c:gapWidth val="9"/>
        <c:axId val="131756032"/>
        <c:axId val="131757568"/>
      </c:barChart>
      <c:catAx>
        <c:axId val="131756032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757568"/>
        <c:crosses val="autoZero"/>
        <c:auto val="1"/>
        <c:lblAlgn val="ctr"/>
        <c:lblOffset val="100"/>
        <c:tickLblSkip val="1"/>
        <c:tickMarkSkip val="1"/>
      </c:catAx>
      <c:valAx>
        <c:axId val="131757568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b="1"/>
                  <a:t>En miles de barriles</a:t>
                </a:r>
              </a:p>
            </c:rich>
          </c:tx>
          <c:layout>
            <c:manualLayout>
              <c:xMode val="edge"/>
              <c:yMode val="edge"/>
              <c:x val="4.8828061080893512E-4"/>
              <c:y val="0.171287553199276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756032"/>
        <c:crosses val="autoZero"/>
        <c:crossBetween val="between"/>
        <c:dispUnits>
          <c:builtInUnit val="thousands"/>
        </c:dispUnits>
      </c:valAx>
      <c:spPr>
        <a:gradFill rotWithShape="0">
          <a:gsLst>
            <a:gs pos="0">
              <a:srgbClr val="C0C0C0"/>
            </a:gs>
            <a:gs pos="100000">
              <a:srgbClr val="C0C0C0">
                <a:gamma/>
                <a:tint val="0"/>
                <a:invGamma/>
              </a:srgbClr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18340300055341"/>
          <c:y val="0.11019313820832156"/>
          <c:w val="0.26168432649622503"/>
          <c:h val="8.6776881973418665E-2"/>
        </c:manualLayout>
      </c:layout>
      <c:spPr>
        <a:solidFill>
          <a:schemeClr val="lt1"/>
        </a:solidFill>
        <a:ln w="48000" cap="flat" cmpd="thickThin" algn="ctr">
          <a:solidFill>
            <a:srgbClr val="FFC000"/>
          </a:solidFill>
          <a:prstDash val="solid"/>
        </a:ln>
        <a:effectLst/>
      </c:spPr>
      <c:txPr>
        <a:bodyPr/>
        <a:lstStyle/>
        <a:p>
          <a:pPr>
            <a:defRPr sz="12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PETROLEO CRUDO PROCESADO  EN REFINERIAS</a:t>
            </a:r>
          </a:p>
        </c:rich>
      </c:tx>
      <c:layout>
        <c:manualLayout>
          <c:xMode val="edge"/>
          <c:yMode val="edge"/>
          <c:x val="0.29653348371241633"/>
          <c:y val="1.06382017735354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74455131704256"/>
          <c:y val="0.16170212765957437"/>
          <c:w val="0.81827094178102822"/>
          <c:h val="0.71489361702132292"/>
        </c:manualLayout>
      </c:layout>
      <c:barChart>
        <c:barDir val="bar"/>
        <c:grouping val="clustered"/>
        <c:ser>
          <c:idx val="0"/>
          <c:order val="0"/>
          <c:tx>
            <c:strRef>
              <c:f>'X. INDUSTRIALIZACION PETROLEO'!$B$22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0">
              <a:gsLst>
                <a:gs pos="0">
                  <a:srgbClr val="008000"/>
                </a:gs>
                <a:gs pos="50000">
                  <a:srgbClr val="CCFFCC"/>
                </a:gs>
                <a:gs pos="100000">
                  <a:srgbClr val="008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22897158263380332"/>
                  <c:y val="7.64818227508795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0.13067856671032302"/>
                  <c:y val="3.392863126151682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0.11475753378044888"/>
                  <c:y val="-2.9901155972527024E-3"/>
                </c:manualLayout>
              </c:layout>
              <c:dLblPos val="outEnd"/>
              <c:showVal val="1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strRef>
              <c:f>'X. INDUSTRIALIZACION PETROLEO'!$C$9:$F$9</c:f>
              <c:strCache>
                <c:ptCount val="4"/>
                <c:pt idx="0">
                  <c:v>ESMERALDAS</c:v>
                </c:pt>
                <c:pt idx="1">
                  <c:v>LIBERTAD</c:v>
                </c:pt>
                <c:pt idx="2">
                  <c:v>LAGO AGRIO</c:v>
                </c:pt>
                <c:pt idx="3">
                  <c:v>AMAZONAS</c:v>
                </c:pt>
              </c:strCache>
            </c:strRef>
          </c:cat>
          <c:val>
            <c:numRef>
              <c:f>'X. INDUSTRIALIZACION PETROLEO'!$C$22:$F$22</c:f>
              <c:numCache>
                <c:formatCode>#,##0</c:formatCode>
                <c:ptCount val="4"/>
                <c:pt idx="0">
                  <c:v>35713528</c:v>
                </c:pt>
                <c:pt idx="1">
                  <c:v>14691506</c:v>
                </c:pt>
                <c:pt idx="2">
                  <c:v>309298</c:v>
                </c:pt>
                <c:pt idx="3">
                  <c:v>6554651.4117195569</c:v>
                </c:pt>
              </c:numCache>
            </c:numRef>
          </c:val>
        </c:ser>
        <c:ser>
          <c:idx val="1"/>
          <c:order val="1"/>
          <c:tx>
            <c:strRef>
              <c:f>'X. INDUSTRIALIZACION PETROLEO'!$B$23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0">
              <a:gsLst>
                <a:gs pos="0">
                  <a:srgbClr val="FF9900"/>
                </a:gs>
                <a:gs pos="50000">
                  <a:srgbClr val="FFFF00"/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5023745598808441"/>
                  <c:y val="-1.103814150890720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0.16089284872902121"/>
                  <c:y val="-8.910481934439176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9.4665968205553008E-2"/>
                  <c:y val="-8.9104819344391767E-3"/>
                </c:manualLayout>
              </c:layout>
              <c:dLblPos val="outEnd"/>
              <c:showVal val="1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strRef>
              <c:f>'X. INDUSTRIALIZACION PETROLEO'!$C$9:$F$9</c:f>
              <c:strCache>
                <c:ptCount val="4"/>
                <c:pt idx="0">
                  <c:v>ESMERALDAS</c:v>
                </c:pt>
                <c:pt idx="1">
                  <c:v>LIBERTAD</c:v>
                </c:pt>
                <c:pt idx="2">
                  <c:v>LAGO AGRIO</c:v>
                </c:pt>
                <c:pt idx="3">
                  <c:v>AMAZONAS</c:v>
                </c:pt>
              </c:strCache>
            </c:strRef>
          </c:cat>
          <c:val>
            <c:numRef>
              <c:f>'X. INDUSTRIALIZACION PETROLEO'!$C$23:$F$23</c:f>
              <c:numCache>
                <c:formatCode>#,##0</c:formatCode>
                <c:ptCount val="4"/>
                <c:pt idx="0">
                  <c:v>29313455.654999997</c:v>
                </c:pt>
                <c:pt idx="1">
                  <c:v>14078088.719999999</c:v>
                </c:pt>
                <c:pt idx="2">
                  <c:v>318405</c:v>
                </c:pt>
                <c:pt idx="3">
                  <c:v>6375940.8237360008</c:v>
                </c:pt>
              </c:numCache>
            </c:numRef>
          </c:val>
        </c:ser>
        <c:gapWidth val="50"/>
        <c:overlap val="20"/>
        <c:axId val="132157440"/>
        <c:axId val="132159360"/>
      </c:barChart>
      <c:catAx>
        <c:axId val="132157440"/>
        <c:scaling>
          <c:orientation val="minMax"/>
        </c:scaling>
        <c:axPos val="l"/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/>
                  <a:t>EN MILES DE BARRILES</a:t>
                </a:r>
              </a:p>
            </c:rich>
          </c:tx>
          <c:layout>
            <c:manualLayout>
              <c:xMode val="edge"/>
              <c:yMode val="edge"/>
              <c:x val="0.88495652588880946"/>
              <c:y val="0.9262411347517730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159360"/>
        <c:crosses val="autoZero"/>
        <c:auto val="1"/>
        <c:lblAlgn val="ctr"/>
        <c:lblOffset val="100"/>
        <c:tickLblSkip val="1"/>
        <c:tickMarkSkip val="1"/>
      </c:catAx>
      <c:valAx>
        <c:axId val="13215936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157440"/>
        <c:crosses val="autoZero"/>
        <c:crossBetween val="between"/>
        <c:dispUnits>
          <c:builtInUnit val="thousands"/>
        </c:dispUnits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793702179800688"/>
          <c:y val="7.5733277126210988E-2"/>
          <c:w val="0.25450637749228738"/>
          <c:h val="7.5714206852251997E-2"/>
        </c:manualLayout>
      </c:layout>
      <c:spPr>
        <a:solidFill>
          <a:schemeClr val="lt1"/>
        </a:solidFill>
        <a:ln w="48000" cap="flat" cmpd="thickThin" algn="ctr">
          <a:solidFill>
            <a:schemeClr val="accent1"/>
          </a:solidFill>
          <a:prstDash val="solid"/>
        </a:ln>
        <a:effectLst/>
      </c:spPr>
      <c:txPr>
        <a:bodyPr/>
        <a:lstStyle/>
        <a:p>
          <a:pPr>
            <a:defRPr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EXPORTACIONES DE PETROLEO CRUDO                                                                                                2005</a:t>
            </a:r>
          </a:p>
        </c:rich>
      </c:tx>
      <c:spPr>
        <a:noFill/>
        <a:ln w="25400">
          <a:noFill/>
        </a:ln>
      </c:spPr>
    </c:title>
    <c:view3D>
      <c:hPercent val="8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ser>
          <c:idx val="0"/>
          <c:order val="0"/>
          <c:spPr>
            <a:gradFill rotWithShape="0">
              <a:gsLst>
                <a:gs pos="0">
                  <a:srgbClr val="FFFF00"/>
                </a:gs>
                <a:gs pos="50000">
                  <a:srgbClr val="FFFFCC"/>
                </a:gs>
                <a:gs pos="100000">
                  <a:srgbClr val="FFFF00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hape val="box"/>
        <c:axId val="131992576"/>
        <c:axId val="132002560"/>
        <c:axId val="0"/>
      </c:bar3DChart>
      <c:catAx>
        <c:axId val="13199257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002560"/>
        <c:crosses val="autoZero"/>
        <c:auto val="1"/>
        <c:lblAlgn val="ctr"/>
        <c:lblOffset val="100"/>
        <c:tickLblSkip val="1"/>
        <c:tickMarkSkip val="1"/>
      </c:catAx>
      <c:valAx>
        <c:axId val="132002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1992576"/>
        <c:crosses val="autoZero"/>
        <c:crossBetween val="between"/>
        <c:dispUnits>
          <c:builtInUnit val="thousands"/>
          <c:dispUnitsLbl>
            <c:tx>
              <c:rich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En miles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gradFill rotWithShape="0">
          <a:gsLst>
            <a:gs pos="0">
              <a:srgbClr val="99CC00"/>
            </a:gs>
            <a:gs pos="100000">
              <a:srgbClr val="CCFFCC"/>
            </a:gs>
          </a:gsLst>
          <a:path path="rect">
            <a:fillToRect l="50000" t="50000" r="50000" b="50000"/>
          </a:path>
        </a:gradFill>
        <a:ln w="25400">
          <a:noFill/>
        </a:ln>
      </c:spPr>
    </c:plotArea>
    <c:plotVisOnly val="1"/>
    <c:dispBlanksAs val="gap"/>
  </c:chart>
  <c:spPr>
    <a:gradFill rotWithShape="0">
      <a:gsLst>
        <a:gs pos="0">
          <a:srgbClr val="FF9900">
            <a:gamma/>
            <a:tint val="0"/>
            <a:invGamma/>
          </a:srgbClr>
        </a:gs>
        <a:gs pos="100000">
          <a:srgbClr val="FF9900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 BRUTA  DE DERIVADOS EN REFINERIAS                                                                              2011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 En barriles</a:t>
            </a:r>
          </a:p>
        </c:rich>
      </c:tx>
      <c:layout>
        <c:manualLayout>
          <c:xMode val="edge"/>
          <c:yMode val="edge"/>
          <c:x val="0.15553289445376794"/>
          <c:y val="4.7191011235955094E-2"/>
        </c:manualLayout>
      </c:layout>
      <c:spPr>
        <a:noFill/>
        <a:ln w="25400">
          <a:noFill/>
        </a:ln>
      </c:spPr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8.4613742954261897E-2"/>
          <c:y val="0.32584316848034639"/>
          <c:w val="0.74677406307819061"/>
          <c:h val="0.5086147040608685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dPt>
            <c:idx val="0"/>
            <c:spPr>
              <a:gradFill rotWithShape="0">
                <a:gsLst>
                  <a:gs pos="0">
                    <a:srgbClr val="33CCCC"/>
                  </a:gs>
                  <a:gs pos="50000">
                    <a:srgbClr val="CCFFCC"/>
                  </a:gs>
                  <a:gs pos="100000">
                    <a:srgbClr val="33CCCC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1"/>
            <c:spPr>
              <a:gradFill rotWithShape="0">
                <a:gsLst>
                  <a:gs pos="0">
                    <a:srgbClr val="FFCC00"/>
                  </a:gs>
                  <a:gs pos="50000">
                    <a:srgbClr val="FFFF00"/>
                  </a:gs>
                  <a:gs pos="100000">
                    <a:srgbClr val="FFCC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2"/>
            <c:spPr>
              <a:gradFill rotWithShape="0">
                <a:gsLst>
                  <a:gs pos="0">
                    <a:srgbClr val="FF0000"/>
                  </a:gs>
                  <a:gs pos="50000">
                    <a:srgbClr val="FF8080"/>
                  </a:gs>
                  <a:gs pos="100000">
                    <a:srgbClr val="FF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3"/>
            <c:spPr>
              <a:gradFill rotWithShape="0">
                <a:gsLst>
                  <a:gs pos="0">
                    <a:srgbClr val="FFFF00"/>
                  </a:gs>
                  <a:gs pos="50000">
                    <a:srgbClr val="FFFF99"/>
                  </a:gs>
                  <a:gs pos="100000">
                    <a:srgbClr val="FFFF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4"/>
            <c:spPr>
              <a:solidFill>
                <a:srgbClr val="24FF87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0.22551163891398818"/>
                  <c:y val="-0.10455253767436307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1"/>
              <c:layout>
                <c:manualLayout>
                  <c:x val="-0.19135734262725371"/>
                  <c:y val="4.3859506325754215E-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2"/>
              <c:layout>
                <c:manualLayout>
                  <c:x val="1.9211541003418302E-2"/>
                  <c:y val="-4.1172785986021414E-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3"/>
              <c:layout>
                <c:manualLayout>
                  <c:x val="1.5786098680111063E-2"/>
                  <c:y val="4.5573741484561621E-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4"/>
              <c:layout>
                <c:manualLayout>
                  <c:x val="-0.15155875299760191"/>
                  <c:y val="0.11327895249048926"/>
                </c:manualLayout>
              </c:layout>
              <c:dLblPos val="bestFit"/>
              <c:showVal val="1"/>
              <c:showCatName val="1"/>
              <c:showPercent val="1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  <c:showCatName val="1"/>
            <c:showPercent val="1"/>
            <c:showLeaderLines val="1"/>
          </c:dLbls>
          <c:cat>
            <c:strRef>
              <c:f>'X. INDUSTRIALIZACION PETROLEO'!$C$385:$G$385</c:f>
              <c:strCache>
                <c:ptCount val="5"/>
                <c:pt idx="0">
                  <c:v>ESMERALDAS</c:v>
                </c:pt>
                <c:pt idx="1">
                  <c:v>LIBERTAD </c:v>
                </c:pt>
                <c:pt idx="2">
                  <c:v>AMAZONAS </c:v>
                </c:pt>
                <c:pt idx="3">
                  <c:v>LAGO AGRIO </c:v>
                </c:pt>
                <c:pt idx="4">
                  <c:v>SHUSHUFINDI</c:v>
                </c:pt>
              </c:strCache>
            </c:strRef>
          </c:cat>
          <c:val>
            <c:numRef>
              <c:f>'X. INDUSTRIALIZACION PETROLEO'!$C$407:$G$407</c:f>
              <c:numCache>
                <c:formatCode>#,##0</c:formatCode>
                <c:ptCount val="5"/>
                <c:pt idx="0">
                  <c:v>41363482.439999998</c:v>
                </c:pt>
                <c:pt idx="1">
                  <c:v>13899221.82</c:v>
                </c:pt>
                <c:pt idx="2">
                  <c:v>5644255.8300000001</c:v>
                </c:pt>
                <c:pt idx="3">
                  <c:v>308604.14</c:v>
                </c:pt>
                <c:pt idx="4">
                  <c:v>867929</c:v>
                </c:pt>
              </c:numCache>
            </c:numRef>
          </c:val>
        </c:ser>
      </c:pie3DChart>
      <c:spPr>
        <a:noFill/>
        <a:ln w="25400">
          <a:noFill/>
        </a:ln>
      </c:spPr>
    </c:plotArea>
    <c:plotVisOnly val="1"/>
    <c:dispBlanksAs val="zero"/>
  </c:chart>
  <c:spPr>
    <a:gradFill rotWithShape="0">
      <a:gsLst>
        <a:gs pos="0">
          <a:schemeClr val="accent6">
            <a:lumMod val="60000"/>
            <a:lumOff val="40000"/>
          </a:schemeClr>
        </a:gs>
        <a:gs pos="100000">
          <a:srgbClr val="FFCC99">
            <a:gamma/>
            <a:tint val="0"/>
            <a:invGamma/>
          </a:srgbClr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b="1"/>
            </a:pPr>
            <a:r>
              <a:rPr lang="es-ES" b="1"/>
              <a:t>PRODUCCION DE GASOLINA NATURAL                                                                                                                 </a:t>
            </a:r>
          </a:p>
        </c:rich>
      </c:tx>
      <c:layout>
        <c:manualLayout>
          <c:xMode val="edge"/>
          <c:yMode val="edge"/>
          <c:x val="0.34001541388436107"/>
          <c:y val="5.686242344706913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3002896658643934E-2"/>
          <c:y val="0.26532196428815746"/>
          <c:w val="0.91124583520324265"/>
          <c:h val="0.67034247662052693"/>
        </c:manualLayout>
      </c:layout>
      <c:barChart>
        <c:barDir val="col"/>
        <c:grouping val="clustered"/>
        <c:ser>
          <c:idx val="0"/>
          <c:order val="0"/>
          <c:tx>
            <c:strRef>
              <c:f>'X. INDUSTRIALIZACION PETROLEO'!$E$510</c:f>
              <c:strCache>
                <c:ptCount val="1"/>
                <c:pt idx="0">
                  <c:v>2011</c:v>
                </c:pt>
              </c:strCache>
            </c:strRef>
          </c:tx>
          <c:spPr>
            <a:gradFill flip="none" rotWithShape="1">
              <a:gsLst>
                <a:gs pos="0">
                  <a:srgbClr val="24FF87"/>
                </a:gs>
                <a:gs pos="50000">
                  <a:srgbClr val="CCFFCC"/>
                </a:gs>
                <a:gs pos="100000">
                  <a:srgbClr val="008000"/>
                </a:gs>
              </a:gsLst>
              <a:lin ang="2700000" scaled="1"/>
              <a:tileRect/>
            </a:gradFill>
            <a:ln w="12700">
              <a:solidFill>
                <a:srgbClr val="000000"/>
              </a:solidFill>
              <a:prstDash val="solid"/>
            </a:ln>
          </c:spPr>
          <c:dLbls>
            <c:txPr>
              <a:bodyPr rot="-5400000" vert="horz"/>
              <a:lstStyle/>
              <a:p>
                <a:pPr>
                  <a:defRPr b="1"/>
                </a:pPr>
                <a:endParaRPr lang="es-EC"/>
              </a:p>
            </c:txPr>
            <c:dLblPos val="ctr"/>
            <c:showVal val="1"/>
          </c:dLbls>
          <c:cat>
            <c:strRef>
              <c:f>'X. INDUSTRIALIZACION PETROLEO'!$B$511:$B$522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'X. INDUSTRIALIZACION PETROLEO'!$E$511:$E$522</c:f>
              <c:numCache>
                <c:formatCode>#,##0</c:formatCode>
                <c:ptCount val="12"/>
                <c:pt idx="0">
                  <c:v>32985</c:v>
                </c:pt>
                <c:pt idx="1">
                  <c:v>30674.12</c:v>
                </c:pt>
                <c:pt idx="2">
                  <c:v>31125.29</c:v>
                </c:pt>
                <c:pt idx="3">
                  <c:v>33553.360000000001</c:v>
                </c:pt>
                <c:pt idx="4">
                  <c:v>32719.82</c:v>
                </c:pt>
                <c:pt idx="5">
                  <c:v>32874.959999999999</c:v>
                </c:pt>
                <c:pt idx="6">
                  <c:v>32486.37</c:v>
                </c:pt>
                <c:pt idx="7">
                  <c:v>32091.61</c:v>
                </c:pt>
                <c:pt idx="8">
                  <c:v>34054.71</c:v>
                </c:pt>
                <c:pt idx="9">
                  <c:v>34797.360000000001</c:v>
                </c:pt>
                <c:pt idx="10">
                  <c:v>33725.15</c:v>
                </c:pt>
                <c:pt idx="11">
                  <c:v>38260.79</c:v>
                </c:pt>
              </c:numCache>
            </c:numRef>
          </c:val>
        </c:ser>
        <c:ser>
          <c:idx val="1"/>
          <c:order val="1"/>
          <c:tx>
            <c:strRef>
              <c:f>'X. INDUSTRIALIZACION PETROLEO'!$F$510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FFC000"/>
                </a:gs>
                <a:gs pos="50000">
                  <a:srgbClr val="FFFF00">
                    <a:gamma/>
                    <a:tint val="0"/>
                    <a:invGamma/>
                  </a:srgbClr>
                </a:gs>
                <a:gs pos="100000">
                  <a:srgbClr val="FFFF00"/>
                </a:gs>
              </a:gsLst>
              <a:lin ang="0" scaled="1"/>
            </a:gradFill>
            <a:ln>
              <a:solidFill>
                <a:srgbClr val="000000"/>
              </a:solidFill>
            </a:ln>
          </c:spPr>
          <c:dLbls>
            <c:txPr>
              <a:bodyPr rot="-5400000" vert="horz"/>
              <a:lstStyle/>
              <a:p>
                <a:pPr>
                  <a:defRPr b="1"/>
                </a:pPr>
                <a:endParaRPr lang="es-EC"/>
              </a:p>
            </c:txPr>
            <c:dLblPos val="inBase"/>
            <c:showVal val="1"/>
          </c:dLbls>
          <c:cat>
            <c:strRef>
              <c:f>'X. INDUSTRIALIZACION PETROLEO'!$B$511:$B$522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'X. INDUSTRIALIZACION PETROLEO'!$F$511:$F$522</c:f>
              <c:numCache>
                <c:formatCode>#,##0</c:formatCode>
                <c:ptCount val="12"/>
                <c:pt idx="0">
                  <c:v>37635.5</c:v>
                </c:pt>
                <c:pt idx="1">
                  <c:v>34492.31</c:v>
                </c:pt>
                <c:pt idx="2">
                  <c:v>39350.730000000003</c:v>
                </c:pt>
                <c:pt idx="3">
                  <c:v>29601.439999999999</c:v>
                </c:pt>
                <c:pt idx="4">
                  <c:v>38021.75</c:v>
                </c:pt>
                <c:pt idx="5">
                  <c:v>36117.160000000003</c:v>
                </c:pt>
                <c:pt idx="6">
                  <c:v>35690.959999999999</c:v>
                </c:pt>
                <c:pt idx="7">
                  <c:v>35048.32</c:v>
                </c:pt>
                <c:pt idx="8">
                  <c:v>34503.03</c:v>
                </c:pt>
                <c:pt idx="9">
                  <c:v>34446.400000000001</c:v>
                </c:pt>
                <c:pt idx="10">
                  <c:v>33952.769999999997</c:v>
                </c:pt>
                <c:pt idx="11">
                  <c:v>36257.19</c:v>
                </c:pt>
              </c:numCache>
            </c:numRef>
          </c:val>
        </c:ser>
        <c:gapWidth val="33"/>
        <c:axId val="130693376"/>
        <c:axId val="130699264"/>
      </c:barChart>
      <c:catAx>
        <c:axId val="130693376"/>
        <c:scaling>
          <c:orientation val="minMax"/>
        </c:scaling>
        <c:axPos val="b"/>
        <c:numFmt formatCode="General" sourceLinked="1"/>
        <c:maj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EC"/>
          </a:p>
        </c:txPr>
        <c:crossAx val="130699264"/>
        <c:crosses val="autoZero"/>
        <c:auto val="1"/>
        <c:lblAlgn val="ctr"/>
        <c:lblOffset val="100"/>
        <c:tickLblSkip val="1"/>
        <c:tickMarkSkip val="1"/>
      </c:catAx>
      <c:valAx>
        <c:axId val="130699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s-ES" b="1"/>
                  <a:t>EN</a:t>
                </a:r>
                <a:r>
                  <a:rPr lang="es-ES" b="1" baseline="0"/>
                  <a:t> BARRILES</a:t>
                </a:r>
                <a:endParaRPr lang="es-ES" b="1"/>
              </a:p>
            </c:rich>
          </c:tx>
          <c:layout>
            <c:manualLayout>
              <c:xMode val="edge"/>
              <c:yMode val="edge"/>
              <c:x val="0.47620429211054532"/>
              <c:y val="0.27439199059393593"/>
            </c:manualLayout>
          </c:layout>
        </c:title>
        <c:numFmt formatCode="#,##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30693376"/>
        <c:crosses val="autoZero"/>
        <c:crossBetween val="between"/>
      </c:valAx>
      <c:spPr>
        <a:solidFill>
          <a:schemeClr val="bg1"/>
        </a:solidFill>
        <a:ln w="12700">
          <a:solidFill>
            <a:sysClr val="windowText" lastClr="000000">
              <a:alpha val="96000"/>
            </a:sys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81261138654957"/>
          <c:y val="0.12856492525399288"/>
          <c:w val="0.46077498028796587"/>
          <c:h val="9.6133534013424435E-2"/>
        </c:manualLayout>
      </c:layout>
      <c:spPr>
        <a:solidFill>
          <a:schemeClr val="lt1"/>
        </a:solidFill>
        <a:ln w="48000" cap="flat" cmpd="thickThin" algn="ctr">
          <a:solidFill>
            <a:srgbClr val="FFC000"/>
          </a:solidFill>
          <a:prstDash val="solid"/>
        </a:ln>
        <a:effectLst/>
      </c:spPr>
      <c:txPr>
        <a:bodyPr/>
        <a:lstStyle/>
        <a:p>
          <a:pPr>
            <a:defRPr sz="10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34"/>
  <c:chart>
    <c:title>
      <c:tx>
        <c:rich>
          <a:bodyPr/>
          <a:lstStyle/>
          <a:p>
            <a:pPr>
              <a:defRPr/>
            </a:pPr>
            <a:r>
              <a:rPr lang="es-ES"/>
              <a:t>GAS NATURAL PROCESADO</a:t>
            </a:r>
          </a:p>
        </c:rich>
      </c:tx>
      <c:layout>
        <c:manualLayout>
          <c:xMode val="edge"/>
          <c:yMode val="edge"/>
          <c:x val="0.3936660877638305"/>
          <c:y val="2.7707281270692226E-2"/>
        </c:manualLayout>
      </c:layout>
    </c:title>
    <c:plotArea>
      <c:layout>
        <c:manualLayout>
          <c:layoutTarget val="inner"/>
          <c:xMode val="edge"/>
          <c:yMode val="edge"/>
          <c:x val="4.9069665340468992E-2"/>
          <c:y val="0.22756983899932751"/>
          <c:w val="0.93361433866334664"/>
          <c:h val="0.73280055612742945"/>
        </c:manualLayout>
      </c:layout>
      <c:barChart>
        <c:barDir val="col"/>
        <c:grouping val="clustered"/>
        <c:ser>
          <c:idx val="0"/>
          <c:order val="0"/>
          <c:tx>
            <c:strRef>
              <c:f>'X. INDUSTRIALIZACION PETROLEO'!$C$490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2225">
              <a:solidFill>
                <a:schemeClr val="bg1"/>
              </a:solidFill>
              <a:prstDash val="sysDash"/>
            </a:ln>
          </c:spPr>
          <c:dLbls>
            <c:txPr>
              <a:bodyPr rot="-5400000" vert="horz"/>
              <a:lstStyle/>
              <a:p>
                <a:pPr>
                  <a:defRPr sz="1200" b="1"/>
                </a:pPr>
                <a:endParaRPr lang="es-EC"/>
              </a:p>
            </c:txPr>
            <c:dLblPos val="ctr"/>
            <c:showVal val="1"/>
          </c:dLbls>
          <c:cat>
            <c:strRef>
              <c:f>'X. INDUSTRIALIZACION PETROLEO'!$B$491:$B$502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'X. INDUSTRIALIZACION PETROLEO'!$C$491:$C$502</c:f>
              <c:numCache>
                <c:formatCode>_ * #,##0_ ;_ * \-#,##0_ ;_ * "-"??_ ;_ @_ </c:formatCode>
                <c:ptCount val="12"/>
                <c:pt idx="0">
                  <c:v>322</c:v>
                </c:pt>
                <c:pt idx="1">
                  <c:v>313</c:v>
                </c:pt>
                <c:pt idx="2">
                  <c:v>342</c:v>
                </c:pt>
                <c:pt idx="3">
                  <c:v>345</c:v>
                </c:pt>
                <c:pt idx="4">
                  <c:v>342</c:v>
                </c:pt>
                <c:pt idx="5">
                  <c:v>320</c:v>
                </c:pt>
                <c:pt idx="6">
                  <c:v>314</c:v>
                </c:pt>
                <c:pt idx="7">
                  <c:v>313</c:v>
                </c:pt>
                <c:pt idx="8">
                  <c:v>309</c:v>
                </c:pt>
                <c:pt idx="9">
                  <c:v>308</c:v>
                </c:pt>
                <c:pt idx="10">
                  <c:v>317</c:v>
                </c:pt>
                <c:pt idx="11">
                  <c:v>344</c:v>
                </c:pt>
              </c:numCache>
            </c:numRef>
          </c:val>
        </c:ser>
        <c:ser>
          <c:idx val="1"/>
          <c:order val="1"/>
          <c:tx>
            <c:strRef>
              <c:f>'X. INDUSTRIALIZACION PETROLEO'!$D$490</c:f>
              <c:strCache>
                <c:ptCount val="1"/>
                <c:pt idx="0">
                  <c:v>2010</c:v>
                </c:pt>
              </c:strCache>
            </c:strRef>
          </c:tx>
          <c:spPr>
            <a:gradFill flip="none" rotWithShape="1">
              <a:gsLst>
                <a:gs pos="0">
                  <a:srgbClr val="24FF87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path path="circle">
                <a:fillToRect l="50000" t="50000" r="50000" b="50000"/>
              </a:path>
              <a:tileRect/>
            </a:gradFill>
          </c:spPr>
          <c:dLbls>
            <c:txPr>
              <a:bodyPr rot="-5400000" vert="horz"/>
              <a:lstStyle/>
              <a:p>
                <a:pPr>
                  <a:defRPr sz="1200" b="1"/>
                </a:pPr>
                <a:endParaRPr lang="es-EC"/>
              </a:p>
            </c:txPr>
            <c:dLblPos val="inEnd"/>
            <c:showVal val="1"/>
          </c:dLbls>
          <c:cat>
            <c:strRef>
              <c:f>'X. INDUSTRIALIZACION PETROLEO'!$B$491:$B$502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'X. INDUSTRIALIZACION PETROLEO'!$D$491:$D$502</c:f>
              <c:numCache>
                <c:formatCode>_ * #,##0_ ;_ * \-#,##0_ ;_ * "-"??_ ;_ @_ </c:formatCode>
                <c:ptCount val="12"/>
                <c:pt idx="0">
                  <c:v>293</c:v>
                </c:pt>
                <c:pt idx="1">
                  <c:v>267</c:v>
                </c:pt>
                <c:pt idx="2">
                  <c:v>319.48</c:v>
                </c:pt>
                <c:pt idx="3">
                  <c:v>293.51</c:v>
                </c:pt>
                <c:pt idx="4">
                  <c:v>339</c:v>
                </c:pt>
                <c:pt idx="5">
                  <c:v>337</c:v>
                </c:pt>
                <c:pt idx="6">
                  <c:v>354</c:v>
                </c:pt>
                <c:pt idx="7">
                  <c:v>327</c:v>
                </c:pt>
                <c:pt idx="8">
                  <c:v>312</c:v>
                </c:pt>
                <c:pt idx="9">
                  <c:v>336.3</c:v>
                </c:pt>
                <c:pt idx="10">
                  <c:v>324.91000000000003</c:v>
                </c:pt>
                <c:pt idx="11">
                  <c:v>346.09</c:v>
                </c:pt>
              </c:numCache>
            </c:numRef>
          </c:val>
        </c:ser>
        <c:gapWidth val="24"/>
        <c:axId val="125836672"/>
        <c:axId val="132056576"/>
      </c:barChart>
      <c:catAx>
        <c:axId val="125836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-Cifras en millones de pies cùbicos-</a:t>
                </a:r>
              </a:p>
            </c:rich>
          </c:tx>
          <c:layout>
            <c:manualLayout>
              <c:xMode val="edge"/>
              <c:yMode val="edge"/>
              <c:x val="0.39069746591521837"/>
              <c:y val="0.14427906189145809"/>
            </c:manualLayout>
          </c:layout>
        </c:title>
        <c:numFmt formatCode="#,##0" sourceLinked="1"/>
        <c:tickLblPos val="nextTo"/>
        <c:txPr>
          <a:bodyPr rot="0" vert="horz"/>
          <a:lstStyle/>
          <a:p>
            <a:pPr>
              <a:defRPr sz="800"/>
            </a:pPr>
            <a:endParaRPr lang="es-EC"/>
          </a:p>
        </c:txPr>
        <c:crossAx val="132056576"/>
        <c:crosses val="autoZero"/>
        <c:auto val="1"/>
        <c:lblAlgn val="ctr"/>
        <c:lblOffset val="100"/>
      </c:catAx>
      <c:valAx>
        <c:axId val="132056576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b="1"/>
            </a:pPr>
            <a:endParaRPr lang="es-EC"/>
          </a:p>
        </c:txPr>
        <c:crossAx val="12583667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35765990726054725"/>
          <c:y val="8.1709200611383634E-2"/>
          <c:w val="0.31085342163085022"/>
          <c:h val="3.9244668884474788E-2"/>
        </c:manualLayout>
      </c:layout>
      <c:spPr>
        <a:solidFill>
          <a:schemeClr val="lt1"/>
        </a:solidFill>
        <a:ln w="48000" cap="flat" cmpd="thickThin" algn="ctr">
          <a:solidFill>
            <a:schemeClr val="accent4">
              <a:lumMod val="60000"/>
              <a:lumOff val="40000"/>
            </a:schemeClr>
          </a:solidFill>
          <a:prstDash val="solid"/>
        </a:ln>
        <a:effectLst/>
      </c:spPr>
      <c:txPr>
        <a:bodyPr/>
        <a:lstStyle/>
        <a:p>
          <a:pPr>
            <a:defRPr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</c:chart>
  <c:spPr>
    <a:solidFill>
      <a:schemeClr val="accent4">
        <a:lumMod val="20000"/>
        <a:lumOff val="80000"/>
        <a:alpha val="77000"/>
      </a:schemeClr>
    </a:solidFill>
    <a:ln>
      <a:solidFill>
        <a:schemeClr val="tx1"/>
      </a:solidFill>
    </a:ln>
  </c:spPr>
  <c:txPr>
    <a:bodyPr/>
    <a:lstStyle/>
    <a:p>
      <a:pPr>
        <a:defRPr sz="1000">
          <a:solidFill>
            <a:sysClr val="windowText" lastClr="000000"/>
          </a:solidFill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 BRUTA  DE DERIVADOS  </a:t>
            </a:r>
          </a:p>
        </c:rich>
      </c:tx>
      <c:layout>
        <c:manualLayout>
          <c:xMode val="edge"/>
          <c:yMode val="edge"/>
          <c:x val="0.29636027033923118"/>
          <c:y val="2.001193085383229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0542897917229023E-2"/>
          <c:y val="0.28695352982888794"/>
          <c:w val="0.95613998933727029"/>
          <c:h val="0.65062819399709748"/>
        </c:manualLayout>
      </c:layout>
      <c:barChart>
        <c:barDir val="col"/>
        <c:grouping val="clustered"/>
        <c:ser>
          <c:idx val="1"/>
          <c:order val="0"/>
          <c:tx>
            <c:strRef>
              <c:f>'X. INDUSTRIALIZACION PETROLEO'!$B$137</c:f>
              <c:strCache>
                <c:ptCount val="1"/>
                <c:pt idx="0">
                  <c:v>2010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  <a:effectLst>
              <a:innerShdw blurRad="63500" dist="50800" dir="13500000">
                <a:schemeClr val="accent2">
                  <a:lumMod val="20000"/>
                  <a:lumOff val="80000"/>
                  <a:alpha val="50000"/>
                </a:schemeClr>
              </a:innerShdw>
            </a:effectLst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inEnd"/>
            <c:showVal val="1"/>
          </c:dLbls>
          <c:cat>
            <c:strRef>
              <c:f>'X. INDUSTRIALIZACION PETROLEO'!$C$310:$N$310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 (1)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'X. INDUSTRIALIZACION PETROLEO'!$C$334:$N$334</c:f>
              <c:numCache>
                <c:formatCode>#,##0</c:formatCode>
                <c:ptCount val="12"/>
                <c:pt idx="0">
                  <c:v>5013485.5129000004</c:v>
                </c:pt>
                <c:pt idx="1">
                  <c:v>4125739.3979142727</c:v>
                </c:pt>
                <c:pt idx="2">
                  <c:v>3190891.7176108449</c:v>
                </c:pt>
                <c:pt idx="3">
                  <c:v>3457713.4618376452</c:v>
                </c:pt>
                <c:pt idx="4">
                  <c:v>4228475.1409910126</c:v>
                </c:pt>
                <c:pt idx="5">
                  <c:v>5091010.7841523802</c:v>
                </c:pt>
                <c:pt idx="6">
                  <c:v>5002614.5231982609</c:v>
                </c:pt>
                <c:pt idx="7">
                  <c:v>4329319.2741673123</c:v>
                </c:pt>
                <c:pt idx="8">
                  <c:v>3970632.8374761906</c:v>
                </c:pt>
                <c:pt idx="9">
                  <c:v>4997299.9442991326</c:v>
                </c:pt>
                <c:pt idx="10">
                  <c:v>4782024.6585714296</c:v>
                </c:pt>
                <c:pt idx="11">
                  <c:v>5098680.0403151</c:v>
                </c:pt>
              </c:numCache>
            </c:numRef>
          </c:val>
        </c:ser>
        <c:ser>
          <c:idx val="0"/>
          <c:order val="1"/>
          <c:tx>
            <c:strRef>
              <c:f>'X. INDUSTRIALIZACION PETROLEO'!$B$136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1"/>
          <c:dLbls>
            <c:dLbl>
              <c:idx val="5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6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7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8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9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10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dLbl>
              <c:idx val="11"/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1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C"/>
                </a:p>
              </c:txPr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inBase"/>
            <c:showVal val="1"/>
          </c:dLbls>
          <c:cat>
            <c:strRef>
              <c:f>'X. INDUSTRIALIZACION PETROLEO'!$C$310:$N$310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 (1)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'X. INDUSTRIALIZACION PETROLEO'!$C$333:$N$333</c:f>
              <c:numCache>
                <c:formatCode>#,##0</c:formatCode>
                <c:ptCount val="12"/>
                <c:pt idx="0">
                  <c:v>5090879.0199999996</c:v>
                </c:pt>
                <c:pt idx="1">
                  <c:v>4618403.4499999993</c:v>
                </c:pt>
                <c:pt idx="2">
                  <c:v>4955015.5199999996</c:v>
                </c:pt>
                <c:pt idx="3">
                  <c:v>4864004.08</c:v>
                </c:pt>
                <c:pt idx="4">
                  <c:v>5405293.0699999994</c:v>
                </c:pt>
                <c:pt idx="5">
                  <c:v>5545907.0099999998</c:v>
                </c:pt>
                <c:pt idx="6">
                  <c:v>5441054.7999999989</c:v>
                </c:pt>
                <c:pt idx="7">
                  <c:v>5377875.8400000008</c:v>
                </c:pt>
                <c:pt idx="8">
                  <c:v>5547828.7599999998</c:v>
                </c:pt>
                <c:pt idx="9">
                  <c:v>5456697.0600000005</c:v>
                </c:pt>
                <c:pt idx="10">
                  <c:v>4992367.7699999996</c:v>
                </c:pt>
                <c:pt idx="11">
                  <c:v>4788166.8499999996</c:v>
                </c:pt>
              </c:numCache>
            </c:numRef>
          </c:val>
        </c:ser>
        <c:gapWidth val="19"/>
        <c:overlap val="18"/>
        <c:axId val="132274048"/>
        <c:axId val="132275584"/>
      </c:barChart>
      <c:catAx>
        <c:axId val="13227404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275584"/>
        <c:crosses val="autoZero"/>
        <c:auto val="1"/>
        <c:lblAlgn val="ctr"/>
        <c:lblOffset val="100"/>
        <c:tickLblSkip val="1"/>
        <c:tickMarkSkip val="1"/>
      </c:catAx>
      <c:valAx>
        <c:axId val="132275584"/>
        <c:scaling>
          <c:orientation val="minMax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1000" b="1"/>
                  <a:t>En Millones de Barriles</a:t>
                </a:r>
              </a:p>
            </c:rich>
          </c:tx>
          <c:layout>
            <c:manualLayout>
              <c:xMode val="edge"/>
              <c:yMode val="edge"/>
              <c:x val="0.36697031371455535"/>
              <c:y val="0.17268552497115267"/>
            </c:manualLayout>
          </c:layout>
          <c:spPr>
            <a:noFill/>
            <a:ln w="25400">
              <a:noFill/>
            </a:ln>
          </c:spPr>
        </c:title>
        <c:numFmt formatCode="#,##0.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274048"/>
        <c:crosses val="autoZero"/>
        <c:crossBetween val="between"/>
        <c:dispUnits>
          <c:builtInUnit val="millions"/>
        </c:dispUnits>
      </c:valAx>
      <c:spPr>
        <a:solidFill>
          <a:sysClr val="window" lastClr="FFFFFF"/>
        </a:solidFill>
        <a:ln w="9525" cmpd="dbl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10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s-EC"/>
          </a:p>
        </c:txPr>
      </c:legendEntry>
      <c:legendEntry>
        <c:idx val="1"/>
        <c:txPr>
          <a:bodyPr/>
          <a:lstStyle/>
          <a:p>
            <a:pPr>
              <a:defRPr sz="110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s-EC"/>
          </a:p>
        </c:txPr>
      </c:legendEntry>
      <c:layout>
        <c:manualLayout>
          <c:xMode val="edge"/>
          <c:yMode val="edge"/>
          <c:x val="0.34519578232826398"/>
          <c:y val="7.9557526005108514E-2"/>
          <c:w val="0.27086566988115496"/>
          <c:h val="6.7359644604937013E-2"/>
        </c:manualLayout>
      </c:layout>
      <c:spPr>
        <a:solidFill>
          <a:schemeClr val="accent5">
            <a:lumMod val="20000"/>
            <a:lumOff val="80000"/>
          </a:schemeClr>
        </a:solidFill>
        <a:ln w="48000" cap="flat" cmpd="thickThin" algn="ctr">
          <a:solidFill>
            <a:schemeClr val="accent1"/>
          </a:solidFill>
          <a:prstDash val="solid"/>
        </a:ln>
        <a:effectLst/>
      </c:spPr>
      <c:txPr>
        <a:bodyPr/>
        <a:lstStyle/>
        <a:p>
          <a:pPr>
            <a:defRPr sz="11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/>
            </a:pPr>
            <a:r>
              <a:rPr lang="es-ES" sz="1200" b="1"/>
              <a:t>PRODUCCION BRUTA DE DERIVADOS EN REFINERIAS Y PLANTAS (*) </a:t>
            </a:r>
          </a:p>
          <a:p>
            <a:pPr>
              <a:defRPr sz="1200" b="1"/>
            </a:pPr>
            <a:r>
              <a:rPr lang="es-ES" sz="1200" b="1"/>
              <a:t> 2011                                      </a:t>
            </a:r>
          </a:p>
          <a:p>
            <a:pPr>
              <a:defRPr sz="1200" b="1"/>
            </a:pPr>
            <a:r>
              <a:rPr lang="es-ES" sz="1200" b="1"/>
              <a:t>-Cifras en barriles-</a:t>
            </a:r>
          </a:p>
        </c:rich>
      </c:tx>
      <c:layout>
        <c:manualLayout>
          <c:xMode val="edge"/>
          <c:yMode val="edge"/>
          <c:x val="0.25135041528592938"/>
          <c:y val="2.01674700895781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1502590673575131E-2"/>
          <c:y val="0.24285770753745844"/>
          <c:w val="0.8797927461140328"/>
          <c:h val="0.65952534301842092"/>
        </c:manualLayout>
      </c:layout>
      <c:barChart>
        <c:barDir val="col"/>
        <c:grouping val="clustered"/>
        <c:ser>
          <c:idx val="1"/>
          <c:order val="0"/>
          <c:tx>
            <c:strRef>
              <c:f>'X. INDUSTRIALIZACION PETROLEO'!$B$120:$J$120</c:f>
              <c:strCache>
                <c:ptCount val="1"/>
                <c:pt idx="0">
                  <c:v>PRODUCCION  BRUTA  DE DERIVADOS EN REFINERIAS Y PLANTAS (*)</c:v>
                </c:pt>
              </c:strCache>
            </c:strRef>
          </c:tx>
          <c:spPr>
            <a:gradFill flip="none" rotWithShape="1">
              <a:gsLst>
                <a:gs pos="13000">
                  <a:schemeClr val="bg1"/>
                </a:gs>
                <a:gs pos="50000">
                  <a:srgbClr val="FF99CC"/>
                </a:gs>
                <a:gs pos="100000">
                  <a:srgbClr val="800000"/>
                </a:gs>
              </a:gsLst>
              <a:path path="shape">
                <a:fillToRect l="50000" t="50000" r="50000" b="50000"/>
              </a:path>
              <a:tileRect/>
            </a:gra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2.0561108617899652E-3"/>
                  <c:y val="0.26931588111989729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9.1507214447935682E-4"/>
                  <c:y val="0.14075965466358567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5.36054180147279E-3"/>
                  <c:y val="6.070197867333006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8.9645737288020708E-3"/>
                  <c:y val="0.10174697503561959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0"/>
                  <c:y val="0.11011370436864162"/>
                </c:manualLayout>
              </c:layout>
              <c:showVal val="1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</c:dLbls>
          <c:cat>
            <c:strRef>
              <c:f>'X. INDUSTRIALIZACION PETROLEO'!$C$123:$G$123</c:f>
              <c:strCache>
                <c:ptCount val="5"/>
                <c:pt idx="0">
                  <c:v>ESMERALDAS </c:v>
                </c:pt>
                <c:pt idx="1">
                  <c:v>LA LIBERTAD</c:v>
                </c:pt>
                <c:pt idx="2">
                  <c:v>AMAZONAS</c:v>
                </c:pt>
                <c:pt idx="3">
                  <c:v>LAGO AGRIO</c:v>
                </c:pt>
                <c:pt idx="4">
                  <c:v>SHUSHUFINDI</c:v>
                </c:pt>
              </c:strCache>
            </c:strRef>
          </c:cat>
          <c:val>
            <c:numRef>
              <c:f>'X. INDUSTRIALIZACION PETROLEO'!$C$136:$G$136</c:f>
              <c:numCache>
                <c:formatCode>#,##0</c:formatCode>
                <c:ptCount val="5"/>
                <c:pt idx="0">
                  <c:v>41363482.439999998</c:v>
                </c:pt>
                <c:pt idx="1">
                  <c:v>13899221.820000002</c:v>
                </c:pt>
                <c:pt idx="2">
                  <c:v>5644255.830000001</c:v>
                </c:pt>
                <c:pt idx="3">
                  <c:v>308604.14</c:v>
                </c:pt>
                <c:pt idx="4">
                  <c:v>867929</c:v>
                </c:pt>
              </c:numCache>
            </c:numRef>
          </c:val>
        </c:ser>
        <c:dLbls>
          <c:showVal val="1"/>
        </c:dLbls>
        <c:gapWidth val="20"/>
        <c:overlap val="100"/>
        <c:axId val="132431872"/>
        <c:axId val="132433408"/>
      </c:barChart>
      <c:lineChart>
        <c:grouping val="standard"/>
        <c:ser>
          <c:idx val="0"/>
          <c:order val="1"/>
          <c:tx>
            <c:strRef>
              <c:f>'X. INDUSTRIALIZACION PETROLEO'!$B$138</c:f>
              <c:strCache>
                <c:ptCount val="1"/>
                <c:pt idx="0">
                  <c:v>PROMEDIO DIARIO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870972205494448E-2"/>
                  <c:y val="-4.4925279174051577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9917180041619026E-3"/>
                  <c:y val="-4.406261905280336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1.6528330364624085E-2"/>
                  <c:y val="-5.305019305019310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3246243183332594E-2"/>
                  <c:y val="-5.036955384727312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5053550457485191E-2"/>
                  <c:y val="-4.0694195092758817E-2"/>
                </c:manualLayout>
              </c:layout>
              <c:showVal val="1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</c:dLbls>
          <c:cat>
            <c:strRef>
              <c:f>'X. INDUSTRIALIZACION PETROLEO'!$C$123:$G$123</c:f>
              <c:strCache>
                <c:ptCount val="5"/>
                <c:pt idx="0">
                  <c:v>ESMERALDAS </c:v>
                </c:pt>
                <c:pt idx="1">
                  <c:v>LA LIBERTAD</c:v>
                </c:pt>
                <c:pt idx="2">
                  <c:v>AMAZONAS</c:v>
                </c:pt>
                <c:pt idx="3">
                  <c:v>LAGO AGRIO</c:v>
                </c:pt>
                <c:pt idx="4">
                  <c:v>SHUSHUFINDI</c:v>
                </c:pt>
              </c:strCache>
            </c:strRef>
          </c:cat>
          <c:val>
            <c:numRef>
              <c:f>'X. INDUSTRIALIZACION PETROLEO'!$C$138:$G$138</c:f>
              <c:numCache>
                <c:formatCode>#,##0</c:formatCode>
                <c:ptCount val="5"/>
                <c:pt idx="0">
                  <c:v>113324.60942465752</c:v>
                </c:pt>
                <c:pt idx="1">
                  <c:v>38080.059780821925</c:v>
                </c:pt>
                <c:pt idx="2">
                  <c:v>15463.714602739728</c:v>
                </c:pt>
                <c:pt idx="3">
                  <c:v>845.49079452054798</c:v>
                </c:pt>
                <c:pt idx="4">
                  <c:v>2377.8876712328765</c:v>
                </c:pt>
              </c:numCache>
            </c:numRef>
          </c:val>
        </c:ser>
        <c:dLbls>
          <c:showVal val="1"/>
        </c:dLbls>
        <c:marker val="1"/>
        <c:axId val="132434944"/>
        <c:axId val="132440832"/>
      </c:lineChart>
      <c:catAx>
        <c:axId val="1324318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/>
            </a:pPr>
            <a:endParaRPr lang="es-EC"/>
          </a:p>
        </c:txPr>
        <c:crossAx val="132433408"/>
        <c:crosses val="autoZero"/>
        <c:lblAlgn val="ctr"/>
        <c:lblOffset val="100"/>
        <c:tickLblSkip val="1"/>
        <c:tickMarkSkip val="1"/>
      </c:catAx>
      <c:valAx>
        <c:axId val="1324334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32431872"/>
        <c:crosses val="autoZero"/>
        <c:crossBetween val="between"/>
      </c:valAx>
      <c:catAx>
        <c:axId val="132434944"/>
        <c:scaling>
          <c:orientation val="minMax"/>
        </c:scaling>
        <c:delete val="1"/>
        <c:axPos val="b"/>
        <c:tickLblPos val="none"/>
        <c:crossAx val="132440832"/>
        <c:crosses val="autoZero"/>
        <c:lblAlgn val="ctr"/>
        <c:lblOffset val="100"/>
      </c:catAx>
      <c:valAx>
        <c:axId val="132440832"/>
        <c:scaling>
          <c:orientation val="minMax"/>
        </c:scaling>
        <c:axPos val="r"/>
        <c:numFmt formatCode="#,##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132434944"/>
        <c:crosses val="max"/>
        <c:crossBetween val="between"/>
      </c:valAx>
      <c:spPr>
        <a:solidFill>
          <a:schemeClr val="bg1"/>
        </a:solidFill>
        <a:ln w="3175">
          <a:solidFill>
            <a:srgbClr val="00000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.20655729080099425"/>
          <c:y val="0.13490348761755341"/>
          <c:w val="0.67177938787058988"/>
          <c:h val="5.6802936533302532E-2"/>
        </c:manualLayout>
      </c:layout>
      <c:spPr>
        <a:gradFill flip="none" rotWithShape="1">
          <a:gsLst>
            <a:gs pos="31000">
              <a:srgbClr val="C0504D">
                <a:lumMod val="40000"/>
                <a:lumOff val="60000"/>
              </a:srgbClr>
            </a:gs>
            <a:gs pos="100000">
              <a:srgbClr val="C0C0C0">
                <a:gamma/>
                <a:tint val="0"/>
                <a:invGamma/>
              </a:srgbClr>
            </a:gs>
          </a:gsLst>
          <a:path path="circle">
            <a:fillToRect l="50000" t="50000" r="50000" b="50000"/>
          </a:path>
          <a:tileRect/>
        </a:gradFill>
        <a:ln w="3175">
          <a:solidFill>
            <a:srgbClr val="000000"/>
          </a:solidFill>
          <a:prstDash val="solid"/>
        </a:ln>
      </c:spPr>
    </c:legend>
    <c:plotVisOnly val="1"/>
    <c:dispBlanksAs val="gap"/>
  </c:chart>
  <c:spPr>
    <a:gradFill rotWithShape="0">
      <a:gsLst>
        <a:gs pos="0">
          <a:srgbClr val="FFFFFF">
            <a:gamma/>
            <a:shade val="83137"/>
            <a:invGamma/>
          </a:srgbClr>
        </a:gs>
        <a:gs pos="100000">
          <a:srgbClr val="FFFFFF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aseline="0"/>
              <a:t>IMPORTACION </a:t>
            </a:r>
            <a:r>
              <a:rPr lang="es-ES" sz="1200"/>
              <a:t>DE DERIVADOS                                                                                                                                                                                     </a:t>
            </a:r>
          </a:p>
        </c:rich>
      </c:tx>
      <c:layout>
        <c:manualLayout>
          <c:xMode val="edge"/>
          <c:yMode val="edge"/>
          <c:x val="0.41737754315396697"/>
          <c:y val="5.397983146843486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4769018891650011E-2"/>
          <c:y val="0.24348504767308304"/>
          <c:w val="0.95015169206513983"/>
          <c:h val="0.70060325939046764"/>
        </c:manualLayout>
      </c:layout>
      <c:barChart>
        <c:barDir val="col"/>
        <c:grouping val="clustered"/>
        <c:ser>
          <c:idx val="0"/>
          <c:order val="0"/>
          <c:tx>
            <c:strRef>
              <c:f>'XI. COMERCIALIZACION'!$N$9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31750">
              <a:solidFill>
                <a:schemeClr val="accent2">
                  <a:lumMod val="20000"/>
                  <a:lumOff val="80000"/>
                </a:schemeClr>
              </a:solidFill>
              <a:prstDash val="sysDash"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 anchor="ctr" anchorCtr="0"/>
              <a:lstStyle/>
              <a:p>
                <a:pPr>
                  <a:defRPr/>
                </a:pPr>
                <a:endParaRPr lang="es-EC"/>
              </a:p>
            </c:txPr>
            <c:dLblPos val="ctr"/>
            <c:showVal val="1"/>
          </c:dLbls>
          <c:cat>
            <c:strRef>
              <c:f>'XI. COMERCIALIZACION'!$C$10:$C$21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'XI. COMERCIALIZACION'!$N$10:$N$21</c:f>
              <c:numCache>
                <c:formatCode>#,##0</c:formatCode>
                <c:ptCount val="12"/>
                <c:pt idx="0">
                  <c:v>3132342.78</c:v>
                </c:pt>
                <c:pt idx="1">
                  <c:v>3256802.7095999997</c:v>
                </c:pt>
                <c:pt idx="2">
                  <c:v>3632253.6039499999</c:v>
                </c:pt>
                <c:pt idx="3">
                  <c:v>3571256.9241500003</c:v>
                </c:pt>
                <c:pt idx="4">
                  <c:v>4696105.8339499999</c:v>
                </c:pt>
                <c:pt idx="5">
                  <c:v>2728899.64855</c:v>
                </c:pt>
                <c:pt idx="6">
                  <c:v>3796847.4524499997</c:v>
                </c:pt>
                <c:pt idx="7">
                  <c:v>3225049.5541500002</c:v>
                </c:pt>
                <c:pt idx="8">
                  <c:v>4331169.1006500004</c:v>
                </c:pt>
                <c:pt idx="9">
                  <c:v>4004156.4354000003</c:v>
                </c:pt>
                <c:pt idx="10">
                  <c:v>3873120.87</c:v>
                </c:pt>
                <c:pt idx="11">
                  <c:v>3423019.61</c:v>
                </c:pt>
              </c:numCache>
            </c:numRef>
          </c:val>
        </c:ser>
        <c:ser>
          <c:idx val="1"/>
          <c:order val="1"/>
          <c:tx>
            <c:strRef>
              <c:f>'XI. COMERCIALIZACION'!$M$9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  <a:alpha val="97000"/>
              </a:schemeClr>
            </a:solidFill>
            <a:ln w="25400">
              <a:solidFill>
                <a:schemeClr val="accent5">
                  <a:lumMod val="60000"/>
                  <a:lumOff val="40000"/>
                </a:schemeClr>
              </a:solidFill>
              <a:prstDash val="sysDot"/>
            </a:ln>
            <a:effectLst>
              <a:outerShdw blurRad="50800" dist="50800" dir="5400000" algn="ctr" rotWithShape="0">
                <a:srgbClr val="000000">
                  <a:alpha val="5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 anchor="ctr" anchorCtr="0"/>
              <a:lstStyle/>
              <a:p>
                <a:pPr>
                  <a:defRPr/>
                </a:pPr>
                <a:endParaRPr lang="es-EC"/>
              </a:p>
            </c:txPr>
            <c:dLblPos val="ctr"/>
            <c:showVal val="1"/>
          </c:dLbls>
          <c:cat>
            <c:strRef>
              <c:f>'XI. COMERCIALIZACION'!$C$10:$C$21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'XI. COMERCIALIZACION'!$M$10:$M$21</c:f>
              <c:numCache>
                <c:formatCode>#,##0</c:formatCode>
                <c:ptCount val="12"/>
                <c:pt idx="0">
                  <c:v>2480092.2000000002</c:v>
                </c:pt>
                <c:pt idx="1">
                  <c:v>2811555.46</c:v>
                </c:pt>
                <c:pt idx="2">
                  <c:v>3184490.57</c:v>
                </c:pt>
                <c:pt idx="3">
                  <c:v>3831977.19</c:v>
                </c:pt>
                <c:pt idx="4">
                  <c:v>3575739.0099999993</c:v>
                </c:pt>
                <c:pt idx="5">
                  <c:v>3057591.6999999997</c:v>
                </c:pt>
                <c:pt idx="6">
                  <c:v>3498456</c:v>
                </c:pt>
                <c:pt idx="7">
                  <c:v>3217691</c:v>
                </c:pt>
                <c:pt idx="8">
                  <c:v>3609145</c:v>
                </c:pt>
                <c:pt idx="9">
                  <c:v>3959862.3600000003</c:v>
                </c:pt>
                <c:pt idx="10">
                  <c:v>3498962.1700000004</c:v>
                </c:pt>
                <c:pt idx="11">
                  <c:v>4295258.59</c:v>
                </c:pt>
              </c:numCache>
            </c:numRef>
          </c:val>
        </c:ser>
        <c:dLbls>
          <c:showVal val="1"/>
        </c:dLbls>
        <c:gapWidth val="54"/>
        <c:axId val="132611072"/>
        <c:axId val="132617344"/>
      </c:barChart>
      <c:catAx>
        <c:axId val="132611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En</a:t>
                </a:r>
                <a:r>
                  <a:rPr lang="es-ES" baseline="0"/>
                  <a:t> Barriles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0.48082651437138102"/>
              <c:y val="0.20472680388635664"/>
            </c:manualLayout>
          </c:layout>
        </c:title>
        <c:numFmt formatCode="General" sourceLinked="1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617344"/>
        <c:crosses val="autoZero"/>
        <c:auto val="1"/>
        <c:lblAlgn val="ctr"/>
        <c:lblOffset val="100"/>
        <c:tickLblSkip val="1"/>
        <c:tickMarkSkip val="1"/>
      </c:catAx>
      <c:valAx>
        <c:axId val="132617344"/>
        <c:scaling>
          <c:orientation val="minMax"/>
          <c:min val="1000000"/>
        </c:scaling>
        <c:axPos val="l"/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611072"/>
        <c:crosses val="autoZero"/>
        <c:crossBetween val="between"/>
      </c:valAx>
      <c:spPr>
        <a:solidFill>
          <a:sysClr val="window" lastClr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3133822098699431"/>
          <c:y val="0.11783763871621319"/>
          <c:w val="0.16433345684034495"/>
          <c:h val="6.3187485928650589E-2"/>
        </c:manualLayout>
      </c:layout>
      <c:spPr>
        <a:solidFill>
          <a:schemeClr val="lt1"/>
        </a:solidFill>
        <a:ln w="48000" cap="flat" cmpd="thickThin" algn="ctr">
          <a:solidFill>
            <a:schemeClr val="accent1"/>
          </a:solidFill>
          <a:prstDash val="solid"/>
        </a:ln>
        <a:effectLst/>
      </c:spPr>
      <c:txPr>
        <a:bodyPr/>
        <a:lstStyle/>
        <a:p>
          <a:pPr>
            <a:defRPr sz="11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ysClr val="window" lastClr="FFFFFF">
        <a:alpha val="61000"/>
      </a:sysClr>
    </a:solidFill>
    <a:ln w="9525">
      <a:solidFill>
        <a:srgbClr val="000000"/>
      </a:solidFill>
    </a:ln>
  </c:spPr>
  <c:txPr>
    <a:bodyPr/>
    <a:lstStyle/>
    <a:p>
      <a:pPr>
        <a:defRPr sz="1075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Page &amp;P</c:oddFooter>
    </c:headerFooter>
    <c:pageMargins b="1" l="0.75000000000001465" r="0.75000000000001465" t="1" header="0.5" footer="0.5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IMPORTACIONES DE DERIVADOS POR PRODUCTO                                                                                                                            2 0 1 1    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 EN</a:t>
            </a:r>
            <a:r>
              <a:rPr lang="es-ES" sz="1050" baseline="0"/>
              <a:t> BARRILES</a:t>
            </a:r>
            <a:endParaRPr lang="es-ES" sz="1050"/>
          </a:p>
        </c:rich>
      </c:tx>
      <c:layout>
        <c:manualLayout>
          <c:xMode val="edge"/>
          <c:yMode val="edge"/>
          <c:x val="9.96495053502989E-2"/>
          <c:y val="7.848942662654973E-2"/>
        </c:manualLayout>
      </c:layout>
      <c:spPr>
        <a:noFill/>
        <a:ln w="25400">
          <a:noFill/>
        </a:ln>
      </c:spPr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5.1340601655562312E-2"/>
          <c:y val="0.37915370334807302"/>
          <c:w val="0.73205182044555484"/>
          <c:h val="0.57232934297846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  <a:contourClr>
                <a:srgbClr val="000000"/>
              </a:contourClr>
            </a:sp3d>
          </c:spPr>
          <c:explosion val="6"/>
          <c:dPt>
            <c:idx val="0"/>
            <c:spPr>
              <a:gradFill rotWithShape="0">
                <a:gsLst>
                  <a:gs pos="0">
                    <a:srgbClr val="FF99CC"/>
                  </a:gs>
                  <a:gs pos="50000">
                    <a:srgbClr val="FF99CC">
                      <a:gamma/>
                      <a:tint val="43137"/>
                      <a:invGamma/>
                    </a:srgbClr>
                  </a:gs>
                  <a:gs pos="100000">
                    <a:srgbClr val="FF99CC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1"/>
            <c:spPr>
              <a:gradFill rotWithShape="0">
                <a:gsLst>
                  <a:gs pos="0">
                    <a:srgbClr val="33CCCC"/>
                  </a:gs>
                  <a:gs pos="50000">
                    <a:srgbClr val="CCFFFF"/>
                  </a:gs>
                  <a:gs pos="100000">
                    <a:srgbClr val="33CCCC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2"/>
            <c:spPr>
              <a:gradFill rotWithShape="0">
                <a:gsLst>
                  <a:gs pos="0">
                    <a:srgbClr val="FFFF00"/>
                  </a:gs>
                  <a:gs pos="50000">
                    <a:srgbClr val="FFFFCC"/>
                  </a:gs>
                  <a:gs pos="100000">
                    <a:srgbClr val="FFFF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3"/>
            <c:spPr>
              <a:gradFill rotWithShape="0">
                <a:gsLst>
                  <a:gs pos="0">
                    <a:srgbClr val="FF0000"/>
                  </a:gs>
                  <a:gs pos="50000">
                    <a:srgbClr val="FF0000">
                      <a:gamma/>
                      <a:tint val="33725"/>
                      <a:invGamma/>
                    </a:srgbClr>
                  </a:gs>
                  <a:gs pos="100000">
                    <a:srgbClr val="FF00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4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5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Pt>
            <c:idx val="6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-0.14309582150940028"/>
                  <c:y val="-0.1968060090049719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1"/>
              <c:layout>
                <c:manualLayout>
                  <c:x val="0.15199943180535205"/>
                  <c:y val="9.2764014254315685E-3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2"/>
              <c:layout>
                <c:manualLayout>
                  <c:x val="-0.20178760347264291"/>
                  <c:y val="2.800162174850095E-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3"/>
              <c:layout>
                <c:manualLayout>
                  <c:x val="-8.7147183525136188E-3"/>
                  <c:y val="-0.18817852036788085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4"/>
              <c:layout>
                <c:manualLayout>
                  <c:x val="4.1044961630718683E-2"/>
                  <c:y val="-9.4621343063829078E-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5"/>
              <c:layout>
                <c:manualLayout>
                  <c:x val="4.8961721113274126E-2"/>
                  <c:y val="5.6976932761453547E-2"/>
                </c:manualLayout>
              </c:layout>
              <c:dLblPos val="bestFit"/>
              <c:showVal val="1"/>
              <c:showCatName val="1"/>
              <c:showPercent val="1"/>
            </c:dLbl>
            <c:dLbl>
              <c:idx val="6"/>
              <c:layout>
                <c:manualLayout>
                  <c:x val="-0.13190582288325078"/>
                  <c:y val="9.7215713889422239E-2"/>
                </c:manualLayout>
              </c:layout>
              <c:dLblPos val="bestFit"/>
              <c:showVal val="1"/>
              <c:showCatName val="1"/>
              <c:showPercent val="1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  <c:showCatName val="1"/>
            <c:showPercent val="1"/>
            <c:showLeaderLines val="1"/>
          </c:dLbls>
          <c:cat>
            <c:strRef>
              <c:f>'XI. COMERCIALIZACION'!$D$29:$J$29</c:f>
              <c:strCache>
                <c:ptCount val="7"/>
                <c:pt idx="0">
                  <c:v>G.L.P.</c:v>
                </c:pt>
                <c:pt idx="1">
                  <c:v>DIESEL OIL</c:v>
                </c:pt>
                <c:pt idx="2">
                  <c:v>NAFTA</c:v>
                </c:pt>
                <c:pt idx="3">
                  <c:v>AVGAS</c:v>
                </c:pt>
                <c:pt idx="4">
                  <c:v>JET A-1</c:v>
                </c:pt>
                <c:pt idx="5">
                  <c:v>CUTTER STOCK</c:v>
                </c:pt>
                <c:pt idx="6">
                  <c:v>VGO</c:v>
                </c:pt>
              </c:strCache>
            </c:strRef>
          </c:cat>
          <c:val>
            <c:numRef>
              <c:f>'XI. COMERCIALIZACION'!$D$30:$J$30</c:f>
              <c:numCache>
                <c:formatCode>#,##0</c:formatCode>
                <c:ptCount val="7"/>
                <c:pt idx="0">
                  <c:v>9734779.4199999999</c:v>
                </c:pt>
                <c:pt idx="1">
                  <c:v>12548573.469999999</c:v>
                </c:pt>
                <c:pt idx="2">
                  <c:v>12610880.779999999</c:v>
                </c:pt>
                <c:pt idx="3">
                  <c:v>29111.360000000001</c:v>
                </c:pt>
                <c:pt idx="4">
                  <c:v>0</c:v>
                </c:pt>
                <c:pt idx="5">
                  <c:v>3556785.4500000007</c:v>
                </c:pt>
                <c:pt idx="6">
                  <c:v>0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gradFill rotWithShape="0">
      <a:gsLst>
        <a:gs pos="0">
          <a:srgbClr val="FFFFFF">
            <a:gamma/>
            <a:shade val="46275"/>
            <a:invGamma/>
          </a:srgbClr>
        </a:gs>
        <a:gs pos="100000">
          <a:srgbClr val="FFFFFF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EXPORTACIONES DE DERIVADOS </a:t>
            </a:r>
          </a:p>
        </c:rich>
      </c:tx>
      <c:layout>
        <c:manualLayout>
          <c:xMode val="edge"/>
          <c:yMode val="edge"/>
          <c:x val="0.38605742055769432"/>
          <c:y val="4.10802823133196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82905271391633E-2"/>
          <c:y val="0.21010846639260145"/>
          <c:w val="0.93132527054761394"/>
          <c:h val="0.72206674656666259"/>
        </c:manualLayout>
      </c:layout>
      <c:barChart>
        <c:barDir val="col"/>
        <c:grouping val="clustered"/>
        <c:ser>
          <c:idx val="0"/>
          <c:order val="0"/>
          <c:tx>
            <c:strRef>
              <c:f>'XI. COMERCIALIZACION'!$G$82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solidFill>
                <a:schemeClr val="accent5">
                  <a:lumMod val="75000"/>
                </a:schemeClr>
              </a:solidFill>
              <a:prstDash val="sysDash"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 rot="-5400000" vert="horz" anchor="b" anchorCtr="1"/>
              <a:lstStyle/>
              <a:p>
                <a:pPr>
                  <a:defRPr sz="1200" b="1"/>
                </a:pPr>
                <a:endParaRPr lang="es-EC"/>
              </a:p>
            </c:txPr>
            <c:dLblPos val="inEnd"/>
            <c:showVal val="1"/>
          </c:dLbls>
          <c:cat>
            <c:strRef>
              <c:f>'XI. COMERCIALIZACION'!$C$83:$C$94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'XI. COMERCIALIZACION'!$G$83:$G$94</c:f>
              <c:numCache>
                <c:formatCode>#,##0</c:formatCode>
                <c:ptCount val="12"/>
                <c:pt idx="0">
                  <c:v>923411.15</c:v>
                </c:pt>
                <c:pt idx="1">
                  <c:v>762765.62</c:v>
                </c:pt>
                <c:pt idx="2">
                  <c:v>1190870.1399999999</c:v>
                </c:pt>
                <c:pt idx="3">
                  <c:v>806178</c:v>
                </c:pt>
                <c:pt idx="4">
                  <c:v>779487.01</c:v>
                </c:pt>
                <c:pt idx="5">
                  <c:v>801024.91</c:v>
                </c:pt>
                <c:pt idx="6">
                  <c:v>1385640.66</c:v>
                </c:pt>
                <c:pt idx="7">
                  <c:v>1305595</c:v>
                </c:pt>
                <c:pt idx="8">
                  <c:v>1298267</c:v>
                </c:pt>
                <c:pt idx="9">
                  <c:v>956100.94</c:v>
                </c:pt>
                <c:pt idx="10">
                  <c:v>729411.13</c:v>
                </c:pt>
                <c:pt idx="11">
                  <c:v>588484.12</c:v>
                </c:pt>
              </c:numCache>
            </c:numRef>
          </c:val>
        </c:ser>
        <c:ser>
          <c:idx val="1"/>
          <c:order val="1"/>
          <c:tx>
            <c:strRef>
              <c:f>'XI. COMERCIALIZACION'!$H$82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8575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1" i="0" u="none" strike="noStrike" baseline="0">
                    <a:solidFill>
                      <a:schemeClr val="tx1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inBase"/>
            <c:showVal val="1"/>
          </c:dLbls>
          <c:cat>
            <c:strRef>
              <c:f>'XI. COMERCIALIZACION'!$C$83:$C$94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'XI. COMERCIALIZACION'!$H$83:$H$94</c:f>
              <c:numCache>
                <c:formatCode>#,##0</c:formatCode>
                <c:ptCount val="12"/>
                <c:pt idx="0">
                  <c:v>726945</c:v>
                </c:pt>
                <c:pt idx="1">
                  <c:v>752480</c:v>
                </c:pt>
                <c:pt idx="2">
                  <c:v>371440</c:v>
                </c:pt>
                <c:pt idx="3">
                  <c:v>962674</c:v>
                </c:pt>
                <c:pt idx="4">
                  <c:v>576550</c:v>
                </c:pt>
                <c:pt idx="5">
                  <c:v>969007</c:v>
                </c:pt>
                <c:pt idx="6">
                  <c:v>1103703</c:v>
                </c:pt>
                <c:pt idx="7">
                  <c:v>929616</c:v>
                </c:pt>
                <c:pt idx="8">
                  <c:v>522745</c:v>
                </c:pt>
                <c:pt idx="9">
                  <c:v>1092912</c:v>
                </c:pt>
                <c:pt idx="10">
                  <c:v>1268749</c:v>
                </c:pt>
                <c:pt idx="11">
                  <c:v>734038</c:v>
                </c:pt>
              </c:numCache>
            </c:numRef>
          </c:val>
        </c:ser>
        <c:gapWidth val="28"/>
        <c:overlap val="11"/>
        <c:axId val="132578688"/>
        <c:axId val="132650496"/>
      </c:barChart>
      <c:catAx>
        <c:axId val="132578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EN BARRILES</a:t>
                </a:r>
              </a:p>
            </c:rich>
          </c:tx>
          <c:layout>
            <c:manualLayout>
              <c:xMode val="edge"/>
              <c:yMode val="edge"/>
              <c:x val="0.46258679142592291"/>
              <c:y val="0.169100695473622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650496"/>
        <c:crosses val="autoZero"/>
        <c:auto val="1"/>
        <c:lblAlgn val="ctr"/>
        <c:lblOffset val="100"/>
        <c:tickLblSkip val="1"/>
        <c:tickMarkSkip val="1"/>
      </c:catAx>
      <c:valAx>
        <c:axId val="132650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2578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12700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06499474968538"/>
          <c:y val="8.6918996009295896E-2"/>
          <c:w val="0.31809899487021853"/>
          <c:h val="5.2612628174677434E-2"/>
        </c:manualLayout>
      </c:layout>
      <c:spPr>
        <a:solidFill>
          <a:schemeClr val="accent5">
            <a:lumMod val="20000"/>
            <a:lumOff val="80000"/>
          </a:schemeClr>
        </a:solidFill>
        <a:ln w="48000" cap="flat" cmpd="thickThin" algn="ctr">
          <a:solidFill>
            <a:schemeClr val="accent1"/>
          </a:solidFill>
          <a:prstDash val="solid"/>
        </a:ln>
        <a:effectLst/>
      </c:spPr>
      <c:txPr>
        <a:bodyPr/>
        <a:lstStyle/>
        <a:p>
          <a:pPr>
            <a:defRPr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chemeClr val="accent5">
        <a:lumMod val="20000"/>
        <a:lumOff val="80000"/>
      </a:schemeClr>
    </a:solidFill>
    <a:ln w="9525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E.P.</a:t>
            </a:r>
            <a:r>
              <a:rPr lang="es-ES" sz="1200" baseline="0"/>
              <a:t> PETROECUADOR DESPACHOS DE DERIVADOS </a:t>
            </a:r>
            <a:endParaRPr lang="es-ES" sz="1200"/>
          </a:p>
        </c:rich>
      </c:tx>
      <c:layout>
        <c:manualLayout>
          <c:xMode val="edge"/>
          <c:yMode val="edge"/>
          <c:x val="0.24070163391366614"/>
          <c:y val="3.00529209093163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5202867275683113E-2"/>
          <c:y val="0.2019408406103145"/>
          <c:w val="0.91326872899153466"/>
          <c:h val="0.76423352008393153"/>
        </c:manualLayout>
      </c:layout>
      <c:barChart>
        <c:barDir val="col"/>
        <c:grouping val="clustered"/>
        <c:ser>
          <c:idx val="1"/>
          <c:order val="0"/>
          <c:tx>
            <c:strRef>
              <c:f>'XII. CONSUMO DE DERIVADOS'!$B$81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0">
              <a:gsLst>
                <a:gs pos="0">
                  <a:srgbClr val="FF99CC"/>
                </a:gs>
                <a:gs pos="50000">
                  <a:srgbClr val="FF99CC">
                    <a:gamma/>
                    <a:tint val="43922"/>
                    <a:invGamma/>
                  </a:srgbClr>
                </a:gs>
                <a:gs pos="100000">
                  <a:srgbClr val="FF99CC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inBase"/>
            <c:showVal val="1"/>
          </c:dLbls>
          <c:cat>
            <c:strRef>
              <c:f>'XII. CONSUMO DE DERIVADOS'!$C$63:$N$63</c:f>
              <c:strCache>
                <c:ptCount val="12"/>
                <c:pt idx="0">
                  <c:v>ENERO</c:v>
                </c:pt>
                <c:pt idx="1">
                  <c:v>FEBRERO        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'XII. CONSUMO DE DERIVADOS'!$C$81:$N$81</c:f>
              <c:numCache>
                <c:formatCode>#,##0</c:formatCode>
                <c:ptCount val="12"/>
                <c:pt idx="0">
                  <c:v>5596184.618743048</c:v>
                </c:pt>
                <c:pt idx="1">
                  <c:v>5358432.5803068578</c:v>
                </c:pt>
                <c:pt idx="2">
                  <c:v>6095600.5501790475</c:v>
                </c:pt>
                <c:pt idx="3">
                  <c:v>5582335.4280972378</c:v>
                </c:pt>
                <c:pt idx="4">
                  <c:v>5740648.5582516193</c:v>
                </c:pt>
                <c:pt idx="5">
                  <c:v>5595742.8811966674</c:v>
                </c:pt>
                <c:pt idx="6">
                  <c:v>5611744.1742854267</c:v>
                </c:pt>
                <c:pt idx="7">
                  <c:v>5922809.136735904</c:v>
                </c:pt>
                <c:pt idx="8">
                  <c:v>6035316.1378302854</c:v>
                </c:pt>
                <c:pt idx="9">
                  <c:v>6104999.6209048564</c:v>
                </c:pt>
                <c:pt idx="10">
                  <c:v>6216062.8878599992</c:v>
                </c:pt>
                <c:pt idx="11">
                  <c:v>6199184.5502567617</c:v>
                </c:pt>
              </c:numCache>
            </c:numRef>
          </c:val>
        </c:ser>
        <c:ser>
          <c:idx val="2"/>
          <c:order val="1"/>
          <c:tx>
            <c:strRef>
              <c:f>'XII. CONSUMO DE DERIVADOS'!$B$82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  <c:txPr>
              <a:bodyPr rot="-5400000" vert="horz"/>
              <a:lstStyle/>
              <a:p>
                <a:pPr>
                  <a:defRPr sz="1100" b="1"/>
                </a:pPr>
                <a:endParaRPr lang="es-EC"/>
              </a:p>
            </c:txPr>
            <c:dLblPos val="inEnd"/>
            <c:showVal val="1"/>
          </c:dLbls>
          <c:cat>
            <c:strRef>
              <c:f>'XII. CONSUMO DE DERIVADOS'!$C$63:$N$63</c:f>
              <c:strCache>
                <c:ptCount val="12"/>
                <c:pt idx="0">
                  <c:v>ENERO</c:v>
                </c:pt>
                <c:pt idx="1">
                  <c:v>FEBRERO        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'XII. CONSUMO DE DERIVADOS'!$C$82:$N$82</c:f>
              <c:numCache>
                <c:formatCode>#,##0</c:formatCode>
                <c:ptCount val="12"/>
                <c:pt idx="0">
                  <c:v>5979852.7130238097</c:v>
                </c:pt>
                <c:pt idx="1">
                  <c:v>5349475.4488714291</c:v>
                </c:pt>
                <c:pt idx="2">
                  <c:v>5984372.3491428569</c:v>
                </c:pt>
                <c:pt idx="3">
                  <c:v>5443658.1378261903</c:v>
                </c:pt>
                <c:pt idx="4">
                  <c:v>5590625.7616952388</c:v>
                </c:pt>
                <c:pt idx="5">
                  <c:v>5380999.1945142858</c:v>
                </c:pt>
                <c:pt idx="6">
                  <c:v>5546053.9852738101</c:v>
                </c:pt>
                <c:pt idx="7">
                  <c:v>5343427.4747619051</c:v>
                </c:pt>
                <c:pt idx="8">
                  <c:v>5978026.5321547613</c:v>
                </c:pt>
                <c:pt idx="9">
                  <c:v>6330007.0795523804</c:v>
                </c:pt>
                <c:pt idx="10">
                  <c:v>5780636.2873499999</c:v>
                </c:pt>
                <c:pt idx="11">
                  <c:v>5894977.5936857145</c:v>
                </c:pt>
              </c:numCache>
            </c:numRef>
          </c:val>
        </c:ser>
        <c:dLbls>
          <c:showVal val="1"/>
        </c:dLbls>
        <c:gapWidth val="30"/>
        <c:overlap val="20"/>
        <c:axId val="35940992"/>
        <c:axId val="35951360"/>
      </c:barChart>
      <c:catAx>
        <c:axId val="35940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EN  BARRILES</a:t>
                </a:r>
              </a:p>
            </c:rich>
          </c:tx>
          <c:layout>
            <c:manualLayout>
              <c:xMode val="edge"/>
              <c:yMode val="edge"/>
              <c:x val="0.41639175533734601"/>
              <c:y val="0.148473168680189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35951360"/>
        <c:crosses val="autoZero"/>
        <c:auto val="1"/>
        <c:lblAlgn val="ctr"/>
        <c:lblOffset val="100"/>
        <c:tickLblSkip val="1"/>
        <c:tickMarkSkip val="1"/>
      </c:catAx>
      <c:valAx>
        <c:axId val="35951360"/>
        <c:scaling>
          <c:orientation val="minMax"/>
          <c:min val="4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35940992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noFill/>
        </a:ln>
      </c:spPr>
    </c:plotArea>
    <c:legend>
      <c:legendPos val="r"/>
      <c:layout>
        <c:manualLayout>
          <c:xMode val="edge"/>
          <c:yMode val="edge"/>
          <c:x val="0.33215666488290929"/>
          <c:y val="8.3910510353391574E-2"/>
          <c:w val="0.22699313429160894"/>
          <c:h val="4.5674079013738919E-2"/>
        </c:manualLayout>
      </c:layout>
      <c:spPr>
        <a:gradFill rotWithShape="0">
          <a:gsLst>
            <a:gs pos="0">
              <a:srgbClr val="FFFFCC"/>
            </a:gs>
            <a:gs pos="50000">
              <a:srgbClr val="FFFFCC">
                <a:gamma/>
                <a:tint val="44314"/>
                <a:invGamma/>
              </a:srgbClr>
            </a:gs>
            <a:gs pos="100000">
              <a:srgbClr val="FFFFCC"/>
            </a:gs>
          </a:gsLst>
          <a:lin ang="5400000" scaled="1"/>
        </a:gradFill>
        <a:ln w="3175">
          <a:solidFill>
            <a:srgbClr val="000000"/>
          </a:solidFill>
          <a:prstDash val="solid"/>
        </a:ln>
        <a:effectLst>
          <a:glow rad="63500">
            <a:schemeClr val="accent6">
              <a:satMod val="175000"/>
              <a:alpha val="40000"/>
            </a:schemeClr>
          </a:glow>
        </a:effectLst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ES" sz="1100">
                <a:latin typeface="Arial" pitchFamily="34" charset="0"/>
                <a:cs typeface="Arial" pitchFamily="34" charset="0"/>
              </a:rPr>
              <a:t>CONSUMO DE DERIVADOS POR PRODUCTO        </a:t>
            </a:r>
          </a:p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ES" sz="1100" baseline="0">
                <a:latin typeface="Arial" pitchFamily="34" charset="0"/>
                <a:cs typeface="Arial" pitchFamily="34" charset="0"/>
              </a:rPr>
              <a:t>2011</a:t>
            </a:r>
            <a:endParaRPr lang="es-ES" sz="1100">
              <a:latin typeface="Arial" pitchFamily="34" charset="0"/>
              <a:cs typeface="Arial" pitchFamily="34" charset="0"/>
            </a:endParaRPr>
          </a:p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ES" sz="1100">
                <a:latin typeface="Arial" pitchFamily="34" charset="0"/>
                <a:cs typeface="Arial" pitchFamily="34" charset="0"/>
              </a:rPr>
              <a:t>En millones de barriles</a:t>
            </a:r>
          </a:p>
        </c:rich>
      </c:tx>
      <c:layout>
        <c:manualLayout>
          <c:xMode val="edge"/>
          <c:yMode val="edge"/>
          <c:x val="0.25494063711079268"/>
          <c:y val="3.2663316582918489E-2"/>
        </c:manualLayout>
      </c:layout>
    </c:title>
    <c:view3D>
      <c:rotY val="130"/>
      <c:perspective val="0"/>
    </c:view3D>
    <c:plotArea>
      <c:layout>
        <c:manualLayout>
          <c:layoutTarget val="inner"/>
          <c:xMode val="edge"/>
          <c:yMode val="edge"/>
          <c:x val="4.2721802265747025E-2"/>
          <c:y val="0.32461722389413705"/>
          <c:w val="0.81991274412072146"/>
          <c:h val="0.44693596546504988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31"/>
          <c:dPt>
            <c:idx val="0"/>
            <c:spPr>
              <a:solidFill>
                <a:schemeClr val="accent5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olidFill>
                <a:srgbClr val="EE72D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olidFill>
                <a:srgbClr val="ABFFCF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olidFill>
                <a:srgbClr val="FF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6"/>
            <c:spPr>
              <a:solidFill>
                <a:srgbClr val="FFFF99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0"/>
              <c:layout>
                <c:manualLayout>
                  <c:x val="-4.9929633029002114E-2"/>
                  <c:y val="4.9948250395826128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1.1385076096651441E-2"/>
                  <c:y val="0.18482323217451221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9.056288517497799E-3"/>
                  <c:y val="-3.485909811011844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5.1412170104503913E-2"/>
                  <c:y val="-5.7751495637944114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-8.4069949995358745E-2"/>
                  <c:y val="-0.1303037120359955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6.0698127751970523E-3"/>
                  <c:y val="-2.3434295843909606E-2"/>
                </c:manualLayout>
              </c:layout>
              <c:showCatName val="1"/>
              <c:showPercent val="1"/>
            </c:dLbl>
            <c:dLbl>
              <c:idx val="6"/>
              <c:layout>
                <c:manualLayout>
                  <c:x val="4.1965154150708098E-3"/>
                  <c:y val="-1.468536328246928E-2"/>
                </c:manualLayout>
              </c:layout>
              <c:showCatName val="1"/>
              <c:showPercent val="1"/>
            </c:dLbl>
            <c:dLbl>
              <c:idx val="7"/>
              <c:layout>
                <c:manualLayout>
                  <c:x val="2.0470019412617573E-4"/>
                  <c:y val="5.6310343406027127E-2"/>
                </c:manualLayout>
              </c:layout>
              <c:showCatName val="1"/>
              <c:showPercent val="1"/>
            </c:dLbl>
            <c:dLbl>
              <c:idx val="8"/>
              <c:layout>
                <c:manualLayout>
                  <c:x val="-7.3434580287920312E-2"/>
                  <c:y val="0.15298535327063378"/>
                </c:manualLayout>
              </c:layout>
              <c:showCatName val="1"/>
              <c:showPercent val="1"/>
            </c:dLbl>
            <c:numFmt formatCode="0.00%" sourceLinked="0"/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showCatName val="1"/>
            <c:showPercent val="1"/>
            <c:showLeaderLines val="1"/>
          </c:dLbls>
          <c:cat>
            <c:strRef>
              <c:f>'XII. CONSUMO DE DERIVADOS'!$K$117:$K$125</c:f>
              <c:strCache>
                <c:ptCount val="9"/>
                <c:pt idx="0">
                  <c:v>GASOLINA EXTRA</c:v>
                </c:pt>
                <c:pt idx="1">
                  <c:v>GASOLINA SUPER</c:v>
                </c:pt>
                <c:pt idx="2">
                  <c:v>OTROS</c:v>
                </c:pt>
                <c:pt idx="3">
                  <c:v>DIESEL </c:v>
                </c:pt>
                <c:pt idx="4">
                  <c:v>FUEL OIL</c:v>
                </c:pt>
                <c:pt idx="5">
                  <c:v>ASFALTOS</c:v>
                </c:pt>
                <c:pt idx="6">
                  <c:v>JET A-1</c:v>
                </c:pt>
                <c:pt idx="7">
                  <c:v>NAFTA BASE</c:v>
                </c:pt>
                <c:pt idx="8">
                  <c:v>RESIDUO</c:v>
                </c:pt>
              </c:strCache>
            </c:strRef>
          </c:cat>
          <c:val>
            <c:numRef>
              <c:f>'XII. CONSUMO DE DERIVADOS'!$L$117:$L$125</c:f>
              <c:numCache>
                <c:formatCode>General</c:formatCode>
                <c:ptCount val="9"/>
                <c:pt idx="0">
                  <c:v>696.35577699999999</c:v>
                </c:pt>
                <c:pt idx="1">
                  <c:v>222.00750600000001</c:v>
                </c:pt>
                <c:pt idx="2">
                  <c:v>46.497177000000001</c:v>
                </c:pt>
                <c:pt idx="3">
                  <c:v>1188.9915138531278</c:v>
                </c:pt>
                <c:pt idx="4">
                  <c:v>391.79794749651603</c:v>
                </c:pt>
                <c:pt idx="5">
                  <c:v>92.86863088555998</c:v>
                </c:pt>
                <c:pt idx="6" formatCode="_ * #,##0_ ;_ * \-#,##0_ ;_ * &quot;-&quot;??_ ;_ @_ ">
                  <c:v>110.26277399999999</c:v>
                </c:pt>
                <c:pt idx="7" formatCode="_ * #,##0_ ;_ * \-#,##0_ ;_ * &quot;-&quot;??_ ;_ @_ ">
                  <c:v>12.345058</c:v>
                </c:pt>
                <c:pt idx="8" formatCode="_ * #,##0_ ;_ * \-#,##0_ ;_ * &quot;-&quot;??_ ;_ @_ ">
                  <c:v>181.35418300000001</c:v>
                </c:pt>
              </c:numCache>
            </c:numRef>
          </c:val>
        </c:ser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465" r="0.7500000000000146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/>
              <a:t> E.P.</a:t>
            </a:r>
            <a:r>
              <a:rPr lang="es-ES" sz="1000" baseline="0"/>
              <a:t> PETROECUADOR  DESPACHOS  DE DERIVADOS POR MESES</a:t>
            </a:r>
            <a:endParaRPr lang="es-ES" sz="1000"/>
          </a:p>
        </c:rich>
      </c:tx>
      <c:layout>
        <c:manualLayout>
          <c:xMode val="edge"/>
          <c:yMode val="edge"/>
          <c:x val="0.31066125070371325"/>
          <c:y val="4.041674323923177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268050917719051E-2"/>
          <c:y val="0.19814757310265788"/>
          <c:w val="0.95317154727390063"/>
          <c:h val="0.74502199549002901"/>
        </c:manualLayout>
      </c:layout>
      <c:lineChart>
        <c:grouping val="standard"/>
        <c:ser>
          <c:idx val="0"/>
          <c:order val="0"/>
          <c:tx>
            <c:strRef>
              <c:f>'XII. CONSUMO DE DERIVADOS'!$B$842</c:f>
              <c:strCache>
                <c:ptCount val="1"/>
                <c:pt idx="0">
                  <c:v>2011</c:v>
                </c:pt>
              </c:strCache>
            </c:strRef>
          </c:tx>
          <c:spPr>
            <a:ln w="31750">
              <a:solidFill>
                <a:schemeClr val="bg1"/>
              </a:solidFill>
            </a:ln>
          </c:spPr>
          <c:marker>
            <c:symbol val="circle"/>
            <c:size val="5"/>
          </c:marker>
          <c:dLbls>
            <c:dLbl>
              <c:idx val="1"/>
              <c:layout>
                <c:manualLayout>
                  <c:x val="-2.8279410128679551E-2"/>
                  <c:y val="-5.9611058492015263E-2"/>
                </c:manualLayout>
              </c:layout>
              <c:dLblPos val="r"/>
              <c:showVal val="1"/>
            </c:dLbl>
            <c:dLbl>
              <c:idx val="9"/>
              <c:layout>
                <c:manualLayout>
                  <c:x val="-2.8279410128679551E-2"/>
                  <c:y val="3.6139988785064976E-2"/>
                </c:manualLayout>
              </c:layout>
              <c:dLblPos val="r"/>
              <c:showVal val="1"/>
            </c:dLbl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t"/>
            <c:showVal val="1"/>
          </c:dLbls>
          <c:cat>
            <c:strRef>
              <c:f>'XII. CONSUMO DE DERIVADOS'!$C$813:$N$813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'XII. CONSUMO DE DERIVADOS'!$C$842:$N$842</c:f>
              <c:numCache>
                <c:formatCode>#,##0</c:formatCode>
                <c:ptCount val="12"/>
                <c:pt idx="0">
                  <c:v>235039753.76760799</c:v>
                </c:pt>
                <c:pt idx="1">
                  <c:v>225054168.37288803</c:v>
                </c:pt>
                <c:pt idx="2">
                  <c:v>256015223.10752004</c:v>
                </c:pt>
                <c:pt idx="3">
                  <c:v>234458087.980084</c:v>
                </c:pt>
                <c:pt idx="4">
                  <c:v>241107239.44656801</c:v>
                </c:pt>
                <c:pt idx="5">
                  <c:v>235021201.01025999</c:v>
                </c:pt>
                <c:pt idx="6">
                  <c:v>235693255.472588</c:v>
                </c:pt>
                <c:pt idx="7">
                  <c:v>248757983.742908</c:v>
                </c:pt>
                <c:pt idx="8">
                  <c:v>253483277.788872</c:v>
                </c:pt>
                <c:pt idx="9">
                  <c:v>256409984.07800397</c:v>
                </c:pt>
                <c:pt idx="10">
                  <c:v>261074641.29012001</c:v>
                </c:pt>
                <c:pt idx="11">
                  <c:v>260365751.46259999</c:v>
                </c:pt>
              </c:numCache>
            </c:numRef>
          </c:val>
        </c:ser>
        <c:ser>
          <c:idx val="1"/>
          <c:order val="1"/>
          <c:tx>
            <c:strRef>
              <c:f>'XII. CONSUMO DE DERIVADOS'!$B$843</c:f>
              <c:strCache>
                <c:ptCount val="1"/>
                <c:pt idx="0">
                  <c:v>2010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</c:spPr>
          </c:marker>
          <c:dLbls>
            <c:dLbl>
              <c:idx val="0"/>
              <c:layout>
                <c:manualLayout>
                  <c:x val="-3.3365813545090446E-2"/>
                  <c:y val="-3.05837251954714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2.9535297098851682E-2"/>
                  <c:y val="6.2004834673942334E-2"/>
                </c:manualLayout>
              </c:layout>
              <c:dLblPos val="r"/>
              <c:showVal val="1"/>
            </c:dLbl>
            <c:dLbl>
              <c:idx val="9"/>
              <c:layout>
                <c:manualLayout>
                  <c:x val="-2.9535297098851682E-2"/>
                  <c:y val="-1.6989779329648652E-2"/>
                </c:manualLayout>
              </c:layout>
              <c:dLblPos val="r"/>
              <c:showVal val="1"/>
            </c:dLbl>
            <c:numFmt formatCode="#,##0.0" sourceLinked="0"/>
            <c:txPr>
              <a:bodyPr/>
              <a:lstStyle/>
              <a:p>
                <a:pPr>
                  <a:defRPr sz="1200">
                    <a:solidFill>
                      <a:srgbClr val="FFC000"/>
                    </a:solidFill>
                  </a:defRPr>
                </a:pPr>
                <a:endParaRPr lang="es-EC"/>
              </a:p>
            </c:txPr>
            <c:dLblPos val="b"/>
            <c:showVal val="1"/>
          </c:dLbls>
          <c:cat>
            <c:strRef>
              <c:f>'XII. CONSUMO DE DERIVADOS'!$C$813:$N$813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'XII. CONSUMO DE DERIVADOS'!$C$843:$N$843</c:f>
              <c:numCache>
                <c:formatCode>#,##0</c:formatCode>
                <c:ptCount val="12"/>
                <c:pt idx="0">
                  <c:v>251153813.94700003</c:v>
                </c:pt>
                <c:pt idx="1">
                  <c:v>224677968.85259998</c:v>
                </c:pt>
                <c:pt idx="2">
                  <c:v>251343638.66399997</c:v>
                </c:pt>
                <c:pt idx="3">
                  <c:v>228633641.78869998</c:v>
                </c:pt>
                <c:pt idx="4">
                  <c:v>234806281.99120003</c:v>
                </c:pt>
                <c:pt idx="5">
                  <c:v>226001966.16959998</c:v>
                </c:pt>
                <c:pt idx="6">
                  <c:v>232934267.38150001</c:v>
                </c:pt>
                <c:pt idx="7">
                  <c:v>224423953.94</c:v>
                </c:pt>
                <c:pt idx="8">
                  <c:v>251077114.35049999</c:v>
                </c:pt>
                <c:pt idx="9">
                  <c:v>265860297.34120005</c:v>
                </c:pt>
                <c:pt idx="10">
                  <c:v>242786724.06870002</c:v>
                </c:pt>
                <c:pt idx="11">
                  <c:v>247589058.9348</c:v>
                </c:pt>
              </c:numCache>
            </c:numRef>
          </c:val>
        </c:ser>
        <c:dLbls>
          <c:showVal val="1"/>
        </c:dLbls>
        <c:marker val="1"/>
        <c:axId val="35830784"/>
        <c:axId val="35840768"/>
      </c:lineChart>
      <c:catAx>
        <c:axId val="35830784"/>
        <c:scaling>
          <c:orientation val="minMax"/>
        </c:scaling>
        <c:axPos val="b"/>
        <c:minorGridlines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35840768"/>
        <c:crosses val="autoZero"/>
        <c:auto val="1"/>
        <c:lblAlgn val="ctr"/>
        <c:lblOffset val="100"/>
        <c:tickLblSkip val="1"/>
        <c:tickMarkSkip val="1"/>
      </c:catAx>
      <c:valAx>
        <c:axId val="35840768"/>
        <c:scaling>
          <c:orientation val="minMax"/>
          <c:min val="150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1000" b="1">
                    <a:solidFill>
                      <a:sysClr val="windowText" lastClr="000000"/>
                    </a:solidFill>
                  </a:rPr>
                  <a:t>EN MILLONES DE  GALONES</a:t>
                </a:r>
              </a:p>
            </c:rich>
          </c:tx>
          <c:layout>
            <c:manualLayout>
              <c:xMode val="edge"/>
              <c:yMode val="edge"/>
              <c:x val="0.4389506110639334"/>
              <c:y val="0.15916731359284747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35830784"/>
        <c:crosses val="autoZero"/>
        <c:crossBetween val="between"/>
        <c:dispUnits>
          <c:builtInUnit val="millions"/>
        </c:dispUnits>
      </c:valAx>
      <c:spPr>
        <a:solidFill>
          <a:schemeClr val="tx2">
            <a:lumMod val="5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5335928990352178"/>
          <c:y val="7.3429987083743431E-2"/>
          <c:w val="0.24572320964506314"/>
          <c:h val="7.5765036412702033E-2"/>
        </c:manualLayout>
      </c:layout>
      <c:spPr>
        <a:solidFill>
          <a:schemeClr val="tx2">
            <a:lumMod val="50000"/>
          </a:schemeClr>
        </a:solidFill>
        <a:ln w="48000" cap="flat" cmpd="thickThin" algn="ctr">
          <a:solidFill>
            <a:schemeClr val="accent2"/>
          </a:solidFill>
          <a:prstDash val="solid"/>
        </a:ln>
        <a:effectLst/>
      </c:spPr>
      <c:txPr>
        <a:bodyPr/>
        <a:lstStyle/>
        <a:p>
          <a:pPr>
            <a:defRPr sz="10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EC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100"/>
            </a:pPr>
            <a:r>
              <a:rPr lang="es-ES" sz="1100"/>
              <a:t>  E.P. PETROECUADOR </a:t>
            </a:r>
          </a:p>
          <a:p>
            <a:pPr>
              <a:defRPr sz="1100"/>
            </a:pPr>
            <a:r>
              <a:rPr lang="es-ES" sz="1100"/>
              <a:t>DESPACHOS DE DERIVADOS (1)</a:t>
            </a:r>
          </a:p>
          <a:p>
            <a:pPr>
              <a:defRPr sz="1100"/>
            </a:pPr>
            <a:r>
              <a:rPr lang="es-ES" sz="900"/>
              <a:t>2010-2011 </a:t>
            </a:r>
          </a:p>
        </c:rich>
      </c:tx>
      <c:layout>
        <c:manualLayout>
          <c:xMode val="edge"/>
          <c:yMode val="edge"/>
          <c:x val="0.38951510093496511"/>
          <c:y val="4.8717356276411404E-2"/>
        </c:manualLayout>
      </c:layout>
      <c:overlay val="1"/>
    </c:title>
    <c:plotArea>
      <c:layout>
        <c:manualLayout>
          <c:layoutTarget val="inner"/>
          <c:xMode val="edge"/>
          <c:yMode val="edge"/>
          <c:x val="0.10357517810273716"/>
          <c:y val="0.27599383859416227"/>
          <c:w val="0.89640557382434449"/>
          <c:h val="0.68305600628554863"/>
        </c:manualLayout>
      </c:layout>
      <c:barChart>
        <c:barDir val="col"/>
        <c:grouping val="stacked"/>
        <c:ser>
          <c:idx val="0"/>
          <c:order val="0"/>
          <c:tx>
            <c:strRef>
              <c:f>'XII. CONSUMO DE DERIVADOS'!$Q$37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scene3d>
              <a:camera prst="orthographicFront"/>
              <a:lightRig rig="freezing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DERIVADOS'!$R$37:$S$37</c:f>
              <c:numCache>
                <c:formatCode>#,##0</c:formatCode>
                <c:ptCount val="2"/>
                <c:pt idx="0">
                  <c:v>251153813.947</c:v>
                </c:pt>
                <c:pt idx="1">
                  <c:v>235039753.98720801</c:v>
                </c:pt>
              </c:numCache>
            </c:numRef>
          </c:val>
        </c:ser>
        <c:ser>
          <c:idx val="3"/>
          <c:order val="1"/>
          <c:tx>
            <c:strRef>
              <c:f>'XII. CONSUMO DE DERIVADOS'!$Q$38</c:f>
              <c:strCache>
                <c:ptCount val="1"/>
                <c:pt idx="0">
                  <c:v>FEBRERO</c:v>
                </c:pt>
              </c:strCache>
            </c:strRef>
          </c:tx>
          <c:spPr>
            <a:gradFill flip="none" rotWithShape="1">
              <a:gsLst>
                <a:gs pos="0">
                  <a:srgbClr val="FBEAC7"/>
                </a:gs>
                <a:gs pos="17999">
                  <a:srgbClr val="FEE7F2"/>
                </a:gs>
                <a:gs pos="36000">
                  <a:srgbClr val="FAC77D"/>
                </a:gs>
                <a:gs pos="61000">
                  <a:srgbClr val="FBA97D"/>
                </a:gs>
                <a:gs pos="82001">
                  <a:srgbClr val="FBD49C"/>
                </a:gs>
                <a:gs pos="100000">
                  <a:srgbClr val="FEE7F2"/>
                </a:gs>
              </a:gsLst>
              <a:path path="circle">
                <a:fillToRect l="100000" t="100000"/>
              </a:path>
              <a:tileRect r="-100000" b="-100000"/>
            </a:gradFill>
            <a:ln>
              <a:solidFill>
                <a:schemeClr val="accent1"/>
              </a:solidFill>
            </a:ln>
            <a:scene3d>
              <a:camera prst="orthographicFront"/>
              <a:lightRig rig="threePt" dir="t"/>
            </a:scene3d>
            <a:sp3d>
              <a:bevelT w="107950"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DERIVADOS'!$R$38:$S$38</c:f>
              <c:numCache>
                <c:formatCode>#,##0</c:formatCode>
                <c:ptCount val="2"/>
                <c:pt idx="0">
                  <c:v>224677968.85260001</c:v>
                </c:pt>
                <c:pt idx="1">
                  <c:v>225054168.37288797</c:v>
                </c:pt>
              </c:numCache>
            </c:numRef>
          </c:val>
        </c:ser>
        <c:ser>
          <c:idx val="1"/>
          <c:order val="2"/>
          <c:tx>
            <c:strRef>
              <c:f>'XII. CONSUMO DE DERIVADOS'!$Q$39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E886E3"/>
            </a:solidFill>
            <a:ln>
              <a:gradFill>
                <a:gsLst>
                  <a:gs pos="0">
                    <a:schemeClr val="accent5">
                      <a:lumMod val="20000"/>
                      <a:lumOff val="80000"/>
                    </a:schemeClr>
                  </a:gs>
                  <a:gs pos="50000">
                    <a:srgbClr val="F07F09">
                      <a:tint val="44500"/>
                      <a:satMod val="160000"/>
                    </a:srgbClr>
                  </a:gs>
                  <a:gs pos="100000">
                    <a:srgbClr val="F07F09">
                      <a:tint val="23500"/>
                      <a:satMod val="160000"/>
                    </a:srgbClr>
                  </a:gs>
                </a:gsLst>
                <a:lin ang="5400000" scaled="0"/>
              </a:gradFill>
            </a:ln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DERIVADOS'!$R$39:$S$39</c:f>
              <c:numCache>
                <c:formatCode>#,##0</c:formatCode>
                <c:ptCount val="2"/>
                <c:pt idx="0">
                  <c:v>251343638.664</c:v>
                </c:pt>
                <c:pt idx="1">
                  <c:v>256015223.10751998</c:v>
                </c:pt>
              </c:numCache>
            </c:numRef>
          </c:val>
        </c:ser>
        <c:ser>
          <c:idx val="2"/>
          <c:order val="3"/>
          <c:tx>
            <c:strRef>
              <c:f>'XII. CONSUMO DE DERIVADOS'!$Q$40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B8F3A3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DERIVADOS'!$R$40:$S$40</c:f>
              <c:numCache>
                <c:formatCode>#,##0</c:formatCode>
                <c:ptCount val="2"/>
                <c:pt idx="0">
                  <c:v>228633641.78869998</c:v>
                </c:pt>
                <c:pt idx="1">
                  <c:v>234458087.98008397</c:v>
                </c:pt>
              </c:numCache>
            </c:numRef>
          </c:val>
        </c:ser>
        <c:ser>
          <c:idx val="4"/>
          <c:order val="4"/>
          <c:tx>
            <c:strRef>
              <c:f>'XII. CONSUMO DE DERIVADOS'!$Q$41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DERIVADOS'!$R$41:$S$41</c:f>
              <c:numCache>
                <c:formatCode>#,##0</c:formatCode>
                <c:ptCount val="2"/>
                <c:pt idx="0">
                  <c:v>234806281.99120003</c:v>
                </c:pt>
                <c:pt idx="1">
                  <c:v>241107239.44656798</c:v>
                </c:pt>
              </c:numCache>
            </c:numRef>
          </c:val>
        </c:ser>
        <c:ser>
          <c:idx val="5"/>
          <c:order val="5"/>
          <c:tx>
            <c:strRef>
              <c:f>'XII. CONSUMO DE DERIVADOS'!$Q$42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DERIVADOS'!$R$42:$S$42</c:f>
              <c:numCache>
                <c:formatCode>#,##0</c:formatCode>
                <c:ptCount val="2"/>
                <c:pt idx="0">
                  <c:v>226001966.16960001</c:v>
                </c:pt>
                <c:pt idx="1">
                  <c:v>235021201.01026002</c:v>
                </c:pt>
              </c:numCache>
            </c:numRef>
          </c:val>
        </c:ser>
        <c:ser>
          <c:idx val="6"/>
          <c:order val="6"/>
          <c:tx>
            <c:strRef>
              <c:f>'XII. CONSUMO DE DERIVADOS'!$Q$43</c:f>
              <c:strCache>
                <c:ptCount val="1"/>
                <c:pt idx="0">
                  <c:v>JULIO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spPr>
              <a:solidFill>
                <a:schemeClr val="accent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DERIVADOS'!$R$43:$S$43</c:f>
              <c:numCache>
                <c:formatCode>General</c:formatCode>
                <c:ptCount val="2"/>
                <c:pt idx="0">
                  <c:v>232934267.38150001</c:v>
                </c:pt>
                <c:pt idx="1">
                  <c:v>235693255.31998795</c:v>
                </c:pt>
              </c:numCache>
            </c:numRef>
          </c:val>
        </c:ser>
        <c:ser>
          <c:idx val="7"/>
          <c:order val="7"/>
          <c:tx>
            <c:strRef>
              <c:f>'XII. CONSUMO DE DERIVADOS'!$Q$44</c:f>
              <c:strCache>
                <c:ptCount val="1"/>
                <c:pt idx="0">
                  <c:v>AGOSTO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DERIVADOS'!$R$44:$S$44</c:f>
              <c:numCache>
                <c:formatCode>General</c:formatCode>
                <c:ptCount val="2"/>
                <c:pt idx="0">
                  <c:v>224423953.94</c:v>
                </c:pt>
                <c:pt idx="1">
                  <c:v>248757983.74290797</c:v>
                </c:pt>
              </c:numCache>
            </c:numRef>
          </c:val>
        </c:ser>
        <c:ser>
          <c:idx val="8"/>
          <c:order val="8"/>
          <c:tx>
            <c:strRef>
              <c:f>'XII. CONSUMO DE DERIVADOS'!$Q$45</c:f>
              <c:strCache>
                <c:ptCount val="1"/>
                <c:pt idx="0">
                  <c:v>SEPTIEMBRE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DERIVADOS'!$R$45:$S$45</c:f>
              <c:numCache>
                <c:formatCode>General</c:formatCode>
                <c:ptCount val="2"/>
                <c:pt idx="0">
                  <c:v>251077114.35049996</c:v>
                </c:pt>
                <c:pt idx="1">
                  <c:v>253483277.78887197</c:v>
                </c:pt>
              </c:numCache>
            </c:numRef>
          </c:val>
        </c:ser>
        <c:ser>
          <c:idx val="9"/>
          <c:order val="9"/>
          <c:tx>
            <c:strRef>
              <c:f>'XII. CONSUMO DE DERIVADOS'!$Q$46</c:f>
              <c:strCache>
                <c:ptCount val="1"/>
                <c:pt idx="0">
                  <c:v>OCTUBRE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DERIVADOS'!$R$46:$S$46</c:f>
              <c:numCache>
                <c:formatCode>General</c:formatCode>
                <c:ptCount val="2"/>
                <c:pt idx="0">
                  <c:v>265860297.34119996</c:v>
                </c:pt>
                <c:pt idx="1">
                  <c:v>256409984.07800397</c:v>
                </c:pt>
              </c:numCache>
            </c:numRef>
          </c:val>
        </c:ser>
        <c:ser>
          <c:idx val="10"/>
          <c:order val="10"/>
          <c:tx>
            <c:strRef>
              <c:f>'XII. CONSUMO DE DERIVADOS'!$Q$47</c:f>
              <c:strCache>
                <c:ptCount val="1"/>
                <c:pt idx="0">
                  <c:v>NOVIEMBRE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txPr>
              <a:bodyPr/>
              <a:lstStyle/>
              <a:p>
                <a:pPr algn="ctr">
                  <a:defRPr lang="es-EC" sz="800" b="1" i="0" u="none" strike="noStrike" kern="1200" baseline="0">
                    <a:solidFill>
                      <a:sysClr val="windowText" lastClr="000000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EC"/>
              </a:p>
            </c:txPr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DERIVADOS'!$R$47:$S$47</c:f>
              <c:numCache>
                <c:formatCode>General</c:formatCode>
                <c:ptCount val="2"/>
                <c:pt idx="0">
                  <c:v>242786724.06869999</c:v>
                </c:pt>
                <c:pt idx="1">
                  <c:v>261074641.29011998</c:v>
                </c:pt>
              </c:numCache>
            </c:numRef>
          </c:val>
        </c:ser>
        <c:ser>
          <c:idx val="11"/>
          <c:order val="11"/>
          <c:tx>
            <c:strRef>
              <c:f>'XII. CONSUMO DE DERIVADOS'!$Q$48</c:f>
              <c:strCache>
                <c:ptCount val="1"/>
                <c:pt idx="0">
                  <c:v>DICIEMBRE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numFmt formatCode="#,##0.00" sourceLinked="0"/>
            <c:showVal val="1"/>
            <c:showSerName val="1"/>
          </c:dLbls>
          <c:cat>
            <c:numRef>
              <c:f>'XII. CONSUMO DE DERIVADOS'!$R$36:$S$36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'XII. CONSUMO DE DERIVADOS'!$R$48:$S$48</c:f>
              <c:numCache>
                <c:formatCode>General</c:formatCode>
                <c:ptCount val="2"/>
                <c:pt idx="0">
                  <c:v>247589058.9348</c:v>
                </c:pt>
                <c:pt idx="1">
                  <c:v>260365751.11078402</c:v>
                </c:pt>
              </c:numCache>
            </c:numRef>
          </c:val>
        </c:ser>
        <c:gapWidth val="40"/>
        <c:overlap val="100"/>
        <c:axId val="36049280"/>
        <c:axId val="36051200"/>
      </c:barChart>
      <c:catAx>
        <c:axId val="36049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/>
                  <a:t>Cifras en millones de Galones</a:t>
                </a:r>
              </a:p>
            </c:rich>
          </c:tx>
          <c:layout>
            <c:manualLayout>
              <c:xMode val="edge"/>
              <c:yMode val="edge"/>
              <c:x val="0.41617753425983117"/>
              <c:y val="0.14799359539517062"/>
            </c:manualLayout>
          </c:layout>
        </c:title>
        <c:numFmt formatCode="0" sourceLinked="0"/>
        <c:tickLblPos val="nextTo"/>
        <c:crossAx val="36051200"/>
        <c:crosses val="autoZero"/>
        <c:auto val="1"/>
        <c:lblAlgn val="ctr"/>
        <c:lblOffset val="100"/>
      </c:catAx>
      <c:valAx>
        <c:axId val="36051200"/>
        <c:scaling>
          <c:orientation val="minMax"/>
          <c:min val="0"/>
        </c:scaling>
        <c:axPos val="l"/>
        <c:majorGridlines/>
        <c:numFmt formatCode="#,##0" sourceLinked="1"/>
        <c:tickLblPos val="nextTo"/>
        <c:crossAx val="36049280"/>
        <c:crosses val="autoZero"/>
        <c:crossBetween val="between"/>
        <c:dispUnits>
          <c:builtInUnit val="millions"/>
        </c:dispUnits>
      </c:valAx>
      <c:spPr>
        <a:solidFill>
          <a:schemeClr val="accent6">
            <a:lumMod val="20000"/>
            <a:lumOff val="80000"/>
          </a:schemeClr>
        </a:solidFill>
      </c:spPr>
    </c:plotArea>
    <c:plotVisOnly val="1"/>
  </c:chart>
  <c:spPr>
    <a:solidFill>
      <a:schemeClr val="accent6">
        <a:lumMod val="20000"/>
        <a:lumOff val="80000"/>
      </a:schemeClr>
    </a:solidFill>
  </c:spPr>
  <c:txPr>
    <a:bodyPr/>
    <a:lstStyle/>
    <a:p>
      <a:pPr>
        <a:defRPr sz="800" b="1">
          <a:solidFill>
            <a:sysClr val="windowText" lastClr="000000"/>
          </a:solidFill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DE PETROLEO CRUDO  </a:t>
            </a:r>
          </a:p>
        </c:rich>
      </c:tx>
      <c:spPr>
        <a:noFill/>
        <a:ln w="25400">
          <a:noFill/>
        </a:ln>
      </c:spPr>
    </c:title>
    <c:view3D>
      <c:rotX val="69"/>
      <c:hPercent val="6"/>
      <c:rotY val="44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99CC"/>
                </a:gs>
                <a:gs pos="50000">
                  <a:srgbClr val="FF99CC">
                    <a:gamma/>
                    <a:tint val="52157"/>
                    <a:invGamma/>
                  </a:srgbClr>
                </a:gs>
                <a:gs pos="100000">
                  <a:srgbClr val="FF99CC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numFmt formatCode="0.00" sourceLinked="0"/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00CCFF"/>
                </a:gs>
                <a:gs pos="50000">
                  <a:srgbClr val="99CCFF"/>
                </a:gs>
                <a:gs pos="100000">
                  <a:srgbClr val="00CCFF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gapWidth val="170"/>
        <c:gapDepth val="190"/>
        <c:shape val="box"/>
        <c:axId val="130725760"/>
        <c:axId val="130727296"/>
        <c:axId val="125658432"/>
      </c:bar3DChart>
      <c:catAx>
        <c:axId val="130725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727296"/>
        <c:crossesAt val="1.#INF"/>
        <c:auto val="1"/>
        <c:lblAlgn val="ctr"/>
        <c:lblOffset val="100"/>
        <c:tickLblSkip val="1"/>
        <c:tickMarkSkip val="1"/>
      </c:catAx>
      <c:valAx>
        <c:axId val="130727296"/>
        <c:scaling>
          <c:orientation val="minMax"/>
          <c:min val="14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725760"/>
        <c:crosses val="autoZero"/>
        <c:crossBetween val="between"/>
        <c:dispUnits>
          <c:builtInUnit val="millions"/>
          <c:dispUnitsLbl>
            <c:tx>
              <c:rich>
                <a:bodyPr rot="0" vert="horz"/>
                <a:lstStyle/>
                <a:p>
                  <a:pPr algn="ctr"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Millones de Barriles
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erAx>
        <c:axId val="12565843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727296"/>
        <c:crossesAt val="14000000000000"/>
        <c:tickLblSkip val="8"/>
        <c:tickMarkSkip val="1"/>
      </c:ser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legend>
      <c:legendPos val="r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/>
            </a:pPr>
            <a:r>
              <a:rPr lang="es-ES" sz="1000"/>
              <a:t> E.P. PETROECUADOR</a:t>
            </a:r>
            <a:r>
              <a:rPr lang="es-ES" sz="1000" baseline="0"/>
              <a:t>  D</a:t>
            </a:r>
            <a:r>
              <a:rPr lang="es-ES" sz="1000"/>
              <a:t>E G.L.P.  POR SECTOR ECONOMICO</a:t>
            </a:r>
          </a:p>
          <a:p>
            <a:pPr>
              <a:defRPr sz="1000"/>
            </a:pPr>
            <a:r>
              <a:rPr lang="es-ES" sz="1000"/>
              <a:t>2010-2011</a:t>
            </a:r>
          </a:p>
          <a:p>
            <a:pPr>
              <a:defRPr sz="1000"/>
            </a:pPr>
            <a:r>
              <a:rPr lang="es-ES" sz="1000"/>
              <a:t>Cifras en millones kilos</a:t>
            </a:r>
          </a:p>
        </c:rich>
      </c:tx>
      <c:overlay val="1"/>
    </c:title>
    <c:plotArea>
      <c:layout>
        <c:manualLayout>
          <c:layoutTarget val="inner"/>
          <c:xMode val="edge"/>
          <c:yMode val="edge"/>
          <c:x val="6.430295831325096E-2"/>
          <c:y val="0.21660842825963661"/>
          <c:w val="0.93226937106254559"/>
          <c:h val="0.68746857787659066"/>
        </c:manualLayout>
      </c:layout>
      <c:barChart>
        <c:barDir val="col"/>
        <c:grouping val="stacked"/>
        <c:ser>
          <c:idx val="0"/>
          <c:order val="0"/>
          <c:tx>
            <c:strRef>
              <c:f>'XIII. G.L.P.'!$C$314</c:f>
              <c:strCache>
                <c:ptCount val="1"/>
                <c:pt idx="0">
                  <c:v>DOMESTICO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  <c:showSerName val="1"/>
          </c:dLbls>
          <c:cat>
            <c:numRef>
              <c:f>'XIII. G.L.P.'!$P$266:$Q$266</c:f>
              <c:numCache>
                <c:formatCode>General</c:formatCode>
                <c:ptCount val="2"/>
                <c:pt idx="0">
                  <c:v>2011</c:v>
                </c:pt>
                <c:pt idx="1">
                  <c:v>2010</c:v>
                </c:pt>
              </c:numCache>
            </c:numRef>
          </c:cat>
          <c:val>
            <c:numRef>
              <c:f>'XIII. G.L.P.'!$P$314:$Q$314</c:f>
              <c:numCache>
                <c:formatCode>#,##0</c:formatCode>
                <c:ptCount val="2"/>
                <c:pt idx="0">
                  <c:v>918955116</c:v>
                </c:pt>
                <c:pt idx="1">
                  <c:v>896264384</c:v>
                </c:pt>
              </c:numCache>
            </c:numRef>
          </c:val>
        </c:ser>
        <c:ser>
          <c:idx val="3"/>
          <c:order val="1"/>
          <c:tx>
            <c:strRef>
              <c:f>'XIII. G.L.P.'!$C$315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EE72DC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  <c:showSerName val="1"/>
          </c:dLbls>
          <c:cat>
            <c:numRef>
              <c:f>'XIII. G.L.P.'!$P$266:$Q$266</c:f>
              <c:numCache>
                <c:formatCode>General</c:formatCode>
                <c:ptCount val="2"/>
                <c:pt idx="0">
                  <c:v>2011</c:v>
                </c:pt>
                <c:pt idx="1">
                  <c:v>2010</c:v>
                </c:pt>
              </c:numCache>
            </c:numRef>
          </c:cat>
          <c:val>
            <c:numRef>
              <c:f>'XIII. G.L.P.'!$P$315:$Q$315</c:f>
              <c:numCache>
                <c:formatCode>#,##0</c:formatCode>
                <c:ptCount val="2"/>
                <c:pt idx="0">
                  <c:v>62268862</c:v>
                </c:pt>
                <c:pt idx="1">
                  <c:v>55318564</c:v>
                </c:pt>
              </c:numCache>
            </c:numRef>
          </c:val>
        </c:ser>
        <c:ser>
          <c:idx val="1"/>
          <c:order val="2"/>
          <c:tx>
            <c:strRef>
              <c:f>'XIII. G.L.P.'!$C$316</c:f>
              <c:strCache>
                <c:ptCount val="1"/>
                <c:pt idx="0">
                  <c:v>AGRICOLA</c:v>
                </c:pt>
              </c:strCache>
            </c:strRef>
          </c:tx>
          <c:spPr>
            <a:gradFill>
              <a:gsLst>
                <a:gs pos="0">
                  <a:srgbClr val="5E9EFF"/>
                </a:gs>
                <a:gs pos="39999">
                  <a:srgbClr val="85C2FF"/>
                </a:gs>
                <a:gs pos="70000">
                  <a:srgbClr val="C4D6EB"/>
                </a:gs>
                <a:gs pos="100000">
                  <a:srgbClr val="FFEBFA"/>
                </a:gs>
              </a:gsLst>
              <a:lin ang="540000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  <c:showSerName val="1"/>
          </c:dLbls>
          <c:cat>
            <c:numRef>
              <c:f>'XIII. G.L.P.'!$P$266:$Q$266</c:f>
              <c:numCache>
                <c:formatCode>General</c:formatCode>
                <c:ptCount val="2"/>
                <c:pt idx="0">
                  <c:v>2011</c:v>
                </c:pt>
                <c:pt idx="1">
                  <c:v>2010</c:v>
                </c:pt>
              </c:numCache>
            </c:numRef>
          </c:cat>
          <c:val>
            <c:numRef>
              <c:f>'XIII. G.L.P.'!$P$316:$Q$316</c:f>
              <c:numCache>
                <c:formatCode>#,##0</c:formatCode>
                <c:ptCount val="2"/>
                <c:pt idx="0">
                  <c:v>12704403</c:v>
                </c:pt>
                <c:pt idx="1">
                  <c:v>10865132</c:v>
                </c:pt>
              </c:numCache>
            </c:numRef>
          </c:val>
        </c:ser>
        <c:ser>
          <c:idx val="2"/>
          <c:order val="3"/>
          <c:tx>
            <c:strRef>
              <c:f>'XIII. G.L.P.'!$C$317</c:f>
              <c:strCache>
                <c:ptCount val="1"/>
                <c:pt idx="0">
                  <c:v>TAXIS</c:v>
                </c:pt>
              </c:strCache>
            </c:strRef>
          </c:tx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Lbls>
            <c:txPr>
              <a:bodyPr/>
              <a:lstStyle/>
              <a:p>
                <a:pPr>
                  <a:defRPr sz="1100"/>
                </a:pPr>
                <a:endParaRPr lang="es-EC"/>
              </a:p>
            </c:txPr>
            <c:showVal val="1"/>
            <c:showSerName val="1"/>
          </c:dLbls>
          <c:cat>
            <c:numRef>
              <c:f>'XIII. G.L.P.'!$P$266:$Q$266</c:f>
              <c:numCache>
                <c:formatCode>General</c:formatCode>
                <c:ptCount val="2"/>
                <c:pt idx="0">
                  <c:v>2011</c:v>
                </c:pt>
                <c:pt idx="1">
                  <c:v>2010</c:v>
                </c:pt>
              </c:numCache>
            </c:numRef>
          </c:cat>
          <c:val>
            <c:numRef>
              <c:f>'XIII. G.L.P.'!$P$317:$Q$317</c:f>
              <c:numCache>
                <c:formatCode>#,##0</c:formatCode>
                <c:ptCount val="2"/>
                <c:pt idx="0">
                  <c:v>11474327</c:v>
                </c:pt>
                <c:pt idx="1">
                  <c:v>11060243</c:v>
                </c:pt>
              </c:numCache>
            </c:numRef>
          </c:val>
        </c:ser>
        <c:gapWidth val="99"/>
        <c:overlap val="100"/>
        <c:axId val="36692352"/>
        <c:axId val="36693888"/>
      </c:barChart>
      <c:catAx>
        <c:axId val="36692352"/>
        <c:scaling>
          <c:orientation val="minMax"/>
        </c:scaling>
        <c:axPos val="b"/>
        <c:numFmt formatCode="General" sourceLinked="1"/>
        <c:tickLblPos val="nextTo"/>
        <c:crossAx val="36693888"/>
        <c:crosses val="autoZero"/>
        <c:auto val="1"/>
        <c:lblAlgn val="ctr"/>
        <c:lblOffset val="100"/>
      </c:catAx>
      <c:valAx>
        <c:axId val="36693888"/>
        <c:scaling>
          <c:orientation val="minMax"/>
        </c:scaling>
        <c:axPos val="l"/>
        <c:majorGridlines/>
        <c:numFmt formatCode="#,##0" sourceLinked="1"/>
        <c:tickLblPos val="nextTo"/>
        <c:txPr>
          <a:bodyPr/>
          <a:lstStyle/>
          <a:p>
            <a:pPr>
              <a:defRPr sz="800"/>
            </a:pPr>
            <a:endParaRPr lang="es-EC"/>
          </a:p>
        </c:txPr>
        <c:crossAx val="36692352"/>
        <c:crosses val="autoZero"/>
        <c:crossBetween val="between"/>
        <c:dispUnits>
          <c:builtInUnit val="millions"/>
        </c:dispUnits>
      </c:valAx>
    </c:plotArea>
    <c:plotVisOnly val="1"/>
  </c:chart>
  <c:txPr>
    <a:bodyPr/>
    <a:lstStyle/>
    <a:p>
      <a:pPr>
        <a:defRPr sz="1000" b="1"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style val="26"/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s-ES" sz="1000">
                <a:latin typeface="Arial" pitchFamily="34" charset="0"/>
                <a:cs typeface="Arial" pitchFamily="34" charset="0"/>
              </a:rPr>
              <a:t>CONSUMO DE GLP POR SECTOR ECONOMICO</a:t>
            </a:r>
          </a:p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s-ES" sz="1000">
                <a:latin typeface="Arial" pitchFamily="34" charset="0"/>
                <a:cs typeface="Arial" pitchFamily="34" charset="0"/>
              </a:rPr>
              <a:t>2 0 1 1</a:t>
            </a:r>
          </a:p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s-ES" sz="1000">
                <a:latin typeface="Arial" pitchFamily="34" charset="0"/>
                <a:cs typeface="Arial" pitchFamily="34" charset="0"/>
              </a:rPr>
              <a:t>En  kilos</a:t>
            </a:r>
          </a:p>
        </c:rich>
      </c:tx>
      <c:layout>
        <c:manualLayout>
          <c:xMode val="edge"/>
          <c:yMode val="edge"/>
          <c:x val="0.2437782295099965"/>
          <c:y val="4.9735391467674916E-2"/>
        </c:manualLayout>
      </c:layout>
    </c:title>
    <c:view3D>
      <c:rotX val="30"/>
      <c:rotY val="47"/>
      <c:perspective val="30"/>
    </c:view3D>
    <c:plotArea>
      <c:layout>
        <c:manualLayout>
          <c:layoutTarget val="inner"/>
          <c:xMode val="edge"/>
          <c:yMode val="edge"/>
          <c:x val="0.15596625921453044"/>
          <c:y val="0.44861846814602735"/>
          <c:w val="0.65312044777145561"/>
          <c:h val="0.5231699659037945"/>
        </c:manualLayout>
      </c:layout>
      <c:pie3DChart>
        <c:varyColors val="1"/>
        <c:ser>
          <c:idx val="0"/>
          <c:order val="0"/>
          <c:spPr>
            <a:solidFill>
              <a:srgbClr val="4BACC6">
                <a:lumMod val="60000"/>
                <a:lumOff val="40000"/>
              </a:srgbClr>
            </a:solidFill>
          </c:spPr>
          <c:explosion val="19"/>
          <c:dPt>
            <c:idx val="0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c:spPr>
          </c:dPt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2"/>
            <c:spPr>
              <a:solidFill>
                <a:srgbClr val="FF0000"/>
              </a:solidFill>
            </c:spPr>
          </c:dPt>
          <c:dPt>
            <c:idx val="3"/>
            <c:spPr>
              <a:solidFill>
                <a:srgbClr val="FFFF00"/>
              </a:solidFill>
            </c:spPr>
          </c:dPt>
          <c:dLbls>
            <c:dLbl>
              <c:idx val="0"/>
              <c:layout>
                <c:manualLayout>
                  <c:x val="0.21226496452078791"/>
                  <c:y val="-0.18702469883572864"/>
                </c:manualLayout>
              </c:layout>
              <c:dLblPos val="outEnd"/>
              <c:showVal val="1"/>
              <c:showCatName val="1"/>
            </c:dLbl>
            <c:dLbl>
              <c:idx val="1"/>
              <c:layout>
                <c:manualLayout>
                  <c:x val="-8.3886036575036765E-2"/>
                  <c:y val="-8.0713617091569809E-2"/>
                </c:manualLayout>
              </c:layout>
              <c:dLblPos val="outEnd"/>
              <c:showVal val="1"/>
              <c:showCatName val="1"/>
            </c:dLbl>
            <c:dLbl>
              <c:idx val="2"/>
              <c:layout>
                <c:manualLayout>
                  <c:x val="8.2019731760503409E-2"/>
                  <c:y val="-5.3024735544420581E-2"/>
                </c:manualLayout>
              </c:layout>
              <c:dLblPos val="outEnd"/>
              <c:showVal val="1"/>
              <c:showCatName val="1"/>
            </c:dLbl>
            <c:dLbl>
              <c:idx val="3"/>
              <c:layout>
                <c:manualLayout>
                  <c:x val="6.4620756132261134E-2"/>
                  <c:y val="7.1462290989850533E-2"/>
                </c:manualLayout>
              </c:layout>
              <c:dLblPos val="outEnd"/>
              <c:showVal val="1"/>
              <c:showCatName val="1"/>
            </c:dLbl>
            <c:numFmt formatCode="#,##0" sourceLinked="0"/>
            <c:spPr>
              <a:effectLst>
                <a:outerShdw blurRad="444500" dist="1295400" dir="5400000" algn="ctr" rotWithShape="0">
                  <a:schemeClr val="accent4">
                    <a:lumMod val="40000"/>
                    <a:lumOff val="60000"/>
                    <a:alpha val="43000"/>
                  </a:schemeClr>
                </a:outerShdw>
              </a:effectLst>
            </c:spPr>
            <c:txPr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endParaRPr lang="es-EC"/>
              </a:p>
            </c:txPr>
            <c:dLblPos val="outEnd"/>
            <c:showVal val="1"/>
            <c:showCatName val="1"/>
            <c:showLeaderLines val="1"/>
          </c:dLbls>
          <c:cat>
            <c:strRef>
              <c:f>'XIII. G.L.P.'!$G$328:$G$331</c:f>
              <c:strCache>
                <c:ptCount val="4"/>
                <c:pt idx="0">
                  <c:v>DOMESTICO</c:v>
                </c:pt>
                <c:pt idx="1">
                  <c:v>INDUSTRIAL</c:v>
                </c:pt>
                <c:pt idx="2">
                  <c:v>AGRICOLA</c:v>
                </c:pt>
                <c:pt idx="3">
                  <c:v>TAXIS</c:v>
                </c:pt>
              </c:strCache>
            </c:strRef>
          </c:cat>
          <c:val>
            <c:numRef>
              <c:f>'XIII. G.L.P.'!$H$328:$H$331</c:f>
              <c:numCache>
                <c:formatCode>#,##0</c:formatCode>
                <c:ptCount val="4"/>
                <c:pt idx="0">
                  <c:v>918955116</c:v>
                </c:pt>
                <c:pt idx="1">
                  <c:v>62268862</c:v>
                </c:pt>
                <c:pt idx="2">
                  <c:v>12704403</c:v>
                </c:pt>
                <c:pt idx="3">
                  <c:v>11474327</c:v>
                </c:pt>
              </c:numCache>
            </c:numRef>
          </c:val>
        </c:ser>
      </c:pie3DChart>
    </c:plotArea>
    <c:plotVisOnly val="1"/>
  </c:chart>
  <c:spPr>
    <a:ln w="25400">
      <a:noFill/>
      <a:prstDash val="sysDash"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100"/>
            </a:pPr>
            <a:r>
              <a:rPr lang="es-ES" sz="1100"/>
              <a:t>E.P. PETROECUADOR DESPACHOS </a:t>
            </a:r>
          </a:p>
          <a:p>
            <a:pPr>
              <a:defRPr sz="1100"/>
            </a:pPr>
            <a:r>
              <a:rPr lang="es-ES" sz="1100"/>
              <a:t> DE G.L.P.</a:t>
            </a:r>
          </a:p>
        </c:rich>
      </c:tx>
      <c:layout>
        <c:manualLayout>
          <c:xMode val="edge"/>
          <c:yMode val="edge"/>
          <c:x val="0.37747119303078452"/>
          <c:y val="3.7613798382151252E-2"/>
        </c:manualLayout>
      </c:layout>
      <c:overlay val="1"/>
    </c:title>
    <c:view3D>
      <c:rAngAx val="1"/>
    </c:view3D>
    <c:sideWall>
      <c:spPr>
        <a:solidFill>
          <a:sysClr val="window" lastClr="FFFFFF"/>
        </a:solidFill>
      </c:spPr>
    </c:sideWall>
    <c:backWall>
      <c:spPr>
        <a:solidFill>
          <a:sysClr val="window" lastClr="FFFFFF"/>
        </a:solidFill>
      </c:spPr>
    </c:backWall>
    <c:plotArea>
      <c:layout>
        <c:manualLayout>
          <c:layoutTarget val="inner"/>
          <c:xMode val="edge"/>
          <c:yMode val="edge"/>
          <c:x val="6.0763619555386721E-2"/>
          <c:y val="0.28700758559026351"/>
          <c:w val="0.93465212132496756"/>
          <c:h val="0.66632170978627669"/>
        </c:manualLayout>
      </c:layout>
      <c:bar3DChart>
        <c:barDir val="col"/>
        <c:grouping val="clustered"/>
        <c:ser>
          <c:idx val="0"/>
          <c:order val="0"/>
          <c:tx>
            <c:strRef>
              <c:f>'XIII. G.L.P.'!$B$18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dLbl>
              <c:idx val="0"/>
              <c:layout>
                <c:manualLayout>
                  <c:x val="1.1935794280631361E-3"/>
                  <c:y val="0.22128851540616246"/>
                </c:manualLayout>
              </c:layout>
              <c:showVal val="1"/>
            </c:dLbl>
            <c:dLbl>
              <c:idx val="1"/>
              <c:layout>
                <c:manualLayout>
                  <c:x val="1.1935794280631361E-3"/>
                  <c:y val="0.19887933126006321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0.22689075630252095"/>
                </c:manualLayout>
              </c:layout>
              <c:showVal val="1"/>
            </c:dLbl>
            <c:dLbl>
              <c:idx val="3"/>
              <c:layout>
                <c:manualLayout>
                  <c:x val="4.7746936723845178E-3"/>
                  <c:y val="0.2156862745098039"/>
                </c:manualLayout>
              </c:layout>
              <c:showVal val="1"/>
            </c:dLbl>
            <c:dLbl>
              <c:idx val="4"/>
              <c:layout>
                <c:manualLayout>
                  <c:x val="7.1620405085763075E-3"/>
                  <c:y val="0.21288515406162944"/>
                </c:manualLayout>
              </c:layout>
              <c:showVal val="1"/>
            </c:dLbl>
            <c:dLbl>
              <c:idx val="5"/>
              <c:layout>
                <c:manualLayout>
                  <c:x val="2.3873468361921201E-3"/>
                  <c:y val="0.1932773109243697"/>
                </c:manualLayout>
              </c:layout>
              <c:showVal val="1"/>
            </c:dLbl>
            <c:dLbl>
              <c:idx val="6"/>
              <c:layout>
                <c:manualLayout>
                  <c:x val="8.3557139266723767E-3"/>
                  <c:y val="0.19047619047619913"/>
                </c:manualLayout>
              </c:layout>
              <c:showVal val="1"/>
            </c:dLbl>
            <c:dLbl>
              <c:idx val="7"/>
              <c:layout>
                <c:manualLayout>
                  <c:x val="4.7746936723845178E-3"/>
                  <c:y val="0.19887955182072825"/>
                </c:manualLayout>
              </c:layout>
              <c:showVal val="1"/>
            </c:dLbl>
            <c:dLbl>
              <c:idx val="8"/>
              <c:layout>
                <c:manualLayout>
                  <c:x val="7.1620405085763075E-3"/>
                  <c:y val="0.19327731092436976"/>
                </c:manualLayout>
              </c:layout>
              <c:showVal val="1"/>
            </c:dLbl>
            <c:dLbl>
              <c:idx val="9"/>
              <c:layout>
                <c:manualLayout>
                  <c:x val="4.7746936723846167E-3"/>
                  <c:y val="0.19327731092436976"/>
                </c:manualLayout>
              </c:layout>
              <c:showVal val="1"/>
            </c:dLbl>
            <c:dLbl>
              <c:idx val="10"/>
              <c:layout>
                <c:manualLayout>
                  <c:x val="0"/>
                  <c:y val="0.20168067226890032"/>
                </c:manualLayout>
              </c:layout>
              <c:showVal val="1"/>
            </c:dLbl>
            <c:dLbl>
              <c:idx val="11"/>
              <c:layout>
                <c:manualLayout>
                  <c:x val="5.9683670904806382E-3"/>
                  <c:y val="0.19607843137254896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EC"/>
              </a:p>
            </c:txPr>
            <c:showVal val="1"/>
          </c:dLbls>
          <c:cat>
            <c:strRef>
              <c:f>'XIII. G.L.P.'!$C$6:$N$6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'XIII. G.L.P.'!$C$18:$N$18</c:f>
              <c:numCache>
                <c:formatCode>#,##0</c:formatCode>
                <c:ptCount val="12"/>
                <c:pt idx="0">
                  <c:v>83435383</c:v>
                </c:pt>
                <c:pt idx="1">
                  <c:v>75498584</c:v>
                </c:pt>
                <c:pt idx="2">
                  <c:v>83444935</c:v>
                </c:pt>
                <c:pt idx="3">
                  <c:v>82080518</c:v>
                </c:pt>
                <c:pt idx="4">
                  <c:v>84330263</c:v>
                </c:pt>
                <c:pt idx="5">
                  <c:v>81524183</c:v>
                </c:pt>
                <c:pt idx="6">
                  <c:v>83993591</c:v>
                </c:pt>
                <c:pt idx="7">
                  <c:v>86226616</c:v>
                </c:pt>
                <c:pt idx="8">
                  <c:v>84924258</c:v>
                </c:pt>
                <c:pt idx="9">
                  <c:v>88381784</c:v>
                </c:pt>
                <c:pt idx="10">
                  <c:v>85599948</c:v>
                </c:pt>
                <c:pt idx="11">
                  <c:v>85962645</c:v>
                </c:pt>
              </c:numCache>
            </c:numRef>
          </c:val>
        </c:ser>
        <c:ser>
          <c:idx val="1"/>
          <c:order val="1"/>
          <c:tx>
            <c:strRef>
              <c:f>'XIII. G.L.P.'!$B$19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5E9EFF"/>
                </a:gs>
                <a:gs pos="39999">
                  <a:srgbClr val="85C2FF"/>
                </a:gs>
                <a:gs pos="70000">
                  <a:srgbClr val="C4D6EB"/>
                </a:gs>
                <a:gs pos="100000">
                  <a:srgbClr val="FFEBFA"/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2.38732100220432E-3"/>
                  <c:y val="0.52747252747252749"/>
                </c:manualLayout>
              </c:layout>
              <c:showVal val="1"/>
            </c:dLbl>
            <c:dLbl>
              <c:idx val="1"/>
              <c:layout>
                <c:manualLayout>
                  <c:x val="4.7747257259938437E-3"/>
                  <c:y val="0.46864895734187145"/>
                </c:manualLayout>
              </c:layout>
              <c:showVal val="1"/>
            </c:dLbl>
            <c:dLbl>
              <c:idx val="2"/>
              <c:layout>
                <c:manualLayout>
                  <c:x val="8.8972603032178143E-3"/>
                  <c:y val="0.53320411871592832"/>
                </c:manualLayout>
              </c:layout>
              <c:showVal val="1"/>
            </c:dLbl>
            <c:dLbl>
              <c:idx val="3"/>
              <c:layout>
                <c:manualLayout>
                  <c:x val="9.5493677304024308E-3"/>
                  <c:y val="0.49778062357590003"/>
                </c:manualLayout>
              </c:layout>
              <c:showVal val="1"/>
            </c:dLbl>
            <c:dLbl>
              <c:idx val="4"/>
              <c:layout>
                <c:manualLayout>
                  <c:x val="1.0743060762864463E-2"/>
                  <c:y val="0.61064425770313069"/>
                </c:manualLayout>
              </c:layout>
              <c:showVal val="1"/>
            </c:dLbl>
            <c:dLbl>
              <c:idx val="5"/>
              <c:layout>
                <c:manualLayout>
                  <c:x val="3.4505851343450975E-3"/>
                  <c:y val="0.55931908511436057"/>
                </c:manualLayout>
              </c:layout>
              <c:showVal val="1"/>
            </c:dLbl>
            <c:dLbl>
              <c:idx val="6"/>
              <c:layout>
                <c:manualLayout>
                  <c:x val="1.1675895994684101E-2"/>
                  <c:y val="0.57319535058117965"/>
                </c:manualLayout>
              </c:layout>
              <c:showVal val="1"/>
            </c:dLbl>
            <c:dLbl>
              <c:idx val="7"/>
              <c:layout>
                <c:manualLayout>
                  <c:x val="8.355749090092927E-3"/>
                  <c:y val="0.5506026362089369"/>
                </c:manualLayout>
              </c:layout>
              <c:showVal val="1"/>
            </c:dLbl>
            <c:dLbl>
              <c:idx val="8"/>
              <c:layout>
                <c:manualLayout>
                  <c:x val="6.3595753339800564E-3"/>
                  <c:y val="0.54682172420755093"/>
                </c:manualLayout>
              </c:layout>
              <c:showVal val="1"/>
            </c:dLbl>
            <c:dLbl>
              <c:idx val="9"/>
              <c:layout>
                <c:manualLayout>
                  <c:x val="1.03518391246205E-2"/>
                  <c:y val="0.59801747858440768"/>
                </c:manualLayout>
              </c:layout>
              <c:showVal val="1"/>
            </c:dLbl>
            <c:dLbl>
              <c:idx val="10"/>
              <c:layout>
                <c:manualLayout>
                  <c:x val="9.2885749924797086E-3"/>
                  <c:y val="0.55906042513916532"/>
                </c:manualLayout>
              </c:layout>
              <c:showVal val="1"/>
            </c:dLbl>
            <c:dLbl>
              <c:idx val="11"/>
              <c:layout>
                <c:manualLayout>
                  <c:x val="7.4228394661208534E-3"/>
                  <c:y val="0.57535023506677063"/>
                </c:manualLayout>
              </c:layout>
              <c:showVal val="1"/>
            </c:dLbl>
            <c:txPr>
              <a:bodyPr rot="-5400000" vert="horz"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s-EC"/>
              </a:p>
            </c:txPr>
            <c:showVal val="1"/>
          </c:dLbls>
          <c:cat>
            <c:strRef>
              <c:f>'XIII. G.L.P.'!$C$6:$N$6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'XIII. G.L.P.'!$C$19:$N$19</c:f>
              <c:numCache>
                <c:formatCode>#,##0</c:formatCode>
                <c:ptCount val="12"/>
                <c:pt idx="0">
                  <c:v>79379325</c:v>
                </c:pt>
                <c:pt idx="1">
                  <c:v>70048240</c:v>
                </c:pt>
                <c:pt idx="2">
                  <c:v>78903300</c:v>
                </c:pt>
                <c:pt idx="3">
                  <c:v>75515545</c:v>
                </c:pt>
                <c:pt idx="4">
                  <c:v>84865159</c:v>
                </c:pt>
                <c:pt idx="5">
                  <c:v>81301396</c:v>
                </c:pt>
                <c:pt idx="6">
                  <c:v>83209074</c:v>
                </c:pt>
                <c:pt idx="7">
                  <c:v>82537044</c:v>
                </c:pt>
                <c:pt idx="8">
                  <c:v>83056435</c:v>
                </c:pt>
                <c:pt idx="9">
                  <c:v>87122501</c:v>
                </c:pt>
                <c:pt idx="10">
                  <c:v>82221752</c:v>
                </c:pt>
                <c:pt idx="11">
                  <c:v>85348552</c:v>
                </c:pt>
              </c:numCache>
            </c:numRef>
          </c:val>
        </c:ser>
        <c:gapWidth val="46"/>
        <c:gapDepth val="0"/>
        <c:shape val="cylinder"/>
        <c:axId val="120573952"/>
        <c:axId val="120575488"/>
        <c:axId val="0"/>
      </c:bar3DChart>
      <c:catAx>
        <c:axId val="120573952"/>
        <c:scaling>
          <c:orientation val="minMax"/>
        </c:scaling>
        <c:axPos val="b"/>
        <c:tickLblPos val="low"/>
        <c:txPr>
          <a:bodyPr rot="0" vert="horz"/>
          <a:lstStyle/>
          <a:p>
            <a:pPr>
              <a:defRPr sz="800"/>
            </a:pPr>
            <a:endParaRPr lang="es-EC"/>
          </a:p>
        </c:txPr>
        <c:crossAx val="120575488"/>
        <c:crosses val="autoZero"/>
        <c:auto val="1"/>
        <c:lblAlgn val="ctr"/>
        <c:lblOffset val="100"/>
      </c:catAx>
      <c:valAx>
        <c:axId val="120575488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En kilos</a:t>
                </a:r>
              </a:p>
            </c:rich>
          </c:tx>
          <c:layout>
            <c:manualLayout>
              <c:xMode val="edge"/>
              <c:yMode val="edge"/>
              <c:x val="0.46643563974300489"/>
              <c:y val="0.22904998413659883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800" b="0"/>
            </a:pPr>
            <a:endParaRPr lang="es-EC"/>
          </a:p>
        </c:txPr>
        <c:crossAx val="12057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401133173648131"/>
          <c:y val="0.13244966329381055"/>
          <c:w val="0.26549705379555572"/>
          <c:h val="6.608589310951514E-2"/>
        </c:manualLayout>
      </c:layout>
      <c:txPr>
        <a:bodyPr/>
        <a:lstStyle/>
        <a:p>
          <a:pPr>
            <a:defRPr sz="1200"/>
          </a:pPr>
          <a:endParaRPr lang="es-EC"/>
        </a:p>
      </c:txPr>
    </c:legend>
    <c:plotVisOnly val="1"/>
  </c:chart>
  <c:spPr>
    <a:solidFill>
      <a:sysClr val="window" lastClr="FFFFFF"/>
    </a:solidFill>
  </c:spPr>
  <c:txPr>
    <a:bodyPr/>
    <a:lstStyle/>
    <a:p>
      <a:pPr>
        <a:defRPr sz="1050" b="1"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  E.P. PETROECUADOR</a:t>
            </a:r>
            <a:r>
              <a:rPr lang="es-ES" sz="1200" baseline="0"/>
              <a:t> DESPACHOS DE G.L.P.</a:t>
            </a:r>
            <a:endParaRPr lang="es-ES" sz="1200"/>
          </a:p>
        </c:rich>
      </c:tx>
      <c:layout>
        <c:manualLayout>
          <c:xMode val="edge"/>
          <c:yMode val="edge"/>
          <c:x val="0.35248397537751991"/>
          <c:y val="1.973555852918797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4420838904570893E-2"/>
          <c:y val="0.20048667645357887"/>
          <c:w val="0.96557916109542907"/>
          <c:h val="0.74404946839272645"/>
        </c:manualLayout>
      </c:layout>
      <c:lineChart>
        <c:grouping val="standard"/>
        <c:ser>
          <c:idx val="1"/>
          <c:order val="0"/>
          <c:tx>
            <c:strRef>
              <c:f>'XIII. G.L.P.'!$B$18</c:f>
              <c:strCache>
                <c:ptCount val="1"/>
                <c:pt idx="0">
                  <c:v>2011</c:v>
                </c:pt>
              </c:strCache>
            </c:strRef>
          </c:tx>
          <c:spPr>
            <a:ln w="25400"/>
          </c:spPr>
          <c:marker>
            <c:symbol val="circle"/>
            <c:size val="5"/>
          </c:marker>
          <c:dLbls>
            <c:numFmt formatCode="#,##0.00" sourceLinked="0"/>
            <c:txPr>
              <a:bodyPr/>
              <a:lstStyle/>
              <a:p>
                <a:pPr>
                  <a:defRPr sz="1200">
                    <a:solidFill>
                      <a:srgbClr val="FF0000"/>
                    </a:solidFill>
                  </a:defRPr>
                </a:pPr>
                <a:endParaRPr lang="es-EC"/>
              </a:p>
            </c:txPr>
            <c:dLblPos val="t"/>
            <c:showVal val="1"/>
          </c:dLbls>
          <c:cat>
            <c:strRef>
              <c:f>'XIII. G.L.P.'!$C$6:$N$6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'XIII. G.L.P.'!$C$18:$N$18</c:f>
              <c:numCache>
                <c:formatCode>#,##0</c:formatCode>
                <c:ptCount val="12"/>
                <c:pt idx="0">
                  <c:v>83435383</c:v>
                </c:pt>
                <c:pt idx="1">
                  <c:v>75498584</c:v>
                </c:pt>
                <c:pt idx="2">
                  <c:v>83444935</c:v>
                </c:pt>
                <c:pt idx="3">
                  <c:v>82080518</c:v>
                </c:pt>
                <c:pt idx="4">
                  <c:v>84330263</c:v>
                </c:pt>
                <c:pt idx="5">
                  <c:v>81524183</c:v>
                </c:pt>
                <c:pt idx="6">
                  <c:v>83993591</c:v>
                </c:pt>
                <c:pt idx="7">
                  <c:v>86226616</c:v>
                </c:pt>
                <c:pt idx="8">
                  <c:v>84924258</c:v>
                </c:pt>
                <c:pt idx="9">
                  <c:v>88381784</c:v>
                </c:pt>
                <c:pt idx="10">
                  <c:v>85599948</c:v>
                </c:pt>
                <c:pt idx="11">
                  <c:v>85962645</c:v>
                </c:pt>
              </c:numCache>
            </c:numRef>
          </c:val>
        </c:ser>
        <c:ser>
          <c:idx val="2"/>
          <c:order val="1"/>
          <c:tx>
            <c:strRef>
              <c:f>'XIII. G.L.P.'!$B$19</c:f>
              <c:strCache>
                <c:ptCount val="1"/>
                <c:pt idx="0">
                  <c:v>2010</c:v>
                </c:pt>
              </c:strCache>
            </c:strRef>
          </c:tx>
          <c:dLbls>
            <c:numFmt formatCode="#,##0.00" sourceLinked="0"/>
            <c:txPr>
              <a:bodyPr/>
              <a:lstStyle/>
              <a:p>
                <a:pPr>
                  <a:defRPr sz="12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C"/>
              </a:p>
            </c:txPr>
            <c:dLblPos val="b"/>
            <c:showVal val="1"/>
          </c:dLbls>
          <c:cat>
            <c:strRef>
              <c:f>'XIII. G.L.P.'!$C$6:$N$6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'XIII. G.L.P.'!$C$19:$N$19</c:f>
              <c:numCache>
                <c:formatCode>#,##0</c:formatCode>
                <c:ptCount val="12"/>
                <c:pt idx="0">
                  <c:v>79379325</c:v>
                </c:pt>
                <c:pt idx="1">
                  <c:v>70048240</c:v>
                </c:pt>
                <c:pt idx="2">
                  <c:v>78903300</c:v>
                </c:pt>
                <c:pt idx="3">
                  <c:v>75515545</c:v>
                </c:pt>
                <c:pt idx="4">
                  <c:v>84865159</c:v>
                </c:pt>
                <c:pt idx="5">
                  <c:v>81301396</c:v>
                </c:pt>
                <c:pt idx="6">
                  <c:v>83209074</c:v>
                </c:pt>
                <c:pt idx="7">
                  <c:v>82537044</c:v>
                </c:pt>
                <c:pt idx="8">
                  <c:v>83056435</c:v>
                </c:pt>
                <c:pt idx="9">
                  <c:v>87122501</c:v>
                </c:pt>
                <c:pt idx="10">
                  <c:v>82221752</c:v>
                </c:pt>
                <c:pt idx="11">
                  <c:v>85348552</c:v>
                </c:pt>
              </c:numCache>
            </c:numRef>
          </c:val>
        </c:ser>
        <c:dLbls>
          <c:showVal val="1"/>
        </c:dLbls>
        <c:marker val="1"/>
        <c:axId val="37010816"/>
        <c:axId val="37020800"/>
      </c:lineChart>
      <c:catAx>
        <c:axId val="37010816"/>
        <c:scaling>
          <c:orientation val="minMax"/>
        </c:scaling>
        <c:axPos val="b"/>
        <c:minorGridlines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C"/>
          </a:p>
        </c:txPr>
        <c:crossAx val="37020800"/>
        <c:crosses val="autoZero"/>
        <c:auto val="1"/>
        <c:lblAlgn val="ctr"/>
        <c:lblOffset val="100"/>
        <c:tickLblSkip val="1"/>
        <c:tickMarkSkip val="1"/>
      </c:catAx>
      <c:valAx>
        <c:axId val="37020800"/>
        <c:scaling>
          <c:orientation val="minMax"/>
          <c:min val="600000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s-ES" sz="1200"/>
                  <a:t>En millones de kilos</a:t>
                </a:r>
              </a:p>
            </c:rich>
          </c:tx>
          <c:layout>
            <c:manualLayout>
              <c:xMode val="edge"/>
              <c:yMode val="edge"/>
              <c:x val="0.42986372891729491"/>
              <c:y val="0.13988818003848691"/>
            </c:manualLayout>
          </c:layout>
          <c:spPr>
            <a:noFill/>
            <a:ln w="25400">
              <a:noFill/>
            </a:ln>
          </c:spPr>
        </c:title>
        <c:numFmt formatCode="#,##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C"/>
          </a:p>
        </c:txPr>
        <c:crossAx val="37010816"/>
        <c:crosses val="autoZero"/>
        <c:crossBetween val="between"/>
        <c:dispUnits>
          <c:builtInUnit val="millions"/>
        </c:dispUnits>
      </c:valAx>
      <c:spPr>
        <a:solidFill>
          <a:schemeClr val="accent5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054200534350248"/>
          <c:y val="8.1161469966502767E-2"/>
          <c:w val="0.19044936364086709"/>
          <c:h val="4.8758574669691711E-2"/>
        </c:manualLayout>
      </c:layout>
      <c:spPr>
        <a:solidFill>
          <a:schemeClr val="lt1"/>
        </a:solidFill>
        <a:ln w="48000" cap="flat" cmpd="thickThin" algn="ctr">
          <a:solidFill>
            <a:schemeClr val="accent2"/>
          </a:solidFill>
          <a:prstDash val="solid"/>
        </a:ln>
        <a:effectLst/>
      </c:spPr>
      <c:txPr>
        <a:bodyPr/>
        <a:lstStyle/>
        <a:p>
          <a:pPr>
            <a:defRPr sz="1200"/>
          </a:pPr>
          <a:endParaRPr lang="es-EC"/>
        </a:p>
      </c:txPr>
    </c:legend>
    <c:plotVisOnly val="1"/>
    <c:dispBlanksAs val="gap"/>
  </c:chart>
  <c:spPr>
    <a:solidFill>
      <a:schemeClr val="bg1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E.P. PETROECUADOR DESPACHOS POR COMPAÑIAS</a:t>
            </a:r>
          </a:p>
          <a:p>
            <a:pPr>
              <a:defRPr sz="1200"/>
            </a:pPr>
            <a:r>
              <a:rPr lang="es-ES" sz="1200"/>
              <a:t>2011</a:t>
            </a:r>
          </a:p>
          <a:p>
            <a:pPr>
              <a:defRPr sz="1200"/>
            </a:pPr>
            <a:r>
              <a:rPr lang="es-ES" sz="1200"/>
              <a:t>Cifras en Kilos</a:t>
            </a:r>
          </a:p>
        </c:rich>
      </c:tx>
      <c:overlay val="1"/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2203977310866525"/>
          <c:y val="0.4086266555599774"/>
          <c:w val="0.56747557949261951"/>
          <c:h val="0.55882344426885489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1"/>
            <c:spPr>
              <a:solidFill>
                <a:schemeClr val="accent2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olidFill>
                <a:srgbClr val="EE72DC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1"/>
              <c:layout>
                <c:manualLayout>
                  <c:x val="-1.823488595686165E-3"/>
                  <c:y val="4.4903509940184431E-2"/>
                </c:manualLayout>
              </c:layout>
              <c:showVal val="1"/>
              <c:showCatName val="1"/>
            </c:dLbl>
            <c:dLbl>
              <c:idx val="4"/>
              <c:layout>
                <c:manualLayout>
                  <c:x val="-0.10062053738097426"/>
                  <c:y val="4.1504705591368846E-2"/>
                </c:manualLayout>
              </c:layout>
              <c:showVal val="1"/>
              <c:showCatName val="1"/>
            </c:dLbl>
            <c:dLbl>
              <c:idx val="5"/>
              <c:layout>
                <c:manualLayout>
                  <c:x val="-0.12445193529650504"/>
                  <c:y val="-3.3051847121429188E-2"/>
                </c:manualLayout>
              </c:layout>
              <c:showVal val="1"/>
              <c:showCatName val="1"/>
            </c:dLbl>
            <c:dLbl>
              <c:idx val="7"/>
              <c:layout>
                <c:manualLayout>
                  <c:x val="-1.0873417899888121E-3"/>
                  <c:y val="-0.11275489481594961"/>
                </c:manualLayout>
              </c:layout>
              <c:showVal val="1"/>
              <c:showCatName val="1"/>
            </c:dLbl>
            <c:dLbl>
              <c:idx val="8"/>
              <c:layout>
                <c:manualLayout>
                  <c:x val="0.14617833117656182"/>
                  <c:y val="-0.14142086772808887"/>
                </c:manualLayout>
              </c:layout>
              <c:showVal val="1"/>
              <c:showCatName val="1"/>
            </c:dLbl>
            <c:dLbl>
              <c:idx val="9"/>
              <c:layout>
                <c:manualLayout>
                  <c:x val="0.21524102613971521"/>
                  <c:y val="-7.1164779659867269E-2"/>
                </c:manualLayout>
              </c:layout>
              <c:showVal val="1"/>
              <c:showCatName val="1"/>
            </c:dLbl>
            <c:numFmt formatCode="#,##0" sourceLinked="0"/>
            <c:showVal val="1"/>
            <c:showCatName val="1"/>
            <c:showLeaderLines val="1"/>
          </c:dLbls>
          <c:cat>
            <c:strRef>
              <c:f>'XIII. G.L.P.'!$B$81:$B$90</c:f>
              <c:strCache>
                <c:ptCount val="10"/>
                <c:pt idx="0">
                  <c:v>ENI ECUADOR S.A.              </c:v>
                </c:pt>
                <c:pt idx="1">
                  <c:v>AUSTROGAS</c:v>
                </c:pt>
                <c:pt idx="2">
                  <c:v>CONGAS</c:v>
                </c:pt>
                <c:pt idx="3">
                  <c:v>DURAGAS</c:v>
                </c:pt>
                <c:pt idx="4">
                  <c:v>ECOGAS S.A.</c:v>
                </c:pt>
                <c:pt idx="5">
                  <c:v>ESAIN S.A. </c:v>
                </c:pt>
                <c:pt idx="6">
                  <c:v>GASGUAYAS</c:v>
                </c:pt>
                <c:pt idx="7">
                  <c:v>LOJAGAS</c:v>
                </c:pt>
                <c:pt idx="8">
                  <c:v>MENDOGAS</c:v>
                </c:pt>
                <c:pt idx="9">
                  <c:v>EP PETROECUADOR</c:v>
                </c:pt>
              </c:strCache>
            </c:strRef>
          </c:cat>
          <c:val>
            <c:numRef>
              <c:f>'XIII. G.L.P.'!$C$81:$C$90</c:f>
              <c:numCache>
                <c:formatCode>#,##0.00</c:formatCode>
                <c:ptCount val="10"/>
                <c:pt idx="0">
                  <c:v>307180541</c:v>
                </c:pt>
                <c:pt idx="1">
                  <c:v>43866395</c:v>
                </c:pt>
                <c:pt idx="2">
                  <c:v>142799443</c:v>
                </c:pt>
                <c:pt idx="3">
                  <c:v>371022501</c:v>
                </c:pt>
                <c:pt idx="4">
                  <c:v>20092570</c:v>
                </c:pt>
                <c:pt idx="5">
                  <c:v>62663953</c:v>
                </c:pt>
                <c:pt idx="6">
                  <c:v>5231240</c:v>
                </c:pt>
                <c:pt idx="7">
                  <c:v>27223734</c:v>
                </c:pt>
                <c:pt idx="8">
                  <c:v>15817203</c:v>
                </c:pt>
                <c:pt idx="9" formatCode="#,##0">
                  <c:v>9505128</c:v>
                </c:pt>
              </c:numCache>
            </c:numRef>
          </c:val>
        </c:ser>
      </c:pie3DChart>
    </c:plotArea>
    <c:plotVisOnly val="1"/>
  </c:chart>
  <c:txPr>
    <a:bodyPr/>
    <a:lstStyle/>
    <a:p>
      <a:pPr>
        <a:defRPr sz="800" b="1"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/>
            </a:pPr>
            <a:r>
              <a:rPr lang="es-ES"/>
              <a:t>ESTACIONES DE SERVICIO  A NIVEL NACIONAL</a:t>
            </a:r>
          </a:p>
          <a:p>
            <a:pPr>
              <a:defRPr/>
            </a:pPr>
            <a:r>
              <a:rPr lang="es-ES"/>
              <a:t>Cifras</a:t>
            </a:r>
            <a:r>
              <a:rPr lang="es-ES" baseline="0"/>
              <a:t> en Unidades</a:t>
            </a:r>
            <a:endParaRPr lang="es-ES"/>
          </a:p>
        </c:rich>
      </c:tx>
      <c:overlay val="1"/>
    </c:title>
    <c:plotArea>
      <c:layout>
        <c:manualLayout>
          <c:layoutTarget val="inner"/>
          <c:xMode val="edge"/>
          <c:yMode val="edge"/>
          <c:x val="4.2771174151176414E-2"/>
          <c:y val="0.22715631680060611"/>
          <c:w val="0.95460971488153168"/>
          <c:h val="0.68651936033768957"/>
        </c:manualLayout>
      </c:layout>
      <c:barChart>
        <c:barDir val="col"/>
        <c:grouping val="clustered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dLbls>
            <c:dLbl>
              <c:idx val="0"/>
              <c:layout>
                <c:manualLayout>
                  <c:x val="0"/>
                  <c:y val="-1.2638230647709321E-2"/>
                </c:manualLayout>
              </c:layout>
              <c:dLblPos val="inEnd"/>
              <c:showVal val="1"/>
            </c:dLbl>
            <c:dLbl>
              <c:idx val="2"/>
              <c:layout>
                <c:manualLayout>
                  <c:x val="0"/>
                  <c:y val="9.4786729857820502E-3"/>
                </c:manualLayout>
              </c:layout>
              <c:dLblPos val="inEnd"/>
              <c:showVal val="1"/>
            </c:dLbl>
            <c:dLbl>
              <c:idx val="3"/>
              <c:layout>
                <c:manualLayout>
                  <c:x val="0"/>
                  <c:y val="1.8957345971563982E-2"/>
                </c:manualLayout>
              </c:layout>
              <c:dLblPos val="inEnd"/>
              <c:showVal val="1"/>
            </c:dLbl>
            <c:dLbl>
              <c:idx val="4"/>
              <c:layout>
                <c:manualLayout>
                  <c:x val="0"/>
                  <c:y val="4.1074249605055256E-2"/>
                </c:manualLayout>
              </c:layout>
              <c:dLblPos val="inEnd"/>
              <c:showVal val="1"/>
            </c:dLbl>
            <c:dLbl>
              <c:idx val="5"/>
              <c:layout>
                <c:manualLayout>
                  <c:x val="-1.2176560121765602E-3"/>
                  <c:y val="0.10393137971155669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EC"/>
              </a:p>
            </c:txPr>
            <c:dLblPos val="inEnd"/>
            <c:showVal val="1"/>
          </c:dLbls>
          <c:cat>
            <c:numRef>
              <c:f>'XIV. ESTACIONES DE'!$C$10:$H$10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'XIV. ESTACIONES DE'!$C$39:$H$39</c:f>
              <c:numCache>
                <c:formatCode>#,##0</c:formatCode>
                <c:ptCount val="6"/>
                <c:pt idx="0">
                  <c:v>985</c:v>
                </c:pt>
                <c:pt idx="1">
                  <c:v>1001</c:v>
                </c:pt>
                <c:pt idx="2">
                  <c:v>1028</c:v>
                </c:pt>
                <c:pt idx="3">
                  <c:v>1046</c:v>
                </c:pt>
                <c:pt idx="4">
                  <c:v>1056</c:v>
                </c:pt>
                <c:pt idx="5">
                  <c:v>1075</c:v>
                </c:pt>
              </c:numCache>
            </c:numRef>
          </c:val>
        </c:ser>
        <c:gapWidth val="25"/>
        <c:axId val="37329536"/>
        <c:axId val="37335424"/>
      </c:barChart>
      <c:catAx>
        <c:axId val="373295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EC"/>
          </a:p>
        </c:txPr>
        <c:crossAx val="37335424"/>
        <c:crosses val="autoZero"/>
        <c:auto val="1"/>
        <c:lblAlgn val="ctr"/>
        <c:lblOffset val="100"/>
      </c:catAx>
      <c:valAx>
        <c:axId val="37335424"/>
        <c:scaling>
          <c:orientation val="minMax"/>
        </c:scaling>
        <c:axPos val="l"/>
        <c:majorGridlines/>
        <c:numFmt formatCode="#,##0" sourceLinked="1"/>
        <c:tickLblPos val="nextTo"/>
        <c:crossAx val="37329536"/>
        <c:crosses val="autoZero"/>
        <c:crossBetween val="between"/>
      </c:valAx>
      <c:spPr>
        <a:solidFill>
          <a:schemeClr val="bg1"/>
        </a:solidFill>
      </c:spPr>
    </c:plotArea>
    <c:plotVisOnly val="1"/>
  </c:chart>
  <c:spPr>
    <a:ln>
      <a:noFill/>
    </a:ln>
  </c:spPr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s-EC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PRODUCCION DE PETROLEO CRUDO </a:t>
            </a:r>
          </a:p>
        </c:rich>
      </c:tx>
      <c:spPr>
        <a:noFill/>
        <a:ln w="25400">
          <a:noFill/>
        </a:ln>
      </c:spPr>
    </c:title>
    <c:view3D>
      <c:hPercent val="50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8080"/>
                </a:gs>
                <a:gs pos="50000">
                  <a:srgbClr val="FFCC99"/>
                </a:gs>
                <a:gs pos="100000">
                  <a:srgbClr val="FF808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Pt>
            <c:idx val="0"/>
            <c:spPr>
              <a:gradFill rotWithShape="0">
                <a:gsLst>
                  <a:gs pos="0">
                    <a:srgbClr val="FF8080"/>
                  </a:gs>
                  <a:gs pos="50000">
                    <a:srgbClr val="FFCC99"/>
                  </a:gs>
                  <a:gs pos="100000">
                    <a:srgbClr val="FF808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Val val="1"/>
        </c:dLbls>
        <c:gapWidth val="340"/>
        <c:shape val="box"/>
        <c:axId val="130459520"/>
        <c:axId val="130461056"/>
        <c:axId val="0"/>
      </c:bar3DChart>
      <c:catAx>
        <c:axId val="130459520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461056"/>
        <c:crosses val="autoZero"/>
        <c:auto val="1"/>
        <c:lblAlgn val="ctr"/>
        <c:lblOffset val="140"/>
        <c:tickLblSkip val="1"/>
        <c:tickMarkSkip val="1"/>
      </c:catAx>
      <c:valAx>
        <c:axId val="130461056"/>
        <c:scaling>
          <c:orientation val="minMax"/>
          <c:min val="19000000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459520"/>
        <c:crosses val="autoZero"/>
        <c:crossBetween val="between"/>
        <c:majorUnit val="1000000"/>
        <c:dispUnits>
          <c:builtInUnit val="millions"/>
          <c:dispUnitsLbl>
            <c:tx>
              <c:rich>
                <a:bodyPr rot="0" vert="horz"/>
                <a:lstStyle/>
                <a:p>
                  <a:pPr algn="ctr">
                    <a:defRPr sz="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Millones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noFill/>
        <a:ln w="25400">
          <a:noFill/>
        </a:ln>
      </c:spPr>
    </c:plotArea>
    <c:plotVisOnly val="1"/>
    <c:dispBlanksAs val="gap"/>
  </c:chart>
  <c:spPr>
    <a:gradFill rotWithShape="0">
      <a:gsLst>
        <a:gs pos="0">
          <a:srgbClr val="FFCC99"/>
        </a:gs>
        <a:gs pos="100000">
          <a:srgbClr val="FFCC99">
            <a:gamma/>
            <a:tint val="0"/>
            <a:invGamma/>
          </a:srgbClr>
        </a:gs>
      </a:gsLst>
      <a:lin ang="0" scaled="1"/>
    </a:gradFill>
    <a:ln w="3175">
      <a:solidFill>
        <a:srgbClr val="000000"/>
      </a:solidFill>
      <a:prstDash val="solid"/>
    </a:ln>
  </c:spPr>
  <c:txPr>
    <a:bodyPr/>
    <a:lstStyle/>
    <a:p>
      <a:pPr>
        <a:defRPr sz="25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APORTES DE PETROLEO CRUDO AL MERCADO INTERNO 
2005</a:t>
            </a:r>
          </a:p>
        </c:rich>
      </c:tx>
      <c:spPr>
        <a:noFill/>
        <a:ln w="25400">
          <a:noFill/>
        </a:ln>
      </c:spPr>
    </c:title>
    <c:view3D>
      <c:hPercent val="50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spPr>
            <a:gradFill rotWithShape="0">
              <a:gsLst>
                <a:gs pos="0">
                  <a:srgbClr val="9999FF"/>
                </a:gs>
                <a:gs pos="50000">
                  <a:srgbClr val="FF99CC"/>
                </a:gs>
                <a:gs pos="100000">
                  <a:srgbClr val="9999FF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gapWidth val="30"/>
        <c:shape val="box"/>
        <c:axId val="130494464"/>
        <c:axId val="130496000"/>
        <c:axId val="0"/>
      </c:bar3DChart>
      <c:catAx>
        <c:axId val="130494464"/>
        <c:scaling>
          <c:orientation val="maxMin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496000"/>
        <c:crossesAt val="0"/>
        <c:auto val="1"/>
        <c:lblAlgn val="ctr"/>
        <c:lblOffset val="100"/>
        <c:tickLblSkip val="2"/>
        <c:tickMarkSkip val="1"/>
      </c:catAx>
      <c:valAx>
        <c:axId val="130496000"/>
        <c:scaling>
          <c:orientation val="minMax"/>
          <c:min val="300000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494464"/>
        <c:crosses val="max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plotVisOnly val="1"/>
    <c:dispBlanksAs val="gap"/>
  </c:chart>
  <c:spPr>
    <a:gradFill rotWithShape="0">
      <a:gsLst>
        <a:gs pos="0">
          <a:srgbClr val="33CCCC">
            <a:gamma/>
            <a:tint val="0"/>
            <a:invGamma/>
          </a:srgbClr>
        </a:gs>
        <a:gs pos="100000">
          <a:srgbClr val="33CCCC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paperSize="9"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EXPORTACIONES  DE  PETROLEO CRUDO    </a:t>
            </a:r>
          </a:p>
        </c:rich>
      </c:tx>
      <c:spPr>
        <a:noFill/>
        <a:ln w="25400">
          <a:noFill/>
        </a:ln>
      </c:spPr>
    </c:title>
    <c:view3D>
      <c:hPercent val="500"/>
      <c:depthPercent val="1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99CC"/>
                </a:gs>
                <a:gs pos="50000">
                  <a:srgbClr val="FF00FF"/>
                </a:gs>
                <a:gs pos="100000">
                  <a:srgbClr val="FF99CC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</c:ser>
        <c:ser>
          <c:idx val="1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[8]PRODUCCION!#REF!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hape val="cylinder"/>
        </c:ser>
        <c:dLbls>
          <c:showVal val="1"/>
        </c:dLbls>
        <c:shape val="box"/>
        <c:axId val="130538496"/>
        <c:axId val="130765568"/>
        <c:axId val="0"/>
      </c:bar3DChart>
      <c:catAx>
        <c:axId val="130538496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765568"/>
        <c:crosses val="autoZero"/>
        <c:auto val="1"/>
        <c:lblAlgn val="ctr"/>
        <c:lblOffset val="100"/>
        <c:tickLblSkip val="4"/>
        <c:tickMarkSkip val="1"/>
      </c:catAx>
      <c:valAx>
        <c:axId val="13076556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538496"/>
        <c:crosses val="autoZero"/>
        <c:crossBetween val="between"/>
        <c:dispUnits>
          <c:builtInUnit val="thousands"/>
          <c:dispUnitsLbl>
            <c:tx>
              <c:rich>
                <a:bodyPr rot="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noFill/>
        <a:ln w="25400">
          <a:noFill/>
        </a:ln>
      </c:spPr>
    </c:plotArea>
    <c:legend>
      <c:legendPos val="t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TRANSPORTE DE PETROLEO CRUDO :SOTE  - OCP                                                               2005</a:t>
            </a:r>
          </a:p>
        </c:rich>
      </c:tx>
      <c:spPr>
        <a:noFill/>
        <a:ln w="25400">
          <a:noFill/>
        </a:ln>
      </c:spPr>
    </c:title>
    <c:view3D>
      <c:rotX val="25"/>
      <c:hPercent val="50"/>
      <c:perspective val="0"/>
    </c:view3D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spPr>
              <a:gradFill rotWithShape="0">
                <a:gsLst>
                  <a:gs pos="0">
                    <a:srgbClr val="99CC00"/>
                  </a:gs>
                  <a:gs pos="50000">
                    <a:srgbClr val="339966"/>
                  </a:gs>
                  <a:gs pos="100000">
                    <a:srgbClr val="99CC00"/>
                  </a:gs>
                </a:gsLst>
                <a:lin ang="5400000" scaled="1"/>
              </a:gradFill>
              <a:ln w="25400">
                <a:noFill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ES"/>
                      <a:t>SOTE 
120,914,126 
 68%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dLbl>
              <c:idx val="1"/>
              <c:delete val="1"/>
            </c:dLbl>
            <c:dLbl>
              <c:idx val="2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OCP 
58,006,576 
 32%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Val val="1"/>
            <c:showPercent val="1"/>
            <c:separator> </c:separator>
            <c:showLeaderLines val="1"/>
          </c:dLbls>
          <c:val>
            <c:numRef>
              <c:f>([8]PRODUCCION!#REF!,[8]PRODUCCION!#REF!,[8]PRODUCCION!#REF!)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CatName val="1"/>
          <c:showPercent val="1"/>
        </c:dLbls>
      </c:pie3DChart>
      <c:spPr>
        <a:noFill/>
        <a:ln w="25400">
          <a:noFill/>
        </a:ln>
      </c:spPr>
    </c:plotArea>
    <c:plotVisOnly val="1"/>
    <c:dispBlanksAs val="zero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C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COMERCIALIZACION  DE  PETROLEO  CRUDO  FISCALIZADO    </a:t>
            </a:r>
          </a:p>
        </c:rich>
      </c:tx>
      <c:spPr>
        <a:noFill/>
        <a:ln w="25400">
          <a:noFill/>
        </a:ln>
      </c:spPr>
    </c:title>
    <c:view3D>
      <c:rotX val="44"/>
      <c:hPercent val="500"/>
      <c:rotY val="26"/>
      <c:depthPercent val="5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bar"/>
        <c:grouping val="clustered"/>
        <c:ser>
          <c:idx val="0"/>
          <c:order val="0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0000FF"/>
                </a:gs>
                <a:gs pos="50000">
                  <a:srgbClr val="00CCFF"/>
                </a:gs>
                <a:gs pos="100000">
                  <a:srgbClr val="0000FF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([8]PRODUCCION!#REF!,[8]PRODUCCION!#REF!,[8]PRODUCCION!#REF!)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([8]PRODUCCION!#REF!,[8]PRODUCCION!#REF!,[8]PRODUCCION!#REF!)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box"/>
        </c:ser>
        <c:ser>
          <c:idx val="1"/>
          <c:order val="1"/>
          <c:tx>
            <c:strRef>
              <c:f>[8]PRODUCCION!#REF!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0">
              <a:gsLst>
                <a:gs pos="0">
                  <a:srgbClr val="FF6600"/>
                </a:gs>
                <a:gs pos="50000">
                  <a:srgbClr val="FFCC99"/>
                </a:gs>
                <a:gs pos="100000">
                  <a:srgbClr val="FF66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Val val="1"/>
          </c:dLbls>
          <c:cat>
            <c:numRef>
              <c:f>([8]PRODUCCION!#REF!,[8]PRODUCCION!#REF!,[8]PRODUCCION!#REF!)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cat>
          <c:val>
            <c:numRef>
              <c:f>([8]PRODUCCION!#REF!,[8]PRODUCCION!#REF!,[8]PRODUCCION!#REF!)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hape val="box"/>
        </c:ser>
        <c:gapWidth val="40"/>
        <c:gapDepth val="100"/>
        <c:shape val="cylinder"/>
        <c:axId val="130840448"/>
        <c:axId val="130841984"/>
        <c:axId val="0"/>
      </c:bar3DChart>
      <c:catAx>
        <c:axId val="130840448"/>
        <c:scaling>
          <c:orientation val="minMax"/>
        </c:scaling>
        <c:axPos val="l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841984"/>
        <c:crosses val="autoZero"/>
        <c:auto val="1"/>
        <c:lblAlgn val="ctr"/>
        <c:lblOffset val="100"/>
        <c:tickLblSkip val="3"/>
        <c:tickMarkSkip val="1"/>
      </c:catAx>
      <c:valAx>
        <c:axId val="13084198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30840448"/>
        <c:crosses val="autoZero"/>
        <c:crossBetween val="between"/>
        <c:dispUnits>
          <c:builtInUnit val="thousands"/>
          <c:dispUnitsLbl>
            <c:tx>
              <c:rich>
                <a:bodyPr rot="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r>
                    <a:rPr lang="es-ES"/>
                    <a:t>Miles de Barriles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noFill/>
        <a:ln w="25400">
          <a:noFill/>
        </a:ln>
      </c:spPr>
    </c:plotArea>
    <c:legend>
      <c:legendPos val="t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</c:chart>
  <c:spPr>
    <a:gradFill rotWithShape="0">
      <a:gsLst>
        <a:gs pos="0">
          <a:srgbClr val="CCFFCC">
            <a:gamma/>
            <a:tint val="0"/>
            <a:invGamma/>
          </a:srgbClr>
        </a:gs>
        <a:gs pos="100000">
          <a:srgbClr val="CCFFCC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wmf"/><Relationship Id="rId7" Type="http://schemas.openxmlformats.org/officeDocument/2006/relationships/image" Target="../media/image8.png"/><Relationship Id="rId2" Type="http://schemas.openxmlformats.org/officeDocument/2006/relationships/image" Target="../media/image3.w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9.png"/><Relationship Id="rId4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image" Target="../media/image9.png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image" Target="../media/image9.png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787400</xdr:colOff>
      <xdr:row>6</xdr:row>
      <xdr:rowOff>825501</xdr:rowOff>
    </xdr:from>
    <xdr:to>
      <xdr:col>2</xdr:col>
      <xdr:colOff>5448300</xdr:colOff>
      <xdr:row>9</xdr:row>
      <xdr:rowOff>25400</xdr:rowOff>
    </xdr:to>
    <xdr:sp macro="" textlink="">
      <xdr:nvSpPr>
        <xdr:cNvPr id="43" name="WordArt 5"/>
        <xdr:cNvSpPr>
          <a:spLocks noChangeArrowheads="1" noChangeShapeType="1" noTextEdit="1"/>
        </xdr:cNvSpPr>
      </xdr:nvSpPr>
      <xdr:spPr bwMode="auto">
        <a:xfrm>
          <a:off x="1587500" y="2139951"/>
          <a:ext cx="4660900" cy="685799"/>
        </a:xfrm>
        <a:prstGeom prst="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ES" sz="3600" b="0" i="0" kern="10" spc="0">
              <a:ln w="9525">
                <a:solidFill>
                  <a:schemeClr val="tx1"/>
                </a:solidFill>
                <a:round/>
                <a:headEnd/>
                <a:tailEnd/>
              </a:ln>
              <a:solidFill>
                <a:schemeClr val="accent6">
                  <a:lumMod val="60000"/>
                  <a:lumOff val="40000"/>
                </a:schemeClr>
              </a:solidFill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50800" dist="38100" dir="2700000" algn="tl" rotWithShape="0">
                  <a:schemeClr val="bg1">
                    <a:alpha val="40000"/>
                  </a:schemeClr>
                </a:outerShdw>
              </a:effectLst>
              <a:latin typeface="Arial Black"/>
              <a:ea typeface="+mn-ea"/>
              <a:cs typeface="+mn-cs"/>
            </a:rPr>
            <a:t>HIDROCARBURIFERA</a:t>
          </a:r>
        </a:p>
      </xdr:txBody>
    </xdr:sp>
    <xdr:clientData/>
  </xdr:twoCellAnchor>
  <xdr:twoCellAnchor>
    <xdr:from>
      <xdr:col>2</xdr:col>
      <xdr:colOff>1092200</xdr:colOff>
      <xdr:row>5</xdr:row>
      <xdr:rowOff>244476</xdr:rowOff>
    </xdr:from>
    <xdr:to>
      <xdr:col>2</xdr:col>
      <xdr:colOff>4933950</xdr:colOff>
      <xdr:row>6</xdr:row>
      <xdr:rowOff>657226</xdr:rowOff>
    </xdr:to>
    <xdr:sp macro="" textlink="">
      <xdr:nvSpPr>
        <xdr:cNvPr id="45" name="WordArt 8"/>
        <xdr:cNvSpPr>
          <a:spLocks noChangeArrowheads="1" noChangeShapeType="1" noTextEdit="1"/>
        </xdr:cNvSpPr>
      </xdr:nvSpPr>
      <xdr:spPr bwMode="auto">
        <a:xfrm>
          <a:off x="1882775" y="1311276"/>
          <a:ext cx="3841750" cy="660400"/>
        </a:xfrm>
        <a:prstGeom prst="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txBody>
        <a:bodyPr wrap="none" fromWordArt="1">
          <a:prstTxWarp prst="textPlain">
            <a:avLst>
              <a:gd name="adj" fmla="val 51290"/>
            </a:avLst>
          </a:prstTxWarp>
          <a:scene3d>
            <a:camera prst="orthographicFront"/>
            <a:lightRig rig="threePt" dir="t"/>
          </a:scene3d>
          <a:sp3d extrusionH="57150">
            <a:bevelT w="38100" h="38100"/>
          </a:sp3d>
        </a:bodyPr>
        <a:lstStyle/>
        <a:p>
          <a:pPr algn="ctr" rtl="0"/>
          <a:r>
            <a:rPr lang="es-ES" sz="3600" b="0" i="1" kern="10" spc="0">
              <a:ln w="9525">
                <a:solidFill>
                  <a:schemeClr val="accent6">
                    <a:lumMod val="75000"/>
                  </a:schemeClr>
                </a:solidFill>
                <a:round/>
                <a:headEnd/>
                <a:tailEnd/>
              </a:ln>
              <a:solidFill>
                <a:schemeClr val="accent6">
                  <a:lumMod val="60000"/>
                  <a:lumOff val="40000"/>
                </a:schemeClr>
              </a:solidFill>
              <a:effectLst>
                <a:glow rad="63500">
                  <a:schemeClr val="accent1">
                    <a:satMod val="175000"/>
                    <a:alpha val="40000"/>
                  </a:schemeClr>
                </a:glow>
              </a:effectLst>
              <a:latin typeface="Arial Black"/>
            </a:rPr>
            <a:t>ESTADISTICA</a:t>
          </a:r>
        </a:p>
      </xdr:txBody>
    </xdr:sp>
    <xdr:clientData/>
  </xdr:twoCellAnchor>
  <xdr:twoCellAnchor editAs="oneCell">
    <xdr:from>
      <xdr:col>2</xdr:col>
      <xdr:colOff>2044700</xdr:colOff>
      <xdr:row>12</xdr:row>
      <xdr:rowOff>109258</xdr:rowOff>
    </xdr:from>
    <xdr:to>
      <xdr:col>2</xdr:col>
      <xdr:colOff>2044700</xdr:colOff>
      <xdr:row>22</xdr:row>
      <xdr:rowOff>161925</xdr:rowOff>
    </xdr:to>
    <xdr:pic>
      <xdr:nvPicPr>
        <xdr:cNvPr id="4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5275" y="4138333"/>
          <a:ext cx="0" cy="2529167"/>
        </a:xfrm>
        <a:prstGeom prst="rect">
          <a:avLst/>
        </a:prstGeom>
        <a:noFill/>
      </xdr:spPr>
    </xdr:pic>
    <xdr:clientData/>
  </xdr:twoCellAnchor>
  <xdr:twoCellAnchor>
    <xdr:from>
      <xdr:col>2</xdr:col>
      <xdr:colOff>758825</xdr:colOff>
      <xdr:row>11</xdr:row>
      <xdr:rowOff>0</xdr:rowOff>
    </xdr:from>
    <xdr:to>
      <xdr:col>2</xdr:col>
      <xdr:colOff>758825</xdr:colOff>
      <xdr:row>13</xdr:row>
      <xdr:rowOff>10886</xdr:rowOff>
    </xdr:to>
    <xdr:grpSp>
      <xdr:nvGrpSpPr>
        <xdr:cNvPr id="47" name="46 Grupo"/>
        <xdr:cNvGrpSpPr/>
      </xdr:nvGrpSpPr>
      <xdr:grpSpPr>
        <a:xfrm>
          <a:off x="1546225" y="3784600"/>
          <a:ext cx="0" cy="518886"/>
          <a:chOff x="4752975" y="3781425"/>
          <a:chExt cx="1828800" cy="1762125"/>
        </a:xfrm>
      </xdr:grpSpPr>
      <xdr:sp macro="" textlink="">
        <xdr:nvSpPr>
          <xdr:cNvPr id="48" name="Freeform 17"/>
          <xdr:cNvSpPr>
            <a:spLocks/>
          </xdr:cNvSpPr>
        </xdr:nvSpPr>
        <xdr:spPr bwMode="auto">
          <a:xfrm>
            <a:off x="6257925" y="4543351"/>
            <a:ext cx="19050" cy="87520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8" y="1"/>
              </a:cxn>
              <a:cxn ang="0">
                <a:pos x="3" y="3"/>
              </a:cxn>
              <a:cxn ang="0">
                <a:pos x="1" y="7"/>
              </a:cxn>
              <a:cxn ang="0">
                <a:pos x="0" y="12"/>
              </a:cxn>
              <a:cxn ang="0">
                <a:pos x="0" y="88"/>
              </a:cxn>
              <a:cxn ang="0">
                <a:pos x="1" y="92"/>
              </a:cxn>
              <a:cxn ang="0">
                <a:pos x="3" y="96"/>
              </a:cxn>
              <a:cxn ang="0">
                <a:pos x="8" y="98"/>
              </a:cxn>
              <a:cxn ang="0">
                <a:pos x="12" y="99"/>
              </a:cxn>
              <a:cxn ang="0">
                <a:pos x="15" y="75"/>
              </a:cxn>
              <a:cxn ang="0">
                <a:pos x="17" y="51"/>
              </a:cxn>
              <a:cxn ang="0">
                <a:pos x="20" y="28"/>
              </a:cxn>
              <a:cxn ang="0">
                <a:pos x="22" y="5"/>
              </a:cxn>
              <a:cxn ang="0">
                <a:pos x="20" y="3"/>
              </a:cxn>
              <a:cxn ang="0">
                <a:pos x="18" y="1"/>
              </a:cxn>
              <a:cxn ang="0">
                <a:pos x="15" y="0"/>
              </a:cxn>
              <a:cxn ang="0">
                <a:pos x="12" y="0"/>
              </a:cxn>
            </a:cxnLst>
            <a:rect l="0" t="0" r="r" b="b"/>
            <a:pathLst>
              <a:path w="22" h="99">
                <a:moveTo>
                  <a:pt x="12" y="0"/>
                </a:moveTo>
                <a:lnTo>
                  <a:pt x="8" y="1"/>
                </a:lnTo>
                <a:lnTo>
                  <a:pt x="3" y="3"/>
                </a:lnTo>
                <a:lnTo>
                  <a:pt x="1" y="7"/>
                </a:lnTo>
                <a:lnTo>
                  <a:pt x="0" y="12"/>
                </a:lnTo>
                <a:lnTo>
                  <a:pt x="0" y="88"/>
                </a:lnTo>
                <a:lnTo>
                  <a:pt x="1" y="92"/>
                </a:lnTo>
                <a:lnTo>
                  <a:pt x="3" y="96"/>
                </a:lnTo>
                <a:lnTo>
                  <a:pt x="8" y="98"/>
                </a:lnTo>
                <a:lnTo>
                  <a:pt x="12" y="99"/>
                </a:lnTo>
                <a:lnTo>
                  <a:pt x="15" y="75"/>
                </a:lnTo>
                <a:lnTo>
                  <a:pt x="17" y="51"/>
                </a:lnTo>
                <a:lnTo>
                  <a:pt x="20" y="28"/>
                </a:lnTo>
                <a:lnTo>
                  <a:pt x="22" y="5"/>
                </a:lnTo>
                <a:lnTo>
                  <a:pt x="20" y="3"/>
                </a:lnTo>
                <a:lnTo>
                  <a:pt x="18" y="1"/>
                </a:lnTo>
                <a:lnTo>
                  <a:pt x="15" y="0"/>
                </a:lnTo>
                <a:lnTo>
                  <a:pt x="12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" name="Freeform 18"/>
          <xdr:cNvSpPr>
            <a:spLocks/>
          </xdr:cNvSpPr>
        </xdr:nvSpPr>
        <xdr:spPr bwMode="auto">
          <a:xfrm>
            <a:off x="6257925" y="4668560"/>
            <a:ext cx="28575" cy="65954"/>
          </a:xfrm>
          <a:custGeom>
            <a:avLst/>
            <a:gdLst/>
            <a:ahLst/>
            <a:cxnLst>
              <a:cxn ang="0">
                <a:pos x="2" y="85"/>
              </a:cxn>
              <a:cxn ang="0">
                <a:pos x="6" y="85"/>
              </a:cxn>
              <a:cxn ang="0">
                <a:pos x="10" y="84"/>
              </a:cxn>
              <a:cxn ang="0">
                <a:pos x="13" y="84"/>
              </a:cxn>
              <a:cxn ang="0">
                <a:pos x="18" y="83"/>
              </a:cxn>
              <a:cxn ang="0">
                <a:pos x="22" y="83"/>
              </a:cxn>
              <a:cxn ang="0">
                <a:pos x="26" y="83"/>
              </a:cxn>
              <a:cxn ang="0">
                <a:pos x="29" y="82"/>
              </a:cxn>
              <a:cxn ang="0">
                <a:pos x="33" y="82"/>
              </a:cxn>
              <a:cxn ang="0">
                <a:pos x="30" y="56"/>
              </a:cxn>
              <a:cxn ang="0">
                <a:pos x="28" y="32"/>
              </a:cxn>
              <a:cxn ang="0">
                <a:pos x="28" y="13"/>
              </a:cxn>
              <a:cxn ang="0">
                <a:pos x="29" y="0"/>
              </a:cxn>
              <a:cxn ang="0">
                <a:pos x="22" y="1"/>
              </a:cxn>
              <a:cxn ang="0">
                <a:pos x="15" y="1"/>
              </a:cxn>
              <a:cxn ang="0">
                <a:pos x="8" y="2"/>
              </a:cxn>
              <a:cxn ang="0">
                <a:pos x="2" y="2"/>
              </a:cxn>
              <a:cxn ang="0">
                <a:pos x="1" y="16"/>
              </a:cxn>
              <a:cxn ang="0">
                <a:pos x="0" y="36"/>
              </a:cxn>
              <a:cxn ang="0">
                <a:pos x="0" y="59"/>
              </a:cxn>
              <a:cxn ang="0">
                <a:pos x="2" y="85"/>
              </a:cxn>
            </a:cxnLst>
            <a:rect l="0" t="0" r="r" b="b"/>
            <a:pathLst>
              <a:path w="33" h="85">
                <a:moveTo>
                  <a:pt x="2" y="85"/>
                </a:moveTo>
                <a:lnTo>
                  <a:pt x="6" y="85"/>
                </a:lnTo>
                <a:lnTo>
                  <a:pt x="10" y="84"/>
                </a:lnTo>
                <a:lnTo>
                  <a:pt x="13" y="84"/>
                </a:lnTo>
                <a:lnTo>
                  <a:pt x="18" y="83"/>
                </a:lnTo>
                <a:lnTo>
                  <a:pt x="22" y="83"/>
                </a:lnTo>
                <a:lnTo>
                  <a:pt x="26" y="83"/>
                </a:lnTo>
                <a:lnTo>
                  <a:pt x="29" y="82"/>
                </a:lnTo>
                <a:lnTo>
                  <a:pt x="33" y="82"/>
                </a:lnTo>
                <a:lnTo>
                  <a:pt x="30" y="56"/>
                </a:lnTo>
                <a:lnTo>
                  <a:pt x="28" y="32"/>
                </a:lnTo>
                <a:lnTo>
                  <a:pt x="28" y="13"/>
                </a:lnTo>
                <a:lnTo>
                  <a:pt x="29" y="0"/>
                </a:lnTo>
                <a:lnTo>
                  <a:pt x="22" y="1"/>
                </a:lnTo>
                <a:lnTo>
                  <a:pt x="15" y="1"/>
                </a:lnTo>
                <a:lnTo>
                  <a:pt x="8" y="2"/>
                </a:lnTo>
                <a:lnTo>
                  <a:pt x="2" y="2"/>
                </a:lnTo>
                <a:lnTo>
                  <a:pt x="1" y="16"/>
                </a:lnTo>
                <a:lnTo>
                  <a:pt x="0" y="36"/>
                </a:lnTo>
                <a:lnTo>
                  <a:pt x="0" y="59"/>
                </a:lnTo>
                <a:lnTo>
                  <a:pt x="2" y="8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" name="Freeform 19"/>
          <xdr:cNvSpPr>
            <a:spLocks/>
          </xdr:cNvSpPr>
        </xdr:nvSpPr>
        <xdr:spPr bwMode="auto">
          <a:xfrm>
            <a:off x="6257925" y="4659137"/>
            <a:ext cx="28575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0" y="3"/>
              </a:cxn>
              <a:cxn ang="0">
                <a:pos x="0" y="5"/>
              </a:cxn>
              <a:cxn ang="0">
                <a:pos x="6" y="5"/>
              </a:cxn>
              <a:cxn ang="0">
                <a:pos x="13" y="4"/>
              </a:cxn>
              <a:cxn ang="0">
                <a:pos x="20" y="4"/>
              </a:cxn>
              <a:cxn ang="0">
                <a:pos x="27" y="3"/>
              </a:cxn>
              <a:cxn ang="0">
                <a:pos x="27" y="2"/>
              </a:cxn>
              <a:cxn ang="0">
                <a:pos x="28" y="1"/>
              </a:cxn>
              <a:cxn ang="0">
                <a:pos x="28" y="0"/>
              </a:cxn>
              <a:cxn ang="0">
                <a:pos x="28" y="0"/>
              </a:cxn>
              <a:cxn ang="0">
                <a:pos x="1" y="0"/>
              </a:cxn>
            </a:cxnLst>
            <a:rect l="0" t="0" r="r" b="b"/>
            <a:pathLst>
              <a:path w="28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3"/>
                </a:lnTo>
                <a:lnTo>
                  <a:pt x="0" y="5"/>
                </a:lnTo>
                <a:lnTo>
                  <a:pt x="6" y="5"/>
                </a:lnTo>
                <a:lnTo>
                  <a:pt x="13" y="4"/>
                </a:lnTo>
                <a:lnTo>
                  <a:pt x="20" y="4"/>
                </a:lnTo>
                <a:lnTo>
                  <a:pt x="27" y="3"/>
                </a:lnTo>
                <a:lnTo>
                  <a:pt x="27" y="2"/>
                </a:lnTo>
                <a:lnTo>
                  <a:pt x="28" y="1"/>
                </a:lnTo>
                <a:lnTo>
                  <a:pt x="28" y="0"/>
                </a:lnTo>
                <a:lnTo>
                  <a:pt x="28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1" name="Freeform 20"/>
          <xdr:cNvSpPr>
            <a:spLocks/>
          </xdr:cNvSpPr>
        </xdr:nvSpPr>
        <xdr:spPr bwMode="auto">
          <a:xfrm>
            <a:off x="5543550" y="4430287"/>
            <a:ext cx="57150" cy="169596"/>
          </a:xfrm>
          <a:custGeom>
            <a:avLst/>
            <a:gdLst/>
            <a:ahLst/>
            <a:cxnLst>
              <a:cxn ang="0">
                <a:pos x="15" y="93"/>
              </a:cxn>
              <a:cxn ang="0">
                <a:pos x="15" y="156"/>
              </a:cxn>
              <a:cxn ang="0">
                <a:pos x="14" y="160"/>
              </a:cxn>
              <a:cxn ang="0">
                <a:pos x="12" y="163"/>
              </a:cxn>
              <a:cxn ang="0">
                <a:pos x="9" y="165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3" y="175"/>
              </a:cxn>
              <a:cxn ang="0">
                <a:pos x="2" y="184"/>
              </a:cxn>
              <a:cxn ang="0">
                <a:pos x="1" y="193"/>
              </a:cxn>
              <a:cxn ang="0">
                <a:pos x="0" y="203"/>
              </a:cxn>
              <a:cxn ang="0">
                <a:pos x="0" y="203"/>
              </a:cxn>
              <a:cxn ang="0">
                <a:pos x="1" y="203"/>
              </a:cxn>
              <a:cxn ang="0">
                <a:pos x="1" y="203"/>
              </a:cxn>
              <a:cxn ang="0">
                <a:pos x="1" y="203"/>
              </a:cxn>
              <a:cxn ang="0">
                <a:pos x="2" y="201"/>
              </a:cxn>
              <a:cxn ang="0">
                <a:pos x="2" y="200"/>
              </a:cxn>
              <a:cxn ang="0">
                <a:pos x="2" y="199"/>
              </a:cxn>
              <a:cxn ang="0">
                <a:pos x="2" y="199"/>
              </a:cxn>
              <a:cxn ang="0">
                <a:pos x="24" y="199"/>
              </a:cxn>
              <a:cxn ang="0">
                <a:pos x="24" y="199"/>
              </a:cxn>
              <a:cxn ang="0">
                <a:pos x="24" y="200"/>
              </a:cxn>
              <a:cxn ang="0">
                <a:pos x="24" y="201"/>
              </a:cxn>
              <a:cxn ang="0">
                <a:pos x="24" y="202"/>
              </a:cxn>
              <a:cxn ang="0">
                <a:pos x="25" y="202"/>
              </a:cxn>
              <a:cxn ang="0">
                <a:pos x="27" y="201"/>
              </a:cxn>
              <a:cxn ang="0">
                <a:pos x="28" y="201"/>
              </a:cxn>
              <a:cxn ang="0">
                <a:pos x="29" y="201"/>
              </a:cxn>
              <a:cxn ang="0">
                <a:pos x="42" y="195"/>
              </a:cxn>
              <a:cxn ang="0">
                <a:pos x="53" y="181"/>
              </a:cxn>
              <a:cxn ang="0">
                <a:pos x="59" y="160"/>
              </a:cxn>
              <a:cxn ang="0">
                <a:pos x="63" y="136"/>
              </a:cxn>
              <a:cxn ang="0">
                <a:pos x="64" y="110"/>
              </a:cxn>
              <a:cxn ang="0">
                <a:pos x="63" y="83"/>
              </a:cxn>
              <a:cxn ang="0">
                <a:pos x="58" y="59"/>
              </a:cxn>
              <a:cxn ang="0">
                <a:pos x="54" y="38"/>
              </a:cxn>
              <a:cxn ang="0">
                <a:pos x="52" y="31"/>
              </a:cxn>
              <a:cxn ang="0">
                <a:pos x="49" y="25"/>
              </a:cxn>
              <a:cxn ang="0">
                <a:pos x="45" y="20"/>
              </a:cxn>
              <a:cxn ang="0">
                <a:pos x="40" y="16"/>
              </a:cxn>
              <a:cxn ang="0">
                <a:pos x="35" y="11"/>
              </a:cxn>
              <a:cxn ang="0">
                <a:pos x="30" y="7"/>
              </a:cxn>
              <a:cxn ang="0">
                <a:pos x="24" y="3"/>
              </a:cxn>
              <a:cxn ang="0">
                <a:pos x="18" y="0"/>
              </a:cxn>
              <a:cxn ang="0">
                <a:pos x="18" y="19"/>
              </a:cxn>
              <a:cxn ang="0">
                <a:pos x="17" y="40"/>
              </a:cxn>
              <a:cxn ang="0">
                <a:pos x="15" y="63"/>
              </a:cxn>
              <a:cxn ang="0">
                <a:pos x="13" y="87"/>
              </a:cxn>
              <a:cxn ang="0">
                <a:pos x="14" y="88"/>
              </a:cxn>
              <a:cxn ang="0">
                <a:pos x="14" y="90"/>
              </a:cxn>
              <a:cxn ang="0">
                <a:pos x="15" y="91"/>
              </a:cxn>
              <a:cxn ang="0">
                <a:pos x="15" y="93"/>
              </a:cxn>
            </a:cxnLst>
            <a:rect l="0" t="0" r="r" b="b"/>
            <a:pathLst>
              <a:path w="64" h="203">
                <a:moveTo>
                  <a:pt x="15" y="93"/>
                </a:moveTo>
                <a:lnTo>
                  <a:pt x="15" y="156"/>
                </a:lnTo>
                <a:lnTo>
                  <a:pt x="14" y="160"/>
                </a:lnTo>
                <a:lnTo>
                  <a:pt x="12" y="163"/>
                </a:lnTo>
                <a:lnTo>
                  <a:pt x="9" y="165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3" y="175"/>
                </a:lnTo>
                <a:lnTo>
                  <a:pt x="2" y="184"/>
                </a:lnTo>
                <a:lnTo>
                  <a:pt x="1" y="193"/>
                </a:lnTo>
                <a:lnTo>
                  <a:pt x="0" y="203"/>
                </a:lnTo>
                <a:lnTo>
                  <a:pt x="0" y="203"/>
                </a:lnTo>
                <a:lnTo>
                  <a:pt x="1" y="203"/>
                </a:lnTo>
                <a:lnTo>
                  <a:pt x="1" y="203"/>
                </a:lnTo>
                <a:lnTo>
                  <a:pt x="1" y="203"/>
                </a:lnTo>
                <a:lnTo>
                  <a:pt x="2" y="201"/>
                </a:lnTo>
                <a:lnTo>
                  <a:pt x="2" y="200"/>
                </a:lnTo>
                <a:lnTo>
                  <a:pt x="2" y="199"/>
                </a:lnTo>
                <a:lnTo>
                  <a:pt x="2" y="199"/>
                </a:lnTo>
                <a:lnTo>
                  <a:pt x="24" y="199"/>
                </a:lnTo>
                <a:lnTo>
                  <a:pt x="24" y="199"/>
                </a:lnTo>
                <a:lnTo>
                  <a:pt x="24" y="200"/>
                </a:lnTo>
                <a:lnTo>
                  <a:pt x="24" y="201"/>
                </a:lnTo>
                <a:lnTo>
                  <a:pt x="24" y="202"/>
                </a:lnTo>
                <a:lnTo>
                  <a:pt x="25" y="202"/>
                </a:lnTo>
                <a:lnTo>
                  <a:pt x="27" y="201"/>
                </a:lnTo>
                <a:lnTo>
                  <a:pt x="28" y="201"/>
                </a:lnTo>
                <a:lnTo>
                  <a:pt x="29" y="201"/>
                </a:lnTo>
                <a:lnTo>
                  <a:pt x="42" y="195"/>
                </a:lnTo>
                <a:lnTo>
                  <a:pt x="53" y="181"/>
                </a:lnTo>
                <a:lnTo>
                  <a:pt x="59" y="160"/>
                </a:lnTo>
                <a:lnTo>
                  <a:pt x="63" y="136"/>
                </a:lnTo>
                <a:lnTo>
                  <a:pt x="64" y="110"/>
                </a:lnTo>
                <a:lnTo>
                  <a:pt x="63" y="83"/>
                </a:lnTo>
                <a:lnTo>
                  <a:pt x="58" y="59"/>
                </a:lnTo>
                <a:lnTo>
                  <a:pt x="54" y="38"/>
                </a:lnTo>
                <a:lnTo>
                  <a:pt x="52" y="31"/>
                </a:lnTo>
                <a:lnTo>
                  <a:pt x="49" y="25"/>
                </a:lnTo>
                <a:lnTo>
                  <a:pt x="45" y="20"/>
                </a:lnTo>
                <a:lnTo>
                  <a:pt x="40" y="16"/>
                </a:lnTo>
                <a:lnTo>
                  <a:pt x="35" y="11"/>
                </a:lnTo>
                <a:lnTo>
                  <a:pt x="30" y="7"/>
                </a:lnTo>
                <a:lnTo>
                  <a:pt x="24" y="3"/>
                </a:lnTo>
                <a:lnTo>
                  <a:pt x="18" y="0"/>
                </a:lnTo>
                <a:lnTo>
                  <a:pt x="18" y="19"/>
                </a:lnTo>
                <a:lnTo>
                  <a:pt x="17" y="40"/>
                </a:lnTo>
                <a:lnTo>
                  <a:pt x="15" y="63"/>
                </a:lnTo>
                <a:lnTo>
                  <a:pt x="13" y="87"/>
                </a:lnTo>
                <a:lnTo>
                  <a:pt x="14" y="88"/>
                </a:lnTo>
                <a:lnTo>
                  <a:pt x="14" y="90"/>
                </a:lnTo>
                <a:lnTo>
                  <a:pt x="15" y="91"/>
                </a:lnTo>
                <a:lnTo>
                  <a:pt x="15" y="93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" name="Freeform 22"/>
          <xdr:cNvSpPr>
            <a:spLocks/>
          </xdr:cNvSpPr>
        </xdr:nvSpPr>
        <xdr:spPr bwMode="auto">
          <a:xfrm>
            <a:off x="5543550" y="4599883"/>
            <a:ext cx="76200" cy="200585"/>
          </a:xfrm>
          <a:custGeom>
            <a:avLst/>
            <a:gdLst/>
            <a:ahLst/>
            <a:cxnLst>
              <a:cxn ang="0">
                <a:pos x="19" y="120"/>
              </a:cxn>
              <a:cxn ang="0">
                <a:pos x="24" y="127"/>
              </a:cxn>
              <a:cxn ang="0">
                <a:pos x="31" y="137"/>
              </a:cxn>
              <a:cxn ang="0">
                <a:pos x="36" y="147"/>
              </a:cxn>
              <a:cxn ang="0">
                <a:pos x="42" y="159"/>
              </a:cxn>
              <a:cxn ang="0">
                <a:pos x="48" y="172"/>
              </a:cxn>
              <a:cxn ang="0">
                <a:pos x="53" y="186"/>
              </a:cxn>
              <a:cxn ang="0">
                <a:pos x="57" y="201"/>
              </a:cxn>
              <a:cxn ang="0">
                <a:pos x="60" y="215"/>
              </a:cxn>
              <a:cxn ang="0">
                <a:pos x="66" y="218"/>
              </a:cxn>
              <a:cxn ang="0">
                <a:pos x="72" y="220"/>
              </a:cxn>
              <a:cxn ang="0">
                <a:pos x="77" y="224"/>
              </a:cxn>
              <a:cxn ang="0">
                <a:pos x="83" y="226"/>
              </a:cxn>
              <a:cxn ang="0">
                <a:pos x="85" y="227"/>
              </a:cxn>
              <a:cxn ang="0">
                <a:pos x="87" y="227"/>
              </a:cxn>
              <a:cxn ang="0">
                <a:pos x="88" y="228"/>
              </a:cxn>
              <a:cxn ang="0">
                <a:pos x="90" y="229"/>
              </a:cxn>
              <a:cxn ang="0">
                <a:pos x="87" y="210"/>
              </a:cxn>
              <a:cxn ang="0">
                <a:pos x="82" y="191"/>
              </a:cxn>
              <a:cxn ang="0">
                <a:pos x="76" y="173"/>
              </a:cxn>
              <a:cxn ang="0">
                <a:pos x="70" y="157"/>
              </a:cxn>
              <a:cxn ang="0">
                <a:pos x="63" y="141"/>
              </a:cxn>
              <a:cxn ang="0">
                <a:pos x="55" y="126"/>
              </a:cxn>
              <a:cxn ang="0">
                <a:pos x="49" y="115"/>
              </a:cxn>
              <a:cxn ang="0">
                <a:pos x="41" y="104"/>
              </a:cxn>
              <a:cxn ang="0">
                <a:pos x="30" y="78"/>
              </a:cxn>
              <a:cxn ang="0">
                <a:pos x="24" y="47"/>
              </a:cxn>
              <a:cxn ang="0">
                <a:pos x="23" y="18"/>
              </a:cxn>
              <a:cxn ang="0">
                <a:pos x="24" y="0"/>
              </a:cxn>
              <a:cxn ang="0">
                <a:pos x="18" y="0"/>
              </a:cxn>
              <a:cxn ang="0">
                <a:pos x="13" y="0"/>
              </a:cxn>
              <a:cxn ang="0">
                <a:pos x="6" y="1"/>
              </a:cxn>
              <a:cxn ang="0">
                <a:pos x="1" y="1"/>
              </a:cxn>
              <a:cxn ang="0">
                <a:pos x="0" y="22"/>
              </a:cxn>
              <a:cxn ang="0">
                <a:pos x="0" y="55"/>
              </a:cxn>
              <a:cxn ang="0">
                <a:pos x="5" y="91"/>
              </a:cxn>
              <a:cxn ang="0">
                <a:pos x="19" y="120"/>
              </a:cxn>
            </a:cxnLst>
            <a:rect l="0" t="0" r="r" b="b"/>
            <a:pathLst>
              <a:path w="90" h="229">
                <a:moveTo>
                  <a:pt x="19" y="120"/>
                </a:moveTo>
                <a:lnTo>
                  <a:pt x="24" y="127"/>
                </a:lnTo>
                <a:lnTo>
                  <a:pt x="31" y="137"/>
                </a:lnTo>
                <a:lnTo>
                  <a:pt x="36" y="147"/>
                </a:lnTo>
                <a:lnTo>
                  <a:pt x="42" y="159"/>
                </a:lnTo>
                <a:lnTo>
                  <a:pt x="48" y="172"/>
                </a:lnTo>
                <a:lnTo>
                  <a:pt x="53" y="186"/>
                </a:lnTo>
                <a:lnTo>
                  <a:pt x="57" y="201"/>
                </a:lnTo>
                <a:lnTo>
                  <a:pt x="60" y="215"/>
                </a:lnTo>
                <a:lnTo>
                  <a:pt x="66" y="218"/>
                </a:lnTo>
                <a:lnTo>
                  <a:pt x="72" y="220"/>
                </a:lnTo>
                <a:lnTo>
                  <a:pt x="77" y="224"/>
                </a:lnTo>
                <a:lnTo>
                  <a:pt x="83" y="226"/>
                </a:lnTo>
                <a:lnTo>
                  <a:pt x="85" y="227"/>
                </a:lnTo>
                <a:lnTo>
                  <a:pt x="87" y="227"/>
                </a:lnTo>
                <a:lnTo>
                  <a:pt x="88" y="228"/>
                </a:lnTo>
                <a:lnTo>
                  <a:pt x="90" y="229"/>
                </a:lnTo>
                <a:lnTo>
                  <a:pt x="87" y="210"/>
                </a:lnTo>
                <a:lnTo>
                  <a:pt x="82" y="191"/>
                </a:lnTo>
                <a:lnTo>
                  <a:pt x="76" y="173"/>
                </a:lnTo>
                <a:lnTo>
                  <a:pt x="70" y="157"/>
                </a:lnTo>
                <a:lnTo>
                  <a:pt x="63" y="141"/>
                </a:lnTo>
                <a:lnTo>
                  <a:pt x="55" y="126"/>
                </a:lnTo>
                <a:lnTo>
                  <a:pt x="49" y="115"/>
                </a:lnTo>
                <a:lnTo>
                  <a:pt x="41" y="104"/>
                </a:lnTo>
                <a:lnTo>
                  <a:pt x="30" y="78"/>
                </a:lnTo>
                <a:lnTo>
                  <a:pt x="24" y="47"/>
                </a:lnTo>
                <a:lnTo>
                  <a:pt x="23" y="18"/>
                </a:lnTo>
                <a:lnTo>
                  <a:pt x="24" y="0"/>
                </a:lnTo>
                <a:lnTo>
                  <a:pt x="18" y="0"/>
                </a:lnTo>
                <a:lnTo>
                  <a:pt x="13" y="0"/>
                </a:lnTo>
                <a:lnTo>
                  <a:pt x="6" y="1"/>
                </a:lnTo>
                <a:lnTo>
                  <a:pt x="1" y="1"/>
                </a:lnTo>
                <a:lnTo>
                  <a:pt x="0" y="22"/>
                </a:lnTo>
                <a:lnTo>
                  <a:pt x="0" y="55"/>
                </a:lnTo>
                <a:lnTo>
                  <a:pt x="5" y="91"/>
                </a:lnTo>
                <a:lnTo>
                  <a:pt x="19" y="12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Freeform 23"/>
          <xdr:cNvSpPr>
            <a:spLocks/>
          </xdr:cNvSpPr>
        </xdr:nvSpPr>
        <xdr:spPr bwMode="auto">
          <a:xfrm>
            <a:off x="5543550" y="4599883"/>
            <a:ext cx="19050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1" y="2"/>
              </a:cxn>
              <a:cxn ang="0">
                <a:pos x="0" y="4"/>
              </a:cxn>
              <a:cxn ang="0">
                <a:pos x="5" y="4"/>
              </a:cxn>
              <a:cxn ang="0">
                <a:pos x="12" y="3"/>
              </a:cxn>
              <a:cxn ang="0">
                <a:pos x="17" y="3"/>
              </a:cxn>
              <a:cxn ang="0">
                <a:pos x="23" y="3"/>
              </a:cxn>
              <a:cxn ang="0">
                <a:pos x="23" y="2"/>
              </a:cxn>
              <a:cxn ang="0">
                <a:pos x="23" y="1"/>
              </a:cxn>
              <a:cxn ang="0">
                <a:pos x="23" y="0"/>
              </a:cxn>
              <a:cxn ang="0">
                <a:pos x="23" y="0"/>
              </a:cxn>
              <a:cxn ang="0">
                <a:pos x="1" y="0"/>
              </a:cxn>
            </a:cxnLst>
            <a:rect l="0" t="0" r="r" b="b"/>
            <a:pathLst>
              <a:path w="23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4"/>
                </a:lnTo>
                <a:lnTo>
                  <a:pt x="5" y="4"/>
                </a:lnTo>
                <a:lnTo>
                  <a:pt x="12" y="3"/>
                </a:lnTo>
                <a:lnTo>
                  <a:pt x="17" y="3"/>
                </a:lnTo>
                <a:lnTo>
                  <a:pt x="23" y="3"/>
                </a:lnTo>
                <a:lnTo>
                  <a:pt x="23" y="2"/>
                </a:lnTo>
                <a:lnTo>
                  <a:pt x="23" y="1"/>
                </a:lnTo>
                <a:lnTo>
                  <a:pt x="23" y="0"/>
                </a:lnTo>
                <a:lnTo>
                  <a:pt x="23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" name="Freeform 42"/>
          <xdr:cNvSpPr>
            <a:spLocks/>
          </xdr:cNvSpPr>
        </xdr:nvSpPr>
        <xdr:spPr bwMode="auto">
          <a:xfrm>
            <a:off x="5848350" y="4477397"/>
            <a:ext cx="28575" cy="37688"/>
          </a:xfrm>
          <a:custGeom>
            <a:avLst/>
            <a:gdLst/>
            <a:ahLst/>
            <a:cxnLst>
              <a:cxn ang="0">
                <a:pos x="0" y="5"/>
              </a:cxn>
              <a:cxn ang="0">
                <a:pos x="10" y="48"/>
              </a:cxn>
              <a:cxn ang="0">
                <a:pos x="31" y="48"/>
              </a:cxn>
              <a:cxn ang="0">
                <a:pos x="34" y="0"/>
              </a:cxn>
              <a:cxn ang="0">
                <a:pos x="0" y="5"/>
              </a:cxn>
            </a:cxnLst>
            <a:rect l="0" t="0" r="r" b="b"/>
            <a:pathLst>
              <a:path w="34" h="48">
                <a:moveTo>
                  <a:pt x="0" y="5"/>
                </a:moveTo>
                <a:lnTo>
                  <a:pt x="10" y="48"/>
                </a:lnTo>
                <a:lnTo>
                  <a:pt x="31" y="48"/>
                </a:lnTo>
                <a:lnTo>
                  <a:pt x="34" y="0"/>
                </a:lnTo>
                <a:lnTo>
                  <a:pt x="0" y="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" name="Freeform 43"/>
          <xdr:cNvSpPr>
            <a:spLocks/>
          </xdr:cNvSpPr>
        </xdr:nvSpPr>
        <xdr:spPr bwMode="auto">
          <a:xfrm>
            <a:off x="5886450" y="4477397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" y="45"/>
              </a:cxn>
              <a:cxn ang="0">
                <a:pos x="24" y="45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5">
                <a:moveTo>
                  <a:pt x="0" y="0"/>
                </a:moveTo>
                <a:lnTo>
                  <a:pt x="3" y="45"/>
                </a:lnTo>
                <a:lnTo>
                  <a:pt x="24" y="45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" name="Freeform 44"/>
          <xdr:cNvSpPr>
            <a:spLocks/>
          </xdr:cNvSpPr>
        </xdr:nvSpPr>
        <xdr:spPr bwMode="auto">
          <a:xfrm>
            <a:off x="5934075" y="4477397"/>
            <a:ext cx="28575" cy="47110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44"/>
              </a:cxn>
              <a:cxn ang="0">
                <a:pos x="22" y="47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7">
                <a:moveTo>
                  <a:pt x="0" y="0"/>
                </a:moveTo>
                <a:lnTo>
                  <a:pt x="1" y="44"/>
                </a:lnTo>
                <a:lnTo>
                  <a:pt x="22" y="47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" name="Freeform 45"/>
          <xdr:cNvSpPr>
            <a:spLocks/>
          </xdr:cNvSpPr>
        </xdr:nvSpPr>
        <xdr:spPr bwMode="auto">
          <a:xfrm>
            <a:off x="5962650" y="4477397"/>
            <a:ext cx="38100" cy="47110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6"/>
              </a:cxn>
              <a:cxn ang="0">
                <a:pos x="24" y="49"/>
              </a:cxn>
              <a:cxn ang="0">
                <a:pos x="36" y="2"/>
              </a:cxn>
              <a:cxn ang="0">
                <a:pos x="5" y="0"/>
              </a:cxn>
            </a:cxnLst>
            <a:rect l="0" t="0" r="r" b="b"/>
            <a:pathLst>
              <a:path w="36" h="49">
                <a:moveTo>
                  <a:pt x="5" y="0"/>
                </a:moveTo>
                <a:lnTo>
                  <a:pt x="0" y="46"/>
                </a:lnTo>
                <a:lnTo>
                  <a:pt x="24" y="49"/>
                </a:lnTo>
                <a:lnTo>
                  <a:pt x="36" y="2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" name="Freeform 46"/>
          <xdr:cNvSpPr>
            <a:spLocks/>
          </xdr:cNvSpPr>
        </xdr:nvSpPr>
        <xdr:spPr bwMode="auto">
          <a:xfrm>
            <a:off x="5210175" y="4449131"/>
            <a:ext cx="19050" cy="37688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8" y="43"/>
              </a:cxn>
              <a:cxn ang="0">
                <a:pos x="26" y="43"/>
              </a:cxn>
              <a:cxn ang="0">
                <a:pos x="28" y="0"/>
              </a:cxn>
              <a:cxn ang="0">
                <a:pos x="0" y="6"/>
              </a:cxn>
            </a:cxnLst>
            <a:rect l="0" t="0" r="r" b="b"/>
            <a:pathLst>
              <a:path w="28" h="43">
                <a:moveTo>
                  <a:pt x="0" y="6"/>
                </a:moveTo>
                <a:lnTo>
                  <a:pt x="8" y="43"/>
                </a:lnTo>
                <a:lnTo>
                  <a:pt x="26" y="43"/>
                </a:lnTo>
                <a:lnTo>
                  <a:pt x="28" y="0"/>
                </a:lnTo>
                <a:lnTo>
                  <a:pt x="0" y="6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" name="Freeform 47"/>
          <xdr:cNvSpPr>
            <a:spLocks/>
          </xdr:cNvSpPr>
        </xdr:nvSpPr>
        <xdr:spPr bwMode="auto">
          <a:xfrm>
            <a:off x="52387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2" y="41"/>
              </a:cxn>
              <a:cxn ang="0">
                <a:pos x="20" y="41"/>
              </a:cxn>
              <a:cxn ang="0">
                <a:pos x="28" y="0"/>
              </a:cxn>
              <a:cxn ang="0">
                <a:pos x="0" y="0"/>
              </a:cxn>
            </a:cxnLst>
            <a:rect l="0" t="0" r="r" b="b"/>
            <a:pathLst>
              <a:path w="28" h="41">
                <a:moveTo>
                  <a:pt x="0" y="0"/>
                </a:moveTo>
                <a:lnTo>
                  <a:pt x="2" y="41"/>
                </a:lnTo>
                <a:lnTo>
                  <a:pt x="20" y="41"/>
                </a:lnTo>
                <a:lnTo>
                  <a:pt x="28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0" name="Freeform 48"/>
          <xdr:cNvSpPr>
            <a:spLocks/>
          </xdr:cNvSpPr>
        </xdr:nvSpPr>
        <xdr:spPr bwMode="auto">
          <a:xfrm>
            <a:off x="52768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39"/>
              </a:cxn>
              <a:cxn ang="0">
                <a:pos x="19" y="42"/>
              </a:cxn>
              <a:cxn ang="0">
                <a:pos x="29" y="0"/>
              </a:cxn>
              <a:cxn ang="0">
                <a:pos x="0" y="0"/>
              </a:cxn>
            </a:cxnLst>
            <a:rect l="0" t="0" r="r" b="b"/>
            <a:pathLst>
              <a:path w="29" h="42">
                <a:moveTo>
                  <a:pt x="0" y="0"/>
                </a:moveTo>
                <a:lnTo>
                  <a:pt x="1" y="39"/>
                </a:lnTo>
                <a:lnTo>
                  <a:pt x="19" y="42"/>
                </a:lnTo>
                <a:lnTo>
                  <a:pt x="29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" name="Freeform 49"/>
          <xdr:cNvSpPr>
            <a:spLocks/>
          </xdr:cNvSpPr>
        </xdr:nvSpPr>
        <xdr:spPr bwMode="auto">
          <a:xfrm>
            <a:off x="5305425" y="4449131"/>
            <a:ext cx="28575" cy="37688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1"/>
              </a:cxn>
              <a:cxn ang="0">
                <a:pos x="20" y="44"/>
              </a:cxn>
              <a:cxn ang="0">
                <a:pos x="31" y="3"/>
              </a:cxn>
              <a:cxn ang="0">
                <a:pos x="5" y="0"/>
              </a:cxn>
            </a:cxnLst>
            <a:rect l="0" t="0" r="r" b="b"/>
            <a:pathLst>
              <a:path w="31" h="44">
                <a:moveTo>
                  <a:pt x="5" y="0"/>
                </a:moveTo>
                <a:lnTo>
                  <a:pt x="0" y="41"/>
                </a:lnTo>
                <a:lnTo>
                  <a:pt x="20" y="44"/>
                </a:lnTo>
                <a:lnTo>
                  <a:pt x="31" y="3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50"/>
          <xdr:cNvSpPr>
            <a:spLocks/>
          </xdr:cNvSpPr>
        </xdr:nvSpPr>
        <xdr:spPr bwMode="auto">
          <a:xfrm>
            <a:off x="5743575" y="4305079"/>
            <a:ext cx="476250" cy="144051"/>
          </a:xfrm>
          <a:custGeom>
            <a:avLst/>
            <a:gdLst/>
            <a:ahLst/>
            <a:cxnLst>
              <a:cxn ang="0">
                <a:pos x="85" y="127"/>
              </a:cxn>
              <a:cxn ang="0">
                <a:pos x="90" y="123"/>
              </a:cxn>
              <a:cxn ang="0">
                <a:pos x="96" y="119"/>
              </a:cxn>
              <a:cxn ang="0">
                <a:pos x="104" y="115"/>
              </a:cxn>
              <a:cxn ang="0">
                <a:pos x="112" y="111"/>
              </a:cxn>
              <a:cxn ang="0">
                <a:pos x="122" y="108"/>
              </a:cxn>
              <a:cxn ang="0">
                <a:pos x="132" y="106"/>
              </a:cxn>
              <a:cxn ang="0">
                <a:pos x="143" y="103"/>
              </a:cxn>
              <a:cxn ang="0">
                <a:pos x="155" y="101"/>
              </a:cxn>
              <a:cxn ang="0">
                <a:pos x="166" y="99"/>
              </a:cxn>
              <a:cxn ang="0">
                <a:pos x="179" y="98"/>
              </a:cxn>
              <a:cxn ang="0">
                <a:pos x="192" y="98"/>
              </a:cxn>
              <a:cxn ang="0">
                <a:pos x="204" y="98"/>
              </a:cxn>
              <a:cxn ang="0">
                <a:pos x="217" y="99"/>
              </a:cxn>
              <a:cxn ang="0">
                <a:pos x="230" y="100"/>
              </a:cxn>
              <a:cxn ang="0">
                <a:pos x="242" y="102"/>
              </a:cxn>
              <a:cxn ang="0">
                <a:pos x="255" y="104"/>
              </a:cxn>
              <a:cxn ang="0">
                <a:pos x="544" y="27"/>
              </a:cxn>
              <a:cxn ang="0">
                <a:pos x="529" y="21"/>
              </a:cxn>
              <a:cxn ang="0">
                <a:pos x="514" y="16"/>
              </a:cxn>
              <a:cxn ang="0">
                <a:pos x="499" y="11"/>
              </a:cxn>
              <a:cxn ang="0">
                <a:pos x="484" y="9"/>
              </a:cxn>
              <a:cxn ang="0">
                <a:pos x="469" y="7"/>
              </a:cxn>
              <a:cxn ang="0">
                <a:pos x="455" y="5"/>
              </a:cxn>
              <a:cxn ang="0">
                <a:pos x="441" y="4"/>
              </a:cxn>
              <a:cxn ang="0">
                <a:pos x="430" y="4"/>
              </a:cxn>
              <a:cxn ang="0">
                <a:pos x="396" y="2"/>
              </a:cxn>
              <a:cxn ang="0">
                <a:pos x="363" y="1"/>
              </a:cxn>
              <a:cxn ang="0">
                <a:pos x="331" y="1"/>
              </a:cxn>
              <a:cxn ang="0">
                <a:pos x="300" y="0"/>
              </a:cxn>
              <a:cxn ang="0">
                <a:pos x="270" y="1"/>
              </a:cxn>
              <a:cxn ang="0">
                <a:pos x="241" y="1"/>
              </a:cxn>
              <a:cxn ang="0">
                <a:pos x="214" y="3"/>
              </a:cxn>
              <a:cxn ang="0">
                <a:pos x="187" y="5"/>
              </a:cxn>
              <a:cxn ang="0">
                <a:pos x="161" y="8"/>
              </a:cxn>
              <a:cxn ang="0">
                <a:pos x="137" y="12"/>
              </a:cxn>
              <a:cxn ang="0">
                <a:pos x="114" y="18"/>
              </a:cxn>
              <a:cxn ang="0">
                <a:pos x="92" y="24"/>
              </a:cxn>
              <a:cxn ang="0">
                <a:pos x="71" y="30"/>
              </a:cxn>
              <a:cxn ang="0">
                <a:pos x="52" y="39"/>
              </a:cxn>
              <a:cxn ang="0">
                <a:pos x="34" y="48"/>
              </a:cxn>
              <a:cxn ang="0">
                <a:pos x="17" y="58"/>
              </a:cxn>
              <a:cxn ang="0">
                <a:pos x="7" y="72"/>
              </a:cxn>
              <a:cxn ang="0">
                <a:pos x="2" y="97"/>
              </a:cxn>
              <a:cxn ang="0">
                <a:pos x="0" y="132"/>
              </a:cxn>
              <a:cxn ang="0">
                <a:pos x="0" y="173"/>
              </a:cxn>
              <a:cxn ang="0">
                <a:pos x="84" y="151"/>
              </a:cxn>
              <a:cxn ang="0">
                <a:pos x="84" y="141"/>
              </a:cxn>
              <a:cxn ang="0">
                <a:pos x="85" y="134"/>
              </a:cxn>
              <a:cxn ang="0">
                <a:pos x="85" y="130"/>
              </a:cxn>
              <a:cxn ang="0">
                <a:pos x="85" y="127"/>
              </a:cxn>
            </a:cxnLst>
            <a:rect l="0" t="0" r="r" b="b"/>
            <a:pathLst>
              <a:path w="544" h="173">
                <a:moveTo>
                  <a:pt x="85" y="127"/>
                </a:moveTo>
                <a:lnTo>
                  <a:pt x="90" y="123"/>
                </a:lnTo>
                <a:lnTo>
                  <a:pt x="96" y="119"/>
                </a:lnTo>
                <a:lnTo>
                  <a:pt x="104" y="115"/>
                </a:lnTo>
                <a:lnTo>
                  <a:pt x="112" y="111"/>
                </a:lnTo>
                <a:lnTo>
                  <a:pt x="122" y="108"/>
                </a:lnTo>
                <a:lnTo>
                  <a:pt x="132" y="106"/>
                </a:lnTo>
                <a:lnTo>
                  <a:pt x="143" y="103"/>
                </a:lnTo>
                <a:lnTo>
                  <a:pt x="155" y="101"/>
                </a:lnTo>
                <a:lnTo>
                  <a:pt x="166" y="99"/>
                </a:lnTo>
                <a:lnTo>
                  <a:pt x="179" y="98"/>
                </a:lnTo>
                <a:lnTo>
                  <a:pt x="192" y="98"/>
                </a:lnTo>
                <a:lnTo>
                  <a:pt x="204" y="98"/>
                </a:lnTo>
                <a:lnTo>
                  <a:pt x="217" y="99"/>
                </a:lnTo>
                <a:lnTo>
                  <a:pt x="230" y="100"/>
                </a:lnTo>
                <a:lnTo>
                  <a:pt x="242" y="102"/>
                </a:lnTo>
                <a:lnTo>
                  <a:pt x="255" y="104"/>
                </a:lnTo>
                <a:lnTo>
                  <a:pt x="544" y="27"/>
                </a:lnTo>
                <a:lnTo>
                  <a:pt x="529" y="21"/>
                </a:lnTo>
                <a:lnTo>
                  <a:pt x="514" y="16"/>
                </a:lnTo>
                <a:lnTo>
                  <a:pt x="499" y="11"/>
                </a:lnTo>
                <a:lnTo>
                  <a:pt x="484" y="9"/>
                </a:lnTo>
                <a:lnTo>
                  <a:pt x="469" y="7"/>
                </a:lnTo>
                <a:lnTo>
                  <a:pt x="455" y="5"/>
                </a:lnTo>
                <a:lnTo>
                  <a:pt x="441" y="4"/>
                </a:lnTo>
                <a:lnTo>
                  <a:pt x="430" y="4"/>
                </a:lnTo>
                <a:lnTo>
                  <a:pt x="396" y="2"/>
                </a:lnTo>
                <a:lnTo>
                  <a:pt x="363" y="1"/>
                </a:lnTo>
                <a:lnTo>
                  <a:pt x="331" y="1"/>
                </a:lnTo>
                <a:lnTo>
                  <a:pt x="300" y="0"/>
                </a:lnTo>
                <a:lnTo>
                  <a:pt x="270" y="1"/>
                </a:lnTo>
                <a:lnTo>
                  <a:pt x="241" y="1"/>
                </a:lnTo>
                <a:lnTo>
                  <a:pt x="214" y="3"/>
                </a:lnTo>
                <a:lnTo>
                  <a:pt x="187" y="5"/>
                </a:lnTo>
                <a:lnTo>
                  <a:pt x="161" y="8"/>
                </a:lnTo>
                <a:lnTo>
                  <a:pt x="137" y="12"/>
                </a:lnTo>
                <a:lnTo>
                  <a:pt x="114" y="18"/>
                </a:lnTo>
                <a:lnTo>
                  <a:pt x="92" y="24"/>
                </a:lnTo>
                <a:lnTo>
                  <a:pt x="71" y="30"/>
                </a:lnTo>
                <a:lnTo>
                  <a:pt x="52" y="39"/>
                </a:lnTo>
                <a:lnTo>
                  <a:pt x="34" y="48"/>
                </a:lnTo>
                <a:lnTo>
                  <a:pt x="17" y="58"/>
                </a:lnTo>
                <a:lnTo>
                  <a:pt x="7" y="72"/>
                </a:lnTo>
                <a:lnTo>
                  <a:pt x="2" y="97"/>
                </a:lnTo>
                <a:lnTo>
                  <a:pt x="0" y="132"/>
                </a:lnTo>
                <a:lnTo>
                  <a:pt x="0" y="173"/>
                </a:lnTo>
                <a:lnTo>
                  <a:pt x="84" y="151"/>
                </a:lnTo>
                <a:lnTo>
                  <a:pt x="84" y="141"/>
                </a:lnTo>
                <a:lnTo>
                  <a:pt x="85" y="134"/>
                </a:lnTo>
                <a:lnTo>
                  <a:pt x="85" y="130"/>
                </a:lnTo>
                <a:lnTo>
                  <a:pt x="85" y="12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53"/>
          <xdr:cNvSpPr>
            <a:spLocks/>
          </xdr:cNvSpPr>
        </xdr:nvSpPr>
        <xdr:spPr bwMode="auto">
          <a:xfrm>
            <a:off x="5133975" y="4323924"/>
            <a:ext cx="428625" cy="429434"/>
          </a:xfrm>
          <a:custGeom>
            <a:avLst/>
            <a:gdLst/>
            <a:ahLst/>
            <a:cxnLst>
              <a:cxn ang="0">
                <a:pos x="247" y="180"/>
              </a:cxn>
              <a:cxn ang="0">
                <a:pos x="84" y="263"/>
              </a:cxn>
              <a:cxn ang="0">
                <a:pos x="68" y="146"/>
              </a:cxn>
              <a:cxn ang="0">
                <a:pos x="4" y="179"/>
              </a:cxn>
              <a:cxn ang="0">
                <a:pos x="23" y="335"/>
              </a:cxn>
              <a:cxn ang="0">
                <a:pos x="78" y="345"/>
              </a:cxn>
              <a:cxn ang="0">
                <a:pos x="134" y="361"/>
              </a:cxn>
              <a:cxn ang="0">
                <a:pos x="194" y="382"/>
              </a:cxn>
              <a:cxn ang="0">
                <a:pos x="260" y="408"/>
              </a:cxn>
              <a:cxn ang="0">
                <a:pos x="334" y="440"/>
              </a:cxn>
              <a:cxn ang="0">
                <a:pos x="368" y="446"/>
              </a:cxn>
              <a:cxn ang="0">
                <a:pos x="386" y="425"/>
              </a:cxn>
              <a:cxn ang="0">
                <a:pos x="411" y="386"/>
              </a:cxn>
              <a:cxn ang="0">
                <a:pos x="420" y="361"/>
              </a:cxn>
              <a:cxn ang="0">
                <a:pos x="420" y="346"/>
              </a:cxn>
              <a:cxn ang="0">
                <a:pos x="403" y="339"/>
              </a:cxn>
              <a:cxn ang="0">
                <a:pos x="392" y="338"/>
              </a:cxn>
              <a:cxn ang="0">
                <a:pos x="390" y="310"/>
              </a:cxn>
              <a:cxn ang="0">
                <a:pos x="422" y="315"/>
              </a:cxn>
              <a:cxn ang="0">
                <a:pos x="447" y="353"/>
              </a:cxn>
              <a:cxn ang="0">
                <a:pos x="396" y="443"/>
              </a:cxn>
              <a:cxn ang="0">
                <a:pos x="385" y="457"/>
              </a:cxn>
              <a:cxn ang="0">
                <a:pos x="399" y="470"/>
              </a:cxn>
              <a:cxn ang="0">
                <a:pos x="424" y="481"/>
              </a:cxn>
              <a:cxn ang="0">
                <a:pos x="451" y="493"/>
              </a:cxn>
              <a:cxn ang="0">
                <a:pos x="469" y="361"/>
              </a:cxn>
              <a:cxn ang="0">
                <a:pos x="461" y="313"/>
              </a:cxn>
              <a:cxn ang="0">
                <a:pos x="445" y="302"/>
              </a:cxn>
              <a:cxn ang="0">
                <a:pos x="440" y="278"/>
              </a:cxn>
              <a:cxn ang="0">
                <a:pos x="443" y="184"/>
              </a:cxn>
              <a:cxn ang="0">
                <a:pos x="471" y="170"/>
              </a:cxn>
              <a:cxn ang="0">
                <a:pos x="486" y="161"/>
              </a:cxn>
              <a:cxn ang="0">
                <a:pos x="490" y="157"/>
              </a:cxn>
              <a:cxn ang="0">
                <a:pos x="483" y="135"/>
              </a:cxn>
              <a:cxn ang="0">
                <a:pos x="454" y="122"/>
              </a:cxn>
              <a:cxn ang="0">
                <a:pos x="394" y="117"/>
              </a:cxn>
              <a:cxn ang="0">
                <a:pos x="382" y="103"/>
              </a:cxn>
              <a:cxn ang="0">
                <a:pos x="402" y="92"/>
              </a:cxn>
              <a:cxn ang="0">
                <a:pos x="442" y="96"/>
              </a:cxn>
              <a:cxn ang="0">
                <a:pos x="493" y="112"/>
              </a:cxn>
              <a:cxn ang="0">
                <a:pos x="493" y="76"/>
              </a:cxn>
              <a:cxn ang="0">
                <a:pos x="487" y="45"/>
              </a:cxn>
              <a:cxn ang="0">
                <a:pos x="473" y="19"/>
              </a:cxn>
              <a:cxn ang="0">
                <a:pos x="455" y="0"/>
              </a:cxn>
              <a:cxn ang="0">
                <a:pos x="244" y="70"/>
              </a:cxn>
            </a:cxnLst>
            <a:rect l="0" t="0" r="r" b="b"/>
            <a:pathLst>
              <a:path w="493" h="493">
                <a:moveTo>
                  <a:pt x="253" y="77"/>
                </a:moveTo>
                <a:lnTo>
                  <a:pt x="253" y="111"/>
                </a:lnTo>
                <a:lnTo>
                  <a:pt x="247" y="180"/>
                </a:lnTo>
                <a:lnTo>
                  <a:pt x="238" y="248"/>
                </a:lnTo>
                <a:lnTo>
                  <a:pt x="234" y="278"/>
                </a:lnTo>
                <a:lnTo>
                  <a:pt x="84" y="263"/>
                </a:lnTo>
                <a:lnTo>
                  <a:pt x="75" y="222"/>
                </a:lnTo>
                <a:lnTo>
                  <a:pt x="71" y="182"/>
                </a:lnTo>
                <a:lnTo>
                  <a:pt x="68" y="146"/>
                </a:lnTo>
                <a:lnTo>
                  <a:pt x="67" y="114"/>
                </a:lnTo>
                <a:lnTo>
                  <a:pt x="0" y="133"/>
                </a:lnTo>
                <a:lnTo>
                  <a:pt x="4" y="179"/>
                </a:lnTo>
                <a:lnTo>
                  <a:pt x="10" y="229"/>
                </a:lnTo>
                <a:lnTo>
                  <a:pt x="16" y="281"/>
                </a:lnTo>
                <a:lnTo>
                  <a:pt x="23" y="335"/>
                </a:lnTo>
                <a:lnTo>
                  <a:pt x="41" y="338"/>
                </a:lnTo>
                <a:lnTo>
                  <a:pt x="60" y="341"/>
                </a:lnTo>
                <a:lnTo>
                  <a:pt x="78" y="345"/>
                </a:lnTo>
                <a:lnTo>
                  <a:pt x="96" y="350"/>
                </a:lnTo>
                <a:lnTo>
                  <a:pt x="115" y="356"/>
                </a:lnTo>
                <a:lnTo>
                  <a:pt x="134" y="361"/>
                </a:lnTo>
                <a:lnTo>
                  <a:pt x="153" y="367"/>
                </a:lnTo>
                <a:lnTo>
                  <a:pt x="174" y="374"/>
                </a:lnTo>
                <a:lnTo>
                  <a:pt x="194" y="382"/>
                </a:lnTo>
                <a:lnTo>
                  <a:pt x="215" y="390"/>
                </a:lnTo>
                <a:lnTo>
                  <a:pt x="237" y="399"/>
                </a:lnTo>
                <a:lnTo>
                  <a:pt x="260" y="408"/>
                </a:lnTo>
                <a:lnTo>
                  <a:pt x="284" y="418"/>
                </a:lnTo>
                <a:lnTo>
                  <a:pt x="309" y="429"/>
                </a:lnTo>
                <a:lnTo>
                  <a:pt x="334" y="440"/>
                </a:lnTo>
                <a:lnTo>
                  <a:pt x="362" y="453"/>
                </a:lnTo>
                <a:lnTo>
                  <a:pt x="365" y="449"/>
                </a:lnTo>
                <a:lnTo>
                  <a:pt x="368" y="446"/>
                </a:lnTo>
                <a:lnTo>
                  <a:pt x="371" y="441"/>
                </a:lnTo>
                <a:lnTo>
                  <a:pt x="374" y="438"/>
                </a:lnTo>
                <a:lnTo>
                  <a:pt x="386" y="425"/>
                </a:lnTo>
                <a:lnTo>
                  <a:pt x="397" y="411"/>
                </a:lnTo>
                <a:lnTo>
                  <a:pt x="404" y="397"/>
                </a:lnTo>
                <a:lnTo>
                  <a:pt x="411" y="386"/>
                </a:lnTo>
                <a:lnTo>
                  <a:pt x="415" y="374"/>
                </a:lnTo>
                <a:lnTo>
                  <a:pt x="418" y="366"/>
                </a:lnTo>
                <a:lnTo>
                  <a:pt x="420" y="361"/>
                </a:lnTo>
                <a:lnTo>
                  <a:pt x="420" y="359"/>
                </a:lnTo>
                <a:lnTo>
                  <a:pt x="422" y="351"/>
                </a:lnTo>
                <a:lnTo>
                  <a:pt x="420" y="346"/>
                </a:lnTo>
                <a:lnTo>
                  <a:pt x="416" y="342"/>
                </a:lnTo>
                <a:lnTo>
                  <a:pt x="409" y="340"/>
                </a:lnTo>
                <a:lnTo>
                  <a:pt x="403" y="339"/>
                </a:lnTo>
                <a:lnTo>
                  <a:pt x="398" y="338"/>
                </a:lnTo>
                <a:lnTo>
                  <a:pt x="394" y="338"/>
                </a:lnTo>
                <a:lnTo>
                  <a:pt x="392" y="338"/>
                </a:lnTo>
                <a:lnTo>
                  <a:pt x="382" y="325"/>
                </a:lnTo>
                <a:lnTo>
                  <a:pt x="384" y="316"/>
                </a:lnTo>
                <a:lnTo>
                  <a:pt x="390" y="310"/>
                </a:lnTo>
                <a:lnTo>
                  <a:pt x="394" y="308"/>
                </a:lnTo>
                <a:lnTo>
                  <a:pt x="407" y="310"/>
                </a:lnTo>
                <a:lnTo>
                  <a:pt x="422" y="315"/>
                </a:lnTo>
                <a:lnTo>
                  <a:pt x="435" y="323"/>
                </a:lnTo>
                <a:lnTo>
                  <a:pt x="443" y="335"/>
                </a:lnTo>
                <a:lnTo>
                  <a:pt x="447" y="353"/>
                </a:lnTo>
                <a:lnTo>
                  <a:pt x="441" y="376"/>
                </a:lnTo>
                <a:lnTo>
                  <a:pt x="424" y="406"/>
                </a:lnTo>
                <a:lnTo>
                  <a:pt x="396" y="443"/>
                </a:lnTo>
                <a:lnTo>
                  <a:pt x="392" y="448"/>
                </a:lnTo>
                <a:lnTo>
                  <a:pt x="388" y="453"/>
                </a:lnTo>
                <a:lnTo>
                  <a:pt x="385" y="457"/>
                </a:lnTo>
                <a:lnTo>
                  <a:pt x="382" y="462"/>
                </a:lnTo>
                <a:lnTo>
                  <a:pt x="390" y="465"/>
                </a:lnTo>
                <a:lnTo>
                  <a:pt x="399" y="470"/>
                </a:lnTo>
                <a:lnTo>
                  <a:pt x="407" y="473"/>
                </a:lnTo>
                <a:lnTo>
                  <a:pt x="416" y="477"/>
                </a:lnTo>
                <a:lnTo>
                  <a:pt x="424" y="481"/>
                </a:lnTo>
                <a:lnTo>
                  <a:pt x="433" y="485"/>
                </a:lnTo>
                <a:lnTo>
                  <a:pt x="441" y="488"/>
                </a:lnTo>
                <a:lnTo>
                  <a:pt x="451" y="493"/>
                </a:lnTo>
                <a:lnTo>
                  <a:pt x="456" y="451"/>
                </a:lnTo>
                <a:lnTo>
                  <a:pt x="462" y="406"/>
                </a:lnTo>
                <a:lnTo>
                  <a:pt x="469" y="361"/>
                </a:lnTo>
                <a:lnTo>
                  <a:pt x="475" y="315"/>
                </a:lnTo>
                <a:lnTo>
                  <a:pt x="468" y="314"/>
                </a:lnTo>
                <a:lnTo>
                  <a:pt x="461" y="313"/>
                </a:lnTo>
                <a:lnTo>
                  <a:pt x="455" y="311"/>
                </a:lnTo>
                <a:lnTo>
                  <a:pt x="450" y="308"/>
                </a:lnTo>
                <a:lnTo>
                  <a:pt x="445" y="302"/>
                </a:lnTo>
                <a:lnTo>
                  <a:pt x="442" y="296"/>
                </a:lnTo>
                <a:lnTo>
                  <a:pt x="441" y="289"/>
                </a:lnTo>
                <a:lnTo>
                  <a:pt x="440" y="278"/>
                </a:lnTo>
                <a:lnTo>
                  <a:pt x="440" y="237"/>
                </a:lnTo>
                <a:lnTo>
                  <a:pt x="440" y="205"/>
                </a:lnTo>
                <a:lnTo>
                  <a:pt x="443" y="184"/>
                </a:lnTo>
                <a:lnTo>
                  <a:pt x="453" y="175"/>
                </a:lnTo>
                <a:lnTo>
                  <a:pt x="463" y="173"/>
                </a:lnTo>
                <a:lnTo>
                  <a:pt x="471" y="170"/>
                </a:lnTo>
                <a:lnTo>
                  <a:pt x="477" y="166"/>
                </a:lnTo>
                <a:lnTo>
                  <a:pt x="483" y="164"/>
                </a:lnTo>
                <a:lnTo>
                  <a:pt x="486" y="161"/>
                </a:lnTo>
                <a:lnTo>
                  <a:pt x="488" y="159"/>
                </a:lnTo>
                <a:lnTo>
                  <a:pt x="490" y="158"/>
                </a:lnTo>
                <a:lnTo>
                  <a:pt x="490" y="157"/>
                </a:lnTo>
                <a:lnTo>
                  <a:pt x="487" y="139"/>
                </a:lnTo>
                <a:lnTo>
                  <a:pt x="486" y="138"/>
                </a:lnTo>
                <a:lnTo>
                  <a:pt x="483" y="135"/>
                </a:lnTo>
                <a:lnTo>
                  <a:pt x="476" y="131"/>
                </a:lnTo>
                <a:lnTo>
                  <a:pt x="467" y="127"/>
                </a:lnTo>
                <a:lnTo>
                  <a:pt x="454" y="122"/>
                </a:lnTo>
                <a:lnTo>
                  <a:pt x="438" y="118"/>
                </a:lnTo>
                <a:lnTo>
                  <a:pt x="418" y="116"/>
                </a:lnTo>
                <a:lnTo>
                  <a:pt x="394" y="117"/>
                </a:lnTo>
                <a:lnTo>
                  <a:pt x="390" y="115"/>
                </a:lnTo>
                <a:lnTo>
                  <a:pt x="384" y="110"/>
                </a:lnTo>
                <a:lnTo>
                  <a:pt x="382" y="103"/>
                </a:lnTo>
                <a:lnTo>
                  <a:pt x="392" y="92"/>
                </a:lnTo>
                <a:lnTo>
                  <a:pt x="395" y="92"/>
                </a:lnTo>
                <a:lnTo>
                  <a:pt x="402" y="92"/>
                </a:lnTo>
                <a:lnTo>
                  <a:pt x="413" y="93"/>
                </a:lnTo>
                <a:lnTo>
                  <a:pt x="426" y="94"/>
                </a:lnTo>
                <a:lnTo>
                  <a:pt x="442" y="96"/>
                </a:lnTo>
                <a:lnTo>
                  <a:pt x="460" y="101"/>
                </a:lnTo>
                <a:lnTo>
                  <a:pt x="477" y="105"/>
                </a:lnTo>
                <a:lnTo>
                  <a:pt x="493" y="112"/>
                </a:lnTo>
                <a:lnTo>
                  <a:pt x="493" y="99"/>
                </a:lnTo>
                <a:lnTo>
                  <a:pt x="493" y="86"/>
                </a:lnTo>
                <a:lnTo>
                  <a:pt x="493" y="76"/>
                </a:lnTo>
                <a:lnTo>
                  <a:pt x="492" y="67"/>
                </a:lnTo>
                <a:lnTo>
                  <a:pt x="490" y="56"/>
                </a:lnTo>
                <a:lnTo>
                  <a:pt x="487" y="45"/>
                </a:lnTo>
                <a:lnTo>
                  <a:pt x="483" y="36"/>
                </a:lnTo>
                <a:lnTo>
                  <a:pt x="478" y="26"/>
                </a:lnTo>
                <a:lnTo>
                  <a:pt x="473" y="19"/>
                </a:lnTo>
                <a:lnTo>
                  <a:pt x="468" y="12"/>
                </a:lnTo>
                <a:lnTo>
                  <a:pt x="461" y="6"/>
                </a:lnTo>
                <a:lnTo>
                  <a:pt x="455" y="0"/>
                </a:lnTo>
                <a:lnTo>
                  <a:pt x="235" y="64"/>
                </a:lnTo>
                <a:lnTo>
                  <a:pt x="240" y="67"/>
                </a:lnTo>
                <a:lnTo>
                  <a:pt x="244" y="70"/>
                </a:lnTo>
                <a:lnTo>
                  <a:pt x="249" y="73"/>
                </a:lnTo>
                <a:lnTo>
                  <a:pt x="253" y="7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grpSp>
        <xdr:nvGrpSpPr>
          <xdr:cNvPr id="64" name="56 Grupo"/>
          <xdr:cNvGrpSpPr/>
        </xdr:nvGrpSpPr>
        <xdr:grpSpPr>
          <a:xfrm>
            <a:off x="4752975" y="3781425"/>
            <a:ext cx="1828800" cy="1762125"/>
            <a:chOff x="4748213" y="3762375"/>
            <a:chExt cx="1828800" cy="1751013"/>
          </a:xfrm>
        </xdr:grpSpPr>
        <xdr:sp macro="" textlink="">
          <xdr:nvSpPr>
            <xdr:cNvPr id="65" name="AutoShape 14"/>
            <xdr:cNvSpPr>
              <a:spLocks noChangeAspect="1" noChangeArrowheads="1" noTextEdit="1"/>
            </xdr:cNvSpPr>
          </xdr:nvSpPr>
          <xdr:spPr bwMode="auto">
            <a:xfrm>
              <a:off x="4748213" y="3762375"/>
              <a:ext cx="1828800" cy="175101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66" name="Freeform 16"/>
            <xdr:cNvSpPr>
              <a:spLocks/>
            </xdr:cNvSpPr>
          </xdr:nvSpPr>
          <xdr:spPr bwMode="auto">
            <a:xfrm>
              <a:off x="6253163" y="4434741"/>
              <a:ext cx="66675" cy="208419"/>
            </a:xfrm>
            <a:custGeom>
              <a:avLst/>
              <a:gdLst/>
              <a:ahLst/>
              <a:cxnLst>
                <a:cxn ang="0">
                  <a:pos x="18" y="112"/>
                </a:cxn>
                <a:cxn ang="0">
                  <a:pos x="18" y="188"/>
                </a:cxn>
                <a:cxn ang="0">
                  <a:pos x="17" y="192"/>
                </a:cxn>
                <a:cxn ang="0">
                  <a:pos x="14" y="196"/>
                </a:cxn>
                <a:cxn ang="0">
                  <a:pos x="10" y="198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4" y="211"/>
                </a:cxn>
                <a:cxn ang="0">
                  <a:pos x="2" y="221"/>
                </a:cxn>
                <a:cxn ang="0">
                  <a:pos x="1" y="233"/>
                </a:cxn>
                <a:cxn ang="0">
                  <a:pos x="0" y="244"/>
                </a:cxn>
                <a:cxn ang="0">
                  <a:pos x="0" y="244"/>
                </a:cxn>
                <a:cxn ang="0">
                  <a:pos x="1" y="244"/>
                </a:cxn>
                <a:cxn ang="0">
                  <a:pos x="1" y="244"/>
                </a:cxn>
                <a:cxn ang="0">
                  <a:pos x="2" y="244"/>
                </a:cxn>
                <a:cxn ang="0">
                  <a:pos x="2" y="242"/>
                </a:cxn>
                <a:cxn ang="0">
                  <a:pos x="3" y="240"/>
                </a:cxn>
                <a:cxn ang="0">
                  <a:pos x="3" y="239"/>
                </a:cxn>
                <a:cxn ang="0">
                  <a:pos x="3" y="239"/>
                </a:cxn>
                <a:cxn ang="0">
                  <a:pos x="30" y="239"/>
                </a:cxn>
                <a:cxn ang="0">
                  <a:pos x="30" y="239"/>
                </a:cxn>
                <a:cxn ang="0">
                  <a:pos x="30" y="240"/>
                </a:cxn>
                <a:cxn ang="0">
                  <a:pos x="29" y="241"/>
                </a:cxn>
                <a:cxn ang="0">
                  <a:pos x="29" y="242"/>
                </a:cxn>
                <a:cxn ang="0">
                  <a:pos x="31" y="242"/>
                </a:cxn>
                <a:cxn ang="0">
                  <a:pos x="32" y="242"/>
                </a:cxn>
                <a:cxn ang="0">
                  <a:pos x="35" y="242"/>
                </a:cxn>
                <a:cxn ang="0">
                  <a:pos x="36" y="242"/>
                </a:cxn>
                <a:cxn ang="0">
                  <a:pos x="54" y="235"/>
                </a:cxn>
                <a:cxn ang="0">
                  <a:pos x="65" y="218"/>
                </a:cxn>
                <a:cxn ang="0">
                  <a:pos x="74" y="194"/>
                </a:cxn>
                <a:cxn ang="0">
                  <a:pos x="78" y="164"/>
                </a:cxn>
                <a:cxn ang="0">
                  <a:pos x="78" y="132"/>
                </a:cxn>
                <a:cxn ang="0">
                  <a:pos x="76" y="100"/>
                </a:cxn>
                <a:cxn ang="0">
                  <a:pos x="72" y="71"/>
                </a:cxn>
                <a:cxn ang="0">
                  <a:pos x="66" y="46"/>
                </a:cxn>
                <a:cxn ang="0">
                  <a:pos x="63" y="38"/>
                </a:cxn>
                <a:cxn ang="0">
                  <a:pos x="60" y="31"/>
                </a:cxn>
                <a:cxn ang="0">
                  <a:pos x="55" y="25"/>
                </a:cxn>
                <a:cxn ang="0">
                  <a:pos x="49" y="18"/>
                </a:cxn>
                <a:cxn ang="0">
                  <a:pos x="44" y="13"/>
                </a:cxn>
                <a:cxn ang="0">
                  <a:pos x="38" y="8"/>
                </a:cxn>
                <a:cxn ang="0">
                  <a:pos x="30" y="4"/>
                </a:cxn>
                <a:cxn ang="0">
                  <a:pos x="23" y="0"/>
                </a:cxn>
                <a:cxn ang="0">
                  <a:pos x="22" y="23"/>
                </a:cxn>
                <a:cxn ang="0">
                  <a:pos x="20" y="48"/>
                </a:cxn>
                <a:cxn ang="0">
                  <a:pos x="18" y="76"/>
                </a:cxn>
                <a:cxn ang="0">
                  <a:pos x="15" y="105"/>
                </a:cxn>
                <a:cxn ang="0">
                  <a:pos x="17" y="107"/>
                </a:cxn>
                <a:cxn ang="0">
                  <a:pos x="17" y="108"/>
                </a:cxn>
                <a:cxn ang="0">
                  <a:pos x="18" y="110"/>
                </a:cxn>
                <a:cxn ang="0">
                  <a:pos x="18" y="112"/>
                </a:cxn>
              </a:cxnLst>
              <a:rect l="0" t="0" r="r" b="b"/>
              <a:pathLst>
                <a:path w="78" h="244">
                  <a:moveTo>
                    <a:pt x="18" y="112"/>
                  </a:moveTo>
                  <a:lnTo>
                    <a:pt x="18" y="188"/>
                  </a:lnTo>
                  <a:lnTo>
                    <a:pt x="17" y="192"/>
                  </a:lnTo>
                  <a:lnTo>
                    <a:pt x="14" y="196"/>
                  </a:lnTo>
                  <a:lnTo>
                    <a:pt x="10" y="198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4" y="211"/>
                  </a:lnTo>
                  <a:lnTo>
                    <a:pt x="2" y="221"/>
                  </a:lnTo>
                  <a:lnTo>
                    <a:pt x="1" y="233"/>
                  </a:lnTo>
                  <a:lnTo>
                    <a:pt x="0" y="244"/>
                  </a:lnTo>
                  <a:lnTo>
                    <a:pt x="0" y="244"/>
                  </a:lnTo>
                  <a:lnTo>
                    <a:pt x="1" y="244"/>
                  </a:lnTo>
                  <a:lnTo>
                    <a:pt x="1" y="244"/>
                  </a:lnTo>
                  <a:lnTo>
                    <a:pt x="2" y="244"/>
                  </a:lnTo>
                  <a:lnTo>
                    <a:pt x="2" y="242"/>
                  </a:lnTo>
                  <a:lnTo>
                    <a:pt x="3" y="240"/>
                  </a:lnTo>
                  <a:lnTo>
                    <a:pt x="3" y="239"/>
                  </a:lnTo>
                  <a:lnTo>
                    <a:pt x="3" y="239"/>
                  </a:lnTo>
                  <a:lnTo>
                    <a:pt x="30" y="239"/>
                  </a:lnTo>
                  <a:lnTo>
                    <a:pt x="30" y="239"/>
                  </a:lnTo>
                  <a:lnTo>
                    <a:pt x="30" y="240"/>
                  </a:lnTo>
                  <a:lnTo>
                    <a:pt x="29" y="241"/>
                  </a:lnTo>
                  <a:lnTo>
                    <a:pt x="29" y="242"/>
                  </a:lnTo>
                  <a:lnTo>
                    <a:pt x="31" y="242"/>
                  </a:lnTo>
                  <a:lnTo>
                    <a:pt x="32" y="242"/>
                  </a:lnTo>
                  <a:lnTo>
                    <a:pt x="35" y="242"/>
                  </a:lnTo>
                  <a:lnTo>
                    <a:pt x="36" y="242"/>
                  </a:lnTo>
                  <a:lnTo>
                    <a:pt x="54" y="235"/>
                  </a:lnTo>
                  <a:lnTo>
                    <a:pt x="65" y="218"/>
                  </a:lnTo>
                  <a:lnTo>
                    <a:pt x="74" y="194"/>
                  </a:lnTo>
                  <a:lnTo>
                    <a:pt x="78" y="164"/>
                  </a:lnTo>
                  <a:lnTo>
                    <a:pt x="78" y="132"/>
                  </a:lnTo>
                  <a:lnTo>
                    <a:pt x="76" y="100"/>
                  </a:lnTo>
                  <a:lnTo>
                    <a:pt x="72" y="71"/>
                  </a:lnTo>
                  <a:lnTo>
                    <a:pt x="66" y="46"/>
                  </a:lnTo>
                  <a:lnTo>
                    <a:pt x="63" y="38"/>
                  </a:lnTo>
                  <a:lnTo>
                    <a:pt x="60" y="31"/>
                  </a:lnTo>
                  <a:lnTo>
                    <a:pt x="55" y="25"/>
                  </a:lnTo>
                  <a:lnTo>
                    <a:pt x="49" y="18"/>
                  </a:lnTo>
                  <a:lnTo>
                    <a:pt x="44" y="13"/>
                  </a:lnTo>
                  <a:lnTo>
                    <a:pt x="38" y="8"/>
                  </a:lnTo>
                  <a:lnTo>
                    <a:pt x="30" y="4"/>
                  </a:lnTo>
                  <a:lnTo>
                    <a:pt x="23" y="0"/>
                  </a:lnTo>
                  <a:lnTo>
                    <a:pt x="22" y="23"/>
                  </a:lnTo>
                  <a:lnTo>
                    <a:pt x="20" y="48"/>
                  </a:lnTo>
                  <a:lnTo>
                    <a:pt x="18" y="76"/>
                  </a:lnTo>
                  <a:lnTo>
                    <a:pt x="15" y="105"/>
                  </a:lnTo>
                  <a:lnTo>
                    <a:pt x="17" y="107"/>
                  </a:lnTo>
                  <a:lnTo>
                    <a:pt x="17" y="108"/>
                  </a:lnTo>
                  <a:lnTo>
                    <a:pt x="18" y="110"/>
                  </a:lnTo>
                  <a:lnTo>
                    <a:pt x="18" y="112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7" name="Freeform 21"/>
            <xdr:cNvSpPr>
              <a:spLocks/>
            </xdr:cNvSpPr>
          </xdr:nvSpPr>
          <xdr:spPr bwMode="auto">
            <a:xfrm>
              <a:off x="5529263" y="4472429"/>
              <a:ext cx="19050" cy="75376"/>
            </a:xfrm>
            <a:custGeom>
              <a:avLst/>
              <a:gdLst/>
              <a:ahLst/>
              <a:cxnLst>
                <a:cxn ang="0">
                  <a:pos x="9" y="0"/>
                </a:cxn>
                <a:cxn ang="0">
                  <a:pos x="5" y="1"/>
                </a:cxn>
                <a:cxn ang="0">
                  <a:pos x="3" y="3"/>
                </a:cxn>
                <a:cxn ang="0">
                  <a:pos x="1" y="6"/>
                </a:cxn>
                <a:cxn ang="0">
                  <a:pos x="0" y="10"/>
                </a:cxn>
                <a:cxn ang="0">
                  <a:pos x="0" y="73"/>
                </a:cxn>
                <a:cxn ang="0">
                  <a:pos x="1" y="77"/>
                </a:cxn>
                <a:cxn ang="0">
                  <a:pos x="3" y="79"/>
                </a:cxn>
                <a:cxn ang="0">
                  <a:pos x="5" y="82"/>
                </a:cxn>
                <a:cxn ang="0">
                  <a:pos x="9" y="83"/>
                </a:cxn>
                <a:cxn ang="0">
                  <a:pos x="11" y="62"/>
                </a:cxn>
                <a:cxn ang="0">
                  <a:pos x="14" y="43"/>
                </a:cxn>
                <a:cxn ang="0">
                  <a:pos x="16" y="23"/>
                </a:cxn>
                <a:cxn ang="0">
                  <a:pos x="18" y="4"/>
                </a:cxn>
                <a:cxn ang="0">
                  <a:pos x="16" y="3"/>
                </a:cxn>
                <a:cxn ang="0">
                  <a:pos x="14" y="1"/>
                </a:cxn>
                <a:cxn ang="0">
                  <a:pos x="11" y="0"/>
                </a:cxn>
                <a:cxn ang="0">
                  <a:pos x="9" y="0"/>
                </a:cxn>
              </a:cxnLst>
              <a:rect l="0" t="0" r="r" b="b"/>
              <a:pathLst>
                <a:path w="18" h="83">
                  <a:moveTo>
                    <a:pt x="9" y="0"/>
                  </a:moveTo>
                  <a:lnTo>
                    <a:pt x="5" y="1"/>
                  </a:lnTo>
                  <a:lnTo>
                    <a:pt x="3" y="3"/>
                  </a:lnTo>
                  <a:lnTo>
                    <a:pt x="1" y="6"/>
                  </a:lnTo>
                  <a:lnTo>
                    <a:pt x="0" y="10"/>
                  </a:lnTo>
                  <a:lnTo>
                    <a:pt x="0" y="73"/>
                  </a:lnTo>
                  <a:lnTo>
                    <a:pt x="1" y="77"/>
                  </a:lnTo>
                  <a:lnTo>
                    <a:pt x="3" y="79"/>
                  </a:lnTo>
                  <a:lnTo>
                    <a:pt x="5" y="82"/>
                  </a:lnTo>
                  <a:lnTo>
                    <a:pt x="9" y="83"/>
                  </a:lnTo>
                  <a:lnTo>
                    <a:pt x="11" y="62"/>
                  </a:lnTo>
                  <a:lnTo>
                    <a:pt x="14" y="43"/>
                  </a:lnTo>
                  <a:lnTo>
                    <a:pt x="16" y="23"/>
                  </a:lnTo>
                  <a:lnTo>
                    <a:pt x="18" y="4"/>
                  </a:lnTo>
                  <a:lnTo>
                    <a:pt x="16" y="3"/>
                  </a:lnTo>
                  <a:lnTo>
                    <a:pt x="14" y="1"/>
                  </a:lnTo>
                  <a:lnTo>
                    <a:pt x="11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6205538" y="4709114"/>
              <a:ext cx="114300" cy="293217"/>
            </a:xfrm>
            <a:custGeom>
              <a:avLst/>
              <a:gdLst/>
              <a:ahLst/>
              <a:cxnLst>
                <a:cxn ang="0">
                  <a:pos x="110" y="309"/>
                </a:cxn>
                <a:cxn ang="0">
                  <a:pos x="129" y="282"/>
                </a:cxn>
                <a:cxn ang="0">
                  <a:pos x="139" y="248"/>
                </a:cxn>
                <a:cxn ang="0">
                  <a:pos x="141" y="213"/>
                </a:cxn>
                <a:cxn ang="0">
                  <a:pos x="137" y="175"/>
                </a:cxn>
                <a:cxn ang="0">
                  <a:pos x="127" y="140"/>
                </a:cxn>
                <a:cxn ang="0">
                  <a:pos x="115" y="106"/>
                </a:cxn>
                <a:cxn ang="0">
                  <a:pos x="100" y="79"/>
                </a:cxn>
                <a:cxn ang="0">
                  <a:pos x="86" y="59"/>
                </a:cxn>
                <a:cxn ang="0">
                  <a:pos x="77" y="47"/>
                </a:cxn>
                <a:cxn ang="0">
                  <a:pos x="71" y="32"/>
                </a:cxn>
                <a:cxn ang="0">
                  <a:pos x="67" y="16"/>
                </a:cxn>
                <a:cxn ang="0">
                  <a:pos x="64" y="0"/>
                </a:cxn>
                <a:cxn ang="0">
                  <a:pos x="59" y="0"/>
                </a:cxn>
                <a:cxn ang="0">
                  <a:pos x="56" y="0"/>
                </a:cxn>
                <a:cxn ang="0">
                  <a:pos x="53" y="1"/>
                </a:cxn>
                <a:cxn ang="0">
                  <a:pos x="50" y="1"/>
                </a:cxn>
                <a:cxn ang="0">
                  <a:pos x="41" y="58"/>
                </a:cxn>
                <a:cxn ang="0">
                  <a:pos x="33" y="114"/>
                </a:cxn>
                <a:cxn ang="0">
                  <a:pos x="26" y="165"/>
                </a:cxn>
                <a:cxn ang="0">
                  <a:pos x="18" y="212"/>
                </a:cxn>
                <a:cxn ang="0">
                  <a:pos x="12" y="253"/>
                </a:cxn>
                <a:cxn ang="0">
                  <a:pos x="7" y="285"/>
                </a:cxn>
                <a:cxn ang="0">
                  <a:pos x="2" y="309"/>
                </a:cxn>
                <a:cxn ang="0">
                  <a:pos x="0" y="323"/>
                </a:cxn>
                <a:cxn ang="0">
                  <a:pos x="15" y="328"/>
                </a:cxn>
                <a:cxn ang="0">
                  <a:pos x="30" y="331"/>
                </a:cxn>
                <a:cxn ang="0">
                  <a:pos x="46" y="333"/>
                </a:cxn>
                <a:cxn ang="0">
                  <a:pos x="61" y="332"/>
                </a:cxn>
                <a:cxn ang="0">
                  <a:pos x="74" y="330"/>
                </a:cxn>
                <a:cxn ang="0">
                  <a:pos x="87" y="325"/>
                </a:cxn>
                <a:cxn ang="0">
                  <a:pos x="100" y="318"/>
                </a:cxn>
                <a:cxn ang="0">
                  <a:pos x="110" y="309"/>
                </a:cxn>
              </a:cxnLst>
              <a:rect l="0" t="0" r="r" b="b"/>
              <a:pathLst>
                <a:path w="141" h="333">
                  <a:moveTo>
                    <a:pt x="110" y="309"/>
                  </a:moveTo>
                  <a:lnTo>
                    <a:pt x="129" y="282"/>
                  </a:lnTo>
                  <a:lnTo>
                    <a:pt x="139" y="248"/>
                  </a:lnTo>
                  <a:lnTo>
                    <a:pt x="141" y="213"/>
                  </a:lnTo>
                  <a:lnTo>
                    <a:pt x="137" y="175"/>
                  </a:lnTo>
                  <a:lnTo>
                    <a:pt x="127" y="140"/>
                  </a:lnTo>
                  <a:lnTo>
                    <a:pt x="115" y="106"/>
                  </a:lnTo>
                  <a:lnTo>
                    <a:pt x="100" y="79"/>
                  </a:lnTo>
                  <a:lnTo>
                    <a:pt x="86" y="59"/>
                  </a:lnTo>
                  <a:lnTo>
                    <a:pt x="77" y="47"/>
                  </a:lnTo>
                  <a:lnTo>
                    <a:pt x="71" y="32"/>
                  </a:lnTo>
                  <a:lnTo>
                    <a:pt x="67" y="16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6" y="0"/>
                  </a:lnTo>
                  <a:lnTo>
                    <a:pt x="53" y="1"/>
                  </a:lnTo>
                  <a:lnTo>
                    <a:pt x="50" y="1"/>
                  </a:lnTo>
                  <a:lnTo>
                    <a:pt x="41" y="58"/>
                  </a:lnTo>
                  <a:lnTo>
                    <a:pt x="33" y="114"/>
                  </a:lnTo>
                  <a:lnTo>
                    <a:pt x="26" y="165"/>
                  </a:lnTo>
                  <a:lnTo>
                    <a:pt x="18" y="212"/>
                  </a:lnTo>
                  <a:lnTo>
                    <a:pt x="12" y="253"/>
                  </a:lnTo>
                  <a:lnTo>
                    <a:pt x="7" y="285"/>
                  </a:lnTo>
                  <a:lnTo>
                    <a:pt x="2" y="309"/>
                  </a:lnTo>
                  <a:lnTo>
                    <a:pt x="0" y="323"/>
                  </a:lnTo>
                  <a:lnTo>
                    <a:pt x="15" y="328"/>
                  </a:lnTo>
                  <a:lnTo>
                    <a:pt x="30" y="331"/>
                  </a:lnTo>
                  <a:lnTo>
                    <a:pt x="46" y="333"/>
                  </a:lnTo>
                  <a:lnTo>
                    <a:pt x="61" y="332"/>
                  </a:lnTo>
                  <a:lnTo>
                    <a:pt x="74" y="330"/>
                  </a:lnTo>
                  <a:lnTo>
                    <a:pt x="87" y="325"/>
                  </a:lnTo>
                  <a:lnTo>
                    <a:pt x="100" y="318"/>
                  </a:lnTo>
                  <a:lnTo>
                    <a:pt x="110" y="309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6100763" y="4718536"/>
              <a:ext cx="114300" cy="283795"/>
            </a:xfrm>
            <a:custGeom>
              <a:avLst/>
              <a:gdLst/>
              <a:ahLst/>
              <a:cxnLst>
                <a:cxn ang="0">
                  <a:pos x="116" y="317"/>
                </a:cxn>
                <a:cxn ang="0">
                  <a:pos x="106" y="311"/>
                </a:cxn>
                <a:cxn ang="0">
                  <a:pos x="95" y="304"/>
                </a:cxn>
                <a:cxn ang="0">
                  <a:pos x="84" y="297"/>
                </a:cxn>
                <a:cxn ang="0">
                  <a:pos x="75" y="288"/>
                </a:cxn>
                <a:cxn ang="0">
                  <a:pos x="66" y="279"/>
                </a:cxn>
                <a:cxn ang="0">
                  <a:pos x="59" y="269"/>
                </a:cxn>
                <a:cxn ang="0">
                  <a:pos x="52" y="257"/>
                </a:cxn>
                <a:cxn ang="0">
                  <a:pos x="46" y="245"/>
                </a:cxn>
                <a:cxn ang="0">
                  <a:pos x="40" y="227"/>
                </a:cxn>
                <a:cxn ang="0">
                  <a:pos x="36" y="207"/>
                </a:cxn>
                <a:cxn ang="0">
                  <a:pos x="34" y="185"/>
                </a:cxn>
                <a:cxn ang="0">
                  <a:pos x="35" y="162"/>
                </a:cxn>
                <a:cxn ang="0">
                  <a:pos x="39" y="138"/>
                </a:cxn>
                <a:cxn ang="0">
                  <a:pos x="47" y="114"/>
                </a:cxn>
                <a:cxn ang="0">
                  <a:pos x="60" y="89"/>
                </a:cxn>
                <a:cxn ang="0">
                  <a:pos x="79" y="65"/>
                </a:cxn>
                <a:cxn ang="0">
                  <a:pos x="88" y="55"/>
                </a:cxn>
                <a:cxn ang="0">
                  <a:pos x="95" y="47"/>
                </a:cxn>
                <a:cxn ang="0">
                  <a:pos x="102" y="39"/>
                </a:cxn>
                <a:cxn ang="0">
                  <a:pos x="109" y="30"/>
                </a:cxn>
                <a:cxn ang="0">
                  <a:pos x="114" y="22"/>
                </a:cxn>
                <a:cxn ang="0">
                  <a:pos x="119" y="15"/>
                </a:cxn>
                <a:cxn ang="0">
                  <a:pos x="124" y="7"/>
                </a:cxn>
                <a:cxn ang="0">
                  <a:pos x="128" y="0"/>
                </a:cxn>
                <a:cxn ang="0">
                  <a:pos x="124" y="1"/>
                </a:cxn>
                <a:cxn ang="0">
                  <a:pos x="119" y="2"/>
                </a:cxn>
                <a:cxn ang="0">
                  <a:pos x="115" y="2"/>
                </a:cxn>
                <a:cxn ang="0">
                  <a:pos x="111" y="3"/>
                </a:cxn>
                <a:cxn ang="0">
                  <a:pos x="106" y="4"/>
                </a:cxn>
                <a:cxn ang="0">
                  <a:pos x="101" y="5"/>
                </a:cxn>
                <a:cxn ang="0">
                  <a:pos x="97" y="6"/>
                </a:cxn>
                <a:cxn ang="0">
                  <a:pos x="93" y="7"/>
                </a:cxn>
                <a:cxn ang="0">
                  <a:pos x="89" y="14"/>
                </a:cxn>
                <a:cxn ang="0">
                  <a:pos x="86" y="20"/>
                </a:cxn>
                <a:cxn ang="0">
                  <a:pos x="80" y="27"/>
                </a:cxn>
                <a:cxn ang="0">
                  <a:pos x="76" y="33"/>
                </a:cxn>
                <a:cxn ang="0">
                  <a:pos x="71" y="40"/>
                </a:cxn>
                <a:cxn ang="0">
                  <a:pos x="64" y="46"/>
                </a:cxn>
                <a:cxn ang="0">
                  <a:pos x="58" y="52"/>
                </a:cxn>
                <a:cxn ang="0">
                  <a:pos x="52" y="58"/>
                </a:cxn>
                <a:cxn ang="0">
                  <a:pos x="35" y="78"/>
                </a:cxn>
                <a:cxn ang="0">
                  <a:pos x="20" y="106"/>
                </a:cxn>
                <a:cxn ang="0">
                  <a:pos x="8" y="137"/>
                </a:cxn>
                <a:cxn ang="0">
                  <a:pos x="1" y="171"/>
                </a:cxn>
                <a:cxn ang="0">
                  <a:pos x="0" y="207"/>
                </a:cxn>
                <a:cxn ang="0">
                  <a:pos x="5" y="243"/>
                </a:cxn>
                <a:cxn ang="0">
                  <a:pos x="19" y="277"/>
                </a:cxn>
                <a:cxn ang="0">
                  <a:pos x="42" y="306"/>
                </a:cxn>
                <a:cxn ang="0">
                  <a:pos x="46" y="310"/>
                </a:cxn>
                <a:cxn ang="0">
                  <a:pos x="51" y="314"/>
                </a:cxn>
                <a:cxn ang="0">
                  <a:pos x="55" y="317"/>
                </a:cxn>
                <a:cxn ang="0">
                  <a:pos x="59" y="320"/>
                </a:cxn>
                <a:cxn ang="0">
                  <a:pos x="63" y="323"/>
                </a:cxn>
                <a:cxn ang="0">
                  <a:pos x="68" y="326"/>
                </a:cxn>
                <a:cxn ang="0">
                  <a:pos x="73" y="329"/>
                </a:cxn>
                <a:cxn ang="0">
                  <a:pos x="77" y="331"/>
                </a:cxn>
                <a:cxn ang="0">
                  <a:pos x="116" y="319"/>
                </a:cxn>
                <a:cxn ang="0">
                  <a:pos x="116" y="319"/>
                </a:cxn>
                <a:cxn ang="0">
                  <a:pos x="116" y="318"/>
                </a:cxn>
                <a:cxn ang="0">
                  <a:pos x="116" y="318"/>
                </a:cxn>
                <a:cxn ang="0">
                  <a:pos x="116" y="317"/>
                </a:cxn>
              </a:cxnLst>
              <a:rect l="0" t="0" r="r" b="b"/>
              <a:pathLst>
                <a:path w="128" h="331">
                  <a:moveTo>
                    <a:pt x="116" y="317"/>
                  </a:moveTo>
                  <a:lnTo>
                    <a:pt x="106" y="311"/>
                  </a:lnTo>
                  <a:lnTo>
                    <a:pt x="95" y="304"/>
                  </a:lnTo>
                  <a:lnTo>
                    <a:pt x="84" y="297"/>
                  </a:lnTo>
                  <a:lnTo>
                    <a:pt x="75" y="288"/>
                  </a:lnTo>
                  <a:lnTo>
                    <a:pt x="66" y="279"/>
                  </a:lnTo>
                  <a:lnTo>
                    <a:pt x="59" y="269"/>
                  </a:lnTo>
                  <a:lnTo>
                    <a:pt x="52" y="257"/>
                  </a:lnTo>
                  <a:lnTo>
                    <a:pt x="46" y="245"/>
                  </a:lnTo>
                  <a:lnTo>
                    <a:pt x="40" y="227"/>
                  </a:lnTo>
                  <a:lnTo>
                    <a:pt x="36" y="207"/>
                  </a:lnTo>
                  <a:lnTo>
                    <a:pt x="34" y="185"/>
                  </a:lnTo>
                  <a:lnTo>
                    <a:pt x="35" y="162"/>
                  </a:lnTo>
                  <a:lnTo>
                    <a:pt x="39" y="138"/>
                  </a:lnTo>
                  <a:lnTo>
                    <a:pt x="47" y="114"/>
                  </a:lnTo>
                  <a:lnTo>
                    <a:pt x="60" y="89"/>
                  </a:lnTo>
                  <a:lnTo>
                    <a:pt x="79" y="65"/>
                  </a:lnTo>
                  <a:lnTo>
                    <a:pt x="88" y="55"/>
                  </a:lnTo>
                  <a:lnTo>
                    <a:pt x="95" y="47"/>
                  </a:lnTo>
                  <a:lnTo>
                    <a:pt x="102" y="39"/>
                  </a:lnTo>
                  <a:lnTo>
                    <a:pt x="109" y="30"/>
                  </a:lnTo>
                  <a:lnTo>
                    <a:pt x="114" y="22"/>
                  </a:lnTo>
                  <a:lnTo>
                    <a:pt x="119" y="15"/>
                  </a:lnTo>
                  <a:lnTo>
                    <a:pt x="124" y="7"/>
                  </a:lnTo>
                  <a:lnTo>
                    <a:pt x="128" y="0"/>
                  </a:lnTo>
                  <a:lnTo>
                    <a:pt x="124" y="1"/>
                  </a:lnTo>
                  <a:lnTo>
                    <a:pt x="119" y="2"/>
                  </a:lnTo>
                  <a:lnTo>
                    <a:pt x="115" y="2"/>
                  </a:lnTo>
                  <a:lnTo>
                    <a:pt x="111" y="3"/>
                  </a:lnTo>
                  <a:lnTo>
                    <a:pt x="106" y="4"/>
                  </a:lnTo>
                  <a:lnTo>
                    <a:pt x="101" y="5"/>
                  </a:lnTo>
                  <a:lnTo>
                    <a:pt x="97" y="6"/>
                  </a:lnTo>
                  <a:lnTo>
                    <a:pt x="93" y="7"/>
                  </a:lnTo>
                  <a:lnTo>
                    <a:pt x="89" y="14"/>
                  </a:lnTo>
                  <a:lnTo>
                    <a:pt x="86" y="20"/>
                  </a:lnTo>
                  <a:lnTo>
                    <a:pt x="80" y="27"/>
                  </a:lnTo>
                  <a:lnTo>
                    <a:pt x="76" y="33"/>
                  </a:lnTo>
                  <a:lnTo>
                    <a:pt x="71" y="40"/>
                  </a:lnTo>
                  <a:lnTo>
                    <a:pt x="64" y="46"/>
                  </a:lnTo>
                  <a:lnTo>
                    <a:pt x="58" y="52"/>
                  </a:lnTo>
                  <a:lnTo>
                    <a:pt x="52" y="58"/>
                  </a:lnTo>
                  <a:lnTo>
                    <a:pt x="35" y="78"/>
                  </a:lnTo>
                  <a:lnTo>
                    <a:pt x="20" y="106"/>
                  </a:lnTo>
                  <a:lnTo>
                    <a:pt x="8" y="137"/>
                  </a:lnTo>
                  <a:lnTo>
                    <a:pt x="1" y="171"/>
                  </a:lnTo>
                  <a:lnTo>
                    <a:pt x="0" y="207"/>
                  </a:lnTo>
                  <a:lnTo>
                    <a:pt x="5" y="243"/>
                  </a:lnTo>
                  <a:lnTo>
                    <a:pt x="19" y="277"/>
                  </a:lnTo>
                  <a:lnTo>
                    <a:pt x="42" y="306"/>
                  </a:lnTo>
                  <a:lnTo>
                    <a:pt x="46" y="310"/>
                  </a:lnTo>
                  <a:lnTo>
                    <a:pt x="51" y="314"/>
                  </a:lnTo>
                  <a:lnTo>
                    <a:pt x="55" y="317"/>
                  </a:lnTo>
                  <a:lnTo>
                    <a:pt x="59" y="320"/>
                  </a:lnTo>
                  <a:lnTo>
                    <a:pt x="63" y="323"/>
                  </a:lnTo>
                  <a:lnTo>
                    <a:pt x="68" y="326"/>
                  </a:lnTo>
                  <a:lnTo>
                    <a:pt x="73" y="329"/>
                  </a:lnTo>
                  <a:lnTo>
                    <a:pt x="77" y="331"/>
                  </a:lnTo>
                  <a:lnTo>
                    <a:pt x="116" y="319"/>
                  </a:lnTo>
                  <a:lnTo>
                    <a:pt x="116" y="319"/>
                  </a:lnTo>
                  <a:lnTo>
                    <a:pt x="116" y="318"/>
                  </a:lnTo>
                  <a:lnTo>
                    <a:pt x="116" y="318"/>
                  </a:lnTo>
                  <a:lnTo>
                    <a:pt x="116" y="317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5414963" y="4699692"/>
              <a:ext cx="76200" cy="180153"/>
            </a:xfrm>
            <a:custGeom>
              <a:avLst/>
              <a:gdLst/>
              <a:ahLst/>
              <a:cxnLst>
                <a:cxn ang="0">
                  <a:pos x="93" y="198"/>
                </a:cxn>
                <a:cxn ang="0">
                  <a:pos x="85" y="194"/>
                </a:cxn>
                <a:cxn ang="0">
                  <a:pos x="76" y="189"/>
                </a:cxn>
                <a:cxn ang="0">
                  <a:pos x="68" y="183"/>
                </a:cxn>
                <a:cxn ang="0">
                  <a:pos x="61" y="175"/>
                </a:cxn>
                <a:cxn ang="0">
                  <a:pos x="54" y="168"/>
                </a:cxn>
                <a:cxn ang="0">
                  <a:pos x="48" y="159"/>
                </a:cxn>
                <a:cxn ang="0">
                  <a:pos x="43" y="149"/>
                </a:cxn>
                <a:cxn ang="0">
                  <a:pos x="37" y="139"/>
                </a:cxn>
                <a:cxn ang="0">
                  <a:pos x="29" y="112"/>
                </a:cxn>
                <a:cxn ang="0">
                  <a:pos x="27" y="79"/>
                </a:cxn>
                <a:cxn ang="0">
                  <a:pos x="33" y="45"/>
                </a:cxn>
                <a:cxn ang="0">
                  <a:pos x="50" y="9"/>
                </a:cxn>
                <a:cxn ang="0">
                  <a:pos x="45" y="7"/>
                </a:cxn>
                <a:cxn ang="0">
                  <a:pos x="40" y="4"/>
                </a:cxn>
                <a:cxn ang="0">
                  <a:pos x="35" y="2"/>
                </a:cxn>
                <a:cxn ang="0">
                  <a:pos x="30" y="0"/>
                </a:cxn>
                <a:cxn ang="0">
                  <a:pos x="19" y="19"/>
                </a:cxn>
                <a:cxn ang="0">
                  <a:pos x="10" y="41"/>
                </a:cxn>
                <a:cxn ang="0">
                  <a:pos x="3" y="66"/>
                </a:cxn>
                <a:cxn ang="0">
                  <a:pos x="0" y="92"/>
                </a:cxn>
                <a:cxn ang="0">
                  <a:pos x="0" y="119"/>
                </a:cxn>
                <a:cxn ang="0">
                  <a:pos x="6" y="145"/>
                </a:cxn>
                <a:cxn ang="0">
                  <a:pos x="17" y="169"/>
                </a:cxn>
                <a:cxn ang="0">
                  <a:pos x="34" y="191"/>
                </a:cxn>
                <a:cxn ang="0">
                  <a:pos x="40" y="196"/>
                </a:cxn>
                <a:cxn ang="0">
                  <a:pos x="48" y="202"/>
                </a:cxn>
                <a:cxn ang="0">
                  <a:pos x="55" y="207"/>
                </a:cxn>
                <a:cxn ang="0">
                  <a:pos x="63" y="21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0"/>
                </a:cxn>
                <a:cxn ang="0">
                  <a:pos x="93" y="198"/>
                </a:cxn>
              </a:cxnLst>
              <a:rect l="0" t="0" r="r" b="b"/>
              <a:pathLst>
                <a:path w="93" h="211">
                  <a:moveTo>
                    <a:pt x="93" y="198"/>
                  </a:moveTo>
                  <a:lnTo>
                    <a:pt x="85" y="194"/>
                  </a:lnTo>
                  <a:lnTo>
                    <a:pt x="76" y="189"/>
                  </a:lnTo>
                  <a:lnTo>
                    <a:pt x="68" y="183"/>
                  </a:lnTo>
                  <a:lnTo>
                    <a:pt x="61" y="175"/>
                  </a:lnTo>
                  <a:lnTo>
                    <a:pt x="54" y="168"/>
                  </a:lnTo>
                  <a:lnTo>
                    <a:pt x="48" y="159"/>
                  </a:lnTo>
                  <a:lnTo>
                    <a:pt x="43" y="149"/>
                  </a:lnTo>
                  <a:lnTo>
                    <a:pt x="37" y="139"/>
                  </a:lnTo>
                  <a:lnTo>
                    <a:pt x="29" y="112"/>
                  </a:lnTo>
                  <a:lnTo>
                    <a:pt x="27" y="79"/>
                  </a:lnTo>
                  <a:lnTo>
                    <a:pt x="33" y="45"/>
                  </a:lnTo>
                  <a:lnTo>
                    <a:pt x="50" y="9"/>
                  </a:lnTo>
                  <a:lnTo>
                    <a:pt x="45" y="7"/>
                  </a:lnTo>
                  <a:lnTo>
                    <a:pt x="40" y="4"/>
                  </a:lnTo>
                  <a:lnTo>
                    <a:pt x="35" y="2"/>
                  </a:lnTo>
                  <a:lnTo>
                    <a:pt x="30" y="0"/>
                  </a:lnTo>
                  <a:lnTo>
                    <a:pt x="19" y="19"/>
                  </a:lnTo>
                  <a:lnTo>
                    <a:pt x="10" y="41"/>
                  </a:lnTo>
                  <a:lnTo>
                    <a:pt x="3" y="66"/>
                  </a:lnTo>
                  <a:lnTo>
                    <a:pt x="0" y="92"/>
                  </a:lnTo>
                  <a:lnTo>
                    <a:pt x="0" y="119"/>
                  </a:lnTo>
                  <a:lnTo>
                    <a:pt x="6" y="145"/>
                  </a:lnTo>
                  <a:lnTo>
                    <a:pt x="17" y="169"/>
                  </a:lnTo>
                  <a:lnTo>
                    <a:pt x="34" y="191"/>
                  </a:lnTo>
                  <a:lnTo>
                    <a:pt x="40" y="196"/>
                  </a:lnTo>
                  <a:lnTo>
                    <a:pt x="48" y="202"/>
                  </a:lnTo>
                  <a:lnTo>
                    <a:pt x="55" y="207"/>
                  </a:lnTo>
                  <a:lnTo>
                    <a:pt x="63" y="21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0"/>
                  </a:lnTo>
                  <a:lnTo>
                    <a:pt x="93" y="19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1" name="Freeform 27"/>
            <xdr:cNvSpPr>
              <a:spLocks/>
            </xdr:cNvSpPr>
          </xdr:nvSpPr>
          <xdr:spPr bwMode="auto">
            <a:xfrm>
              <a:off x="5491163" y="4727958"/>
              <a:ext cx="104775" cy="142464"/>
            </a:xfrm>
            <a:custGeom>
              <a:avLst/>
              <a:gdLst/>
              <a:ahLst/>
              <a:cxnLst>
                <a:cxn ang="0">
                  <a:pos x="89" y="148"/>
                </a:cxn>
                <a:cxn ang="0">
                  <a:pos x="105" y="125"/>
                </a:cxn>
                <a:cxn ang="0">
                  <a:pos x="113" y="98"/>
                </a:cxn>
                <a:cxn ang="0">
                  <a:pos x="114" y="68"/>
                </a:cxn>
                <a:cxn ang="0">
                  <a:pos x="110" y="36"/>
                </a:cxn>
                <a:cxn ang="0">
                  <a:pos x="99" y="32"/>
                </a:cxn>
                <a:cxn ang="0">
                  <a:pos x="88" y="27"/>
                </a:cxn>
                <a:cxn ang="0">
                  <a:pos x="78" y="23"/>
                </a:cxn>
                <a:cxn ang="0">
                  <a:pos x="67" y="17"/>
                </a:cxn>
                <a:cxn ang="0">
                  <a:pos x="56" y="13"/>
                </a:cxn>
                <a:cxn ang="0">
                  <a:pos x="46" y="9"/>
                </a:cxn>
                <a:cxn ang="0">
                  <a:pos x="35" y="4"/>
                </a:cxn>
                <a:cxn ang="0">
                  <a:pos x="26" y="0"/>
                </a:cxn>
                <a:cxn ang="0">
                  <a:pos x="16" y="57"/>
                </a:cxn>
                <a:cxn ang="0">
                  <a:pos x="9" y="105"/>
                </a:cxn>
                <a:cxn ang="0">
                  <a:pos x="4" y="141"/>
                </a:cxn>
                <a:cxn ang="0">
                  <a:pos x="0" y="158"/>
                </a:cxn>
                <a:cxn ang="0">
                  <a:pos x="12" y="163"/>
                </a:cxn>
                <a:cxn ang="0">
                  <a:pos x="25" y="166"/>
                </a:cxn>
                <a:cxn ang="0">
                  <a:pos x="36" y="168"/>
                </a:cxn>
                <a:cxn ang="0">
                  <a:pos x="48" y="167"/>
                </a:cxn>
                <a:cxn ang="0">
                  <a:pos x="60" y="165"/>
                </a:cxn>
                <a:cxn ang="0">
                  <a:pos x="70" y="161"/>
                </a:cxn>
                <a:cxn ang="0">
                  <a:pos x="81" y="155"/>
                </a:cxn>
                <a:cxn ang="0">
                  <a:pos x="89" y="148"/>
                </a:cxn>
              </a:cxnLst>
              <a:rect l="0" t="0" r="r" b="b"/>
              <a:pathLst>
                <a:path w="114" h="168">
                  <a:moveTo>
                    <a:pt x="89" y="148"/>
                  </a:moveTo>
                  <a:lnTo>
                    <a:pt x="105" y="125"/>
                  </a:lnTo>
                  <a:lnTo>
                    <a:pt x="113" y="98"/>
                  </a:lnTo>
                  <a:lnTo>
                    <a:pt x="114" y="68"/>
                  </a:lnTo>
                  <a:lnTo>
                    <a:pt x="110" y="36"/>
                  </a:lnTo>
                  <a:lnTo>
                    <a:pt x="99" y="32"/>
                  </a:lnTo>
                  <a:lnTo>
                    <a:pt x="88" y="27"/>
                  </a:lnTo>
                  <a:lnTo>
                    <a:pt x="78" y="23"/>
                  </a:lnTo>
                  <a:lnTo>
                    <a:pt x="67" y="17"/>
                  </a:lnTo>
                  <a:lnTo>
                    <a:pt x="56" y="13"/>
                  </a:lnTo>
                  <a:lnTo>
                    <a:pt x="46" y="9"/>
                  </a:lnTo>
                  <a:lnTo>
                    <a:pt x="35" y="4"/>
                  </a:lnTo>
                  <a:lnTo>
                    <a:pt x="26" y="0"/>
                  </a:lnTo>
                  <a:lnTo>
                    <a:pt x="16" y="57"/>
                  </a:lnTo>
                  <a:lnTo>
                    <a:pt x="9" y="105"/>
                  </a:lnTo>
                  <a:lnTo>
                    <a:pt x="4" y="141"/>
                  </a:lnTo>
                  <a:lnTo>
                    <a:pt x="0" y="158"/>
                  </a:lnTo>
                  <a:lnTo>
                    <a:pt x="12" y="163"/>
                  </a:lnTo>
                  <a:lnTo>
                    <a:pt x="25" y="166"/>
                  </a:lnTo>
                  <a:lnTo>
                    <a:pt x="36" y="168"/>
                  </a:lnTo>
                  <a:lnTo>
                    <a:pt x="48" y="167"/>
                  </a:lnTo>
                  <a:lnTo>
                    <a:pt x="60" y="165"/>
                  </a:lnTo>
                  <a:lnTo>
                    <a:pt x="70" y="161"/>
                  </a:lnTo>
                  <a:lnTo>
                    <a:pt x="81" y="155"/>
                  </a:lnTo>
                  <a:lnTo>
                    <a:pt x="89" y="14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5" name="Freeform 40"/>
            <xdr:cNvSpPr>
              <a:spLocks/>
            </xdr:cNvSpPr>
          </xdr:nvSpPr>
          <xdr:spPr bwMode="auto">
            <a:xfrm>
              <a:off x="4748213" y="4585493"/>
              <a:ext cx="1828800" cy="700632"/>
            </a:xfrm>
            <a:custGeom>
              <a:avLst/>
              <a:gdLst/>
              <a:ahLst/>
              <a:cxnLst>
                <a:cxn ang="0">
                  <a:pos x="218" y="346"/>
                </a:cxn>
                <a:cxn ang="0">
                  <a:pos x="257" y="310"/>
                </a:cxn>
                <a:cxn ang="0">
                  <a:pos x="327" y="338"/>
                </a:cxn>
                <a:cxn ang="0">
                  <a:pos x="479" y="396"/>
                </a:cxn>
                <a:cxn ang="0">
                  <a:pos x="694" y="470"/>
                </a:cxn>
                <a:cxn ang="0">
                  <a:pos x="948" y="545"/>
                </a:cxn>
                <a:cxn ang="0">
                  <a:pos x="1221" y="610"/>
                </a:cxn>
                <a:cxn ang="0">
                  <a:pos x="1493" y="650"/>
                </a:cxn>
                <a:cxn ang="0">
                  <a:pos x="1783" y="637"/>
                </a:cxn>
                <a:cxn ang="0">
                  <a:pos x="1915" y="564"/>
                </a:cxn>
                <a:cxn ang="0">
                  <a:pos x="1942" y="498"/>
                </a:cxn>
                <a:cxn ang="0">
                  <a:pos x="1956" y="514"/>
                </a:cxn>
                <a:cxn ang="0">
                  <a:pos x="1960" y="628"/>
                </a:cxn>
                <a:cxn ang="0">
                  <a:pos x="2110" y="517"/>
                </a:cxn>
                <a:cxn ang="0">
                  <a:pos x="2098" y="407"/>
                </a:cxn>
                <a:cxn ang="0">
                  <a:pos x="2059" y="299"/>
                </a:cxn>
                <a:cxn ang="0">
                  <a:pos x="2005" y="222"/>
                </a:cxn>
                <a:cxn ang="0">
                  <a:pos x="1942" y="173"/>
                </a:cxn>
                <a:cxn ang="0">
                  <a:pos x="1872" y="148"/>
                </a:cxn>
                <a:cxn ang="0">
                  <a:pos x="1803" y="141"/>
                </a:cxn>
                <a:cxn ang="0">
                  <a:pos x="1786" y="176"/>
                </a:cxn>
                <a:cxn ang="0">
                  <a:pos x="1847" y="307"/>
                </a:cxn>
                <a:cxn ang="0">
                  <a:pos x="1825" y="469"/>
                </a:cxn>
                <a:cxn ang="0">
                  <a:pos x="1776" y="500"/>
                </a:cxn>
                <a:cxn ang="0">
                  <a:pos x="1709" y="503"/>
                </a:cxn>
                <a:cxn ang="0">
                  <a:pos x="1640" y="481"/>
                </a:cxn>
                <a:cxn ang="0">
                  <a:pos x="1240" y="424"/>
                </a:cxn>
                <a:cxn ang="0">
                  <a:pos x="1207" y="247"/>
                </a:cxn>
                <a:cxn ang="0">
                  <a:pos x="1141" y="247"/>
                </a:cxn>
                <a:cxn ang="0">
                  <a:pos x="1077" y="238"/>
                </a:cxn>
                <a:cxn ang="0">
                  <a:pos x="1015" y="220"/>
                </a:cxn>
                <a:cxn ang="0">
                  <a:pos x="985" y="318"/>
                </a:cxn>
                <a:cxn ang="0">
                  <a:pos x="897" y="356"/>
                </a:cxn>
                <a:cxn ang="0">
                  <a:pos x="516" y="318"/>
                </a:cxn>
                <a:cxn ang="0">
                  <a:pos x="489" y="174"/>
                </a:cxn>
                <a:cxn ang="0">
                  <a:pos x="424" y="3"/>
                </a:cxn>
                <a:cxn ang="0">
                  <a:pos x="326" y="0"/>
                </a:cxn>
                <a:cxn ang="0">
                  <a:pos x="183" y="31"/>
                </a:cxn>
                <a:cxn ang="0">
                  <a:pos x="70" y="122"/>
                </a:cxn>
                <a:cxn ang="0">
                  <a:pos x="7" y="250"/>
                </a:cxn>
                <a:cxn ang="0">
                  <a:pos x="0" y="334"/>
                </a:cxn>
                <a:cxn ang="0">
                  <a:pos x="19" y="421"/>
                </a:cxn>
                <a:cxn ang="0">
                  <a:pos x="74" y="514"/>
                </a:cxn>
                <a:cxn ang="0">
                  <a:pos x="168" y="595"/>
                </a:cxn>
                <a:cxn ang="0">
                  <a:pos x="317" y="663"/>
                </a:cxn>
                <a:cxn ang="0">
                  <a:pos x="460" y="701"/>
                </a:cxn>
                <a:cxn ang="0">
                  <a:pos x="616" y="753"/>
                </a:cxn>
                <a:cxn ang="0">
                  <a:pos x="1313" y="719"/>
                </a:cxn>
                <a:cxn ang="0">
                  <a:pos x="1181" y="692"/>
                </a:cxn>
                <a:cxn ang="0">
                  <a:pos x="1034" y="656"/>
                </a:cxn>
                <a:cxn ang="0">
                  <a:pos x="870" y="609"/>
                </a:cxn>
                <a:cxn ang="0">
                  <a:pos x="690" y="550"/>
                </a:cxn>
                <a:cxn ang="0">
                  <a:pos x="492" y="479"/>
                </a:cxn>
                <a:cxn ang="0">
                  <a:pos x="276" y="393"/>
                </a:cxn>
              </a:cxnLst>
              <a:rect l="0" t="0" r="r" b="b"/>
              <a:pathLst>
                <a:path w="2110" h="815">
                  <a:moveTo>
                    <a:pt x="231" y="375"/>
                  </a:moveTo>
                  <a:lnTo>
                    <a:pt x="229" y="373"/>
                  </a:lnTo>
                  <a:lnTo>
                    <a:pt x="225" y="366"/>
                  </a:lnTo>
                  <a:lnTo>
                    <a:pt x="220" y="357"/>
                  </a:lnTo>
                  <a:lnTo>
                    <a:pt x="218" y="346"/>
                  </a:lnTo>
                  <a:lnTo>
                    <a:pt x="218" y="335"/>
                  </a:lnTo>
                  <a:lnTo>
                    <a:pt x="222" y="323"/>
                  </a:lnTo>
                  <a:lnTo>
                    <a:pt x="235" y="315"/>
                  </a:lnTo>
                  <a:lnTo>
                    <a:pt x="255" y="309"/>
                  </a:lnTo>
                  <a:lnTo>
                    <a:pt x="257" y="310"/>
                  </a:lnTo>
                  <a:lnTo>
                    <a:pt x="263" y="312"/>
                  </a:lnTo>
                  <a:lnTo>
                    <a:pt x="274" y="316"/>
                  </a:lnTo>
                  <a:lnTo>
                    <a:pt x="288" y="322"/>
                  </a:lnTo>
                  <a:lnTo>
                    <a:pt x="306" y="330"/>
                  </a:lnTo>
                  <a:lnTo>
                    <a:pt x="327" y="338"/>
                  </a:lnTo>
                  <a:lnTo>
                    <a:pt x="351" y="347"/>
                  </a:lnTo>
                  <a:lnTo>
                    <a:pt x="379" y="358"/>
                  </a:lnTo>
                  <a:lnTo>
                    <a:pt x="409" y="369"/>
                  </a:lnTo>
                  <a:lnTo>
                    <a:pt x="443" y="382"/>
                  </a:lnTo>
                  <a:lnTo>
                    <a:pt x="479" y="396"/>
                  </a:lnTo>
                  <a:lnTo>
                    <a:pt x="518" y="409"/>
                  </a:lnTo>
                  <a:lnTo>
                    <a:pt x="559" y="424"/>
                  </a:lnTo>
                  <a:lnTo>
                    <a:pt x="602" y="438"/>
                  </a:lnTo>
                  <a:lnTo>
                    <a:pt x="647" y="454"/>
                  </a:lnTo>
                  <a:lnTo>
                    <a:pt x="694" y="470"/>
                  </a:lnTo>
                  <a:lnTo>
                    <a:pt x="742" y="484"/>
                  </a:lnTo>
                  <a:lnTo>
                    <a:pt x="791" y="500"/>
                  </a:lnTo>
                  <a:lnTo>
                    <a:pt x="842" y="516"/>
                  </a:lnTo>
                  <a:lnTo>
                    <a:pt x="895" y="530"/>
                  </a:lnTo>
                  <a:lnTo>
                    <a:pt x="948" y="545"/>
                  </a:lnTo>
                  <a:lnTo>
                    <a:pt x="1002" y="560"/>
                  </a:lnTo>
                  <a:lnTo>
                    <a:pt x="1056" y="573"/>
                  </a:lnTo>
                  <a:lnTo>
                    <a:pt x="1111" y="586"/>
                  </a:lnTo>
                  <a:lnTo>
                    <a:pt x="1166" y="598"/>
                  </a:lnTo>
                  <a:lnTo>
                    <a:pt x="1221" y="610"/>
                  </a:lnTo>
                  <a:lnTo>
                    <a:pt x="1276" y="620"/>
                  </a:lnTo>
                  <a:lnTo>
                    <a:pt x="1331" y="630"/>
                  </a:lnTo>
                  <a:lnTo>
                    <a:pt x="1386" y="637"/>
                  </a:lnTo>
                  <a:lnTo>
                    <a:pt x="1440" y="644"/>
                  </a:lnTo>
                  <a:lnTo>
                    <a:pt x="1493" y="650"/>
                  </a:lnTo>
                  <a:lnTo>
                    <a:pt x="1545" y="653"/>
                  </a:lnTo>
                  <a:lnTo>
                    <a:pt x="1618" y="655"/>
                  </a:lnTo>
                  <a:lnTo>
                    <a:pt x="1681" y="653"/>
                  </a:lnTo>
                  <a:lnTo>
                    <a:pt x="1736" y="646"/>
                  </a:lnTo>
                  <a:lnTo>
                    <a:pt x="1783" y="637"/>
                  </a:lnTo>
                  <a:lnTo>
                    <a:pt x="1822" y="626"/>
                  </a:lnTo>
                  <a:lnTo>
                    <a:pt x="1854" y="611"/>
                  </a:lnTo>
                  <a:lnTo>
                    <a:pt x="1879" y="596"/>
                  </a:lnTo>
                  <a:lnTo>
                    <a:pt x="1899" y="580"/>
                  </a:lnTo>
                  <a:lnTo>
                    <a:pt x="1915" y="564"/>
                  </a:lnTo>
                  <a:lnTo>
                    <a:pt x="1926" y="547"/>
                  </a:lnTo>
                  <a:lnTo>
                    <a:pt x="1933" y="532"/>
                  </a:lnTo>
                  <a:lnTo>
                    <a:pt x="1938" y="518"/>
                  </a:lnTo>
                  <a:lnTo>
                    <a:pt x="1941" y="506"/>
                  </a:lnTo>
                  <a:lnTo>
                    <a:pt x="1942" y="498"/>
                  </a:lnTo>
                  <a:lnTo>
                    <a:pt x="1942" y="492"/>
                  </a:lnTo>
                  <a:lnTo>
                    <a:pt x="1942" y="490"/>
                  </a:lnTo>
                  <a:lnTo>
                    <a:pt x="1944" y="493"/>
                  </a:lnTo>
                  <a:lnTo>
                    <a:pt x="1949" y="501"/>
                  </a:lnTo>
                  <a:lnTo>
                    <a:pt x="1956" y="514"/>
                  </a:lnTo>
                  <a:lnTo>
                    <a:pt x="1964" y="530"/>
                  </a:lnTo>
                  <a:lnTo>
                    <a:pt x="1969" y="551"/>
                  </a:lnTo>
                  <a:lnTo>
                    <a:pt x="1971" y="574"/>
                  </a:lnTo>
                  <a:lnTo>
                    <a:pt x="1968" y="600"/>
                  </a:lnTo>
                  <a:lnTo>
                    <a:pt x="1960" y="628"/>
                  </a:lnTo>
                  <a:lnTo>
                    <a:pt x="2097" y="607"/>
                  </a:lnTo>
                  <a:lnTo>
                    <a:pt x="2102" y="585"/>
                  </a:lnTo>
                  <a:lnTo>
                    <a:pt x="2106" y="563"/>
                  </a:lnTo>
                  <a:lnTo>
                    <a:pt x="2109" y="540"/>
                  </a:lnTo>
                  <a:lnTo>
                    <a:pt x="2110" y="517"/>
                  </a:lnTo>
                  <a:lnTo>
                    <a:pt x="2110" y="495"/>
                  </a:lnTo>
                  <a:lnTo>
                    <a:pt x="2109" y="473"/>
                  </a:lnTo>
                  <a:lnTo>
                    <a:pt x="2107" y="451"/>
                  </a:lnTo>
                  <a:lnTo>
                    <a:pt x="2104" y="429"/>
                  </a:lnTo>
                  <a:lnTo>
                    <a:pt x="2098" y="407"/>
                  </a:lnTo>
                  <a:lnTo>
                    <a:pt x="2093" y="384"/>
                  </a:lnTo>
                  <a:lnTo>
                    <a:pt x="2086" y="362"/>
                  </a:lnTo>
                  <a:lnTo>
                    <a:pt x="2077" y="339"/>
                  </a:lnTo>
                  <a:lnTo>
                    <a:pt x="2069" y="318"/>
                  </a:lnTo>
                  <a:lnTo>
                    <a:pt x="2059" y="299"/>
                  </a:lnTo>
                  <a:lnTo>
                    <a:pt x="2049" y="282"/>
                  </a:lnTo>
                  <a:lnTo>
                    <a:pt x="2039" y="265"/>
                  </a:lnTo>
                  <a:lnTo>
                    <a:pt x="2027" y="249"/>
                  </a:lnTo>
                  <a:lnTo>
                    <a:pt x="2017" y="236"/>
                  </a:lnTo>
                  <a:lnTo>
                    <a:pt x="2005" y="222"/>
                  </a:lnTo>
                  <a:lnTo>
                    <a:pt x="1993" y="211"/>
                  </a:lnTo>
                  <a:lnTo>
                    <a:pt x="1981" y="200"/>
                  </a:lnTo>
                  <a:lnTo>
                    <a:pt x="1968" y="190"/>
                  </a:lnTo>
                  <a:lnTo>
                    <a:pt x="1955" y="181"/>
                  </a:lnTo>
                  <a:lnTo>
                    <a:pt x="1942" y="173"/>
                  </a:lnTo>
                  <a:lnTo>
                    <a:pt x="1928" y="167"/>
                  </a:lnTo>
                  <a:lnTo>
                    <a:pt x="1914" y="160"/>
                  </a:lnTo>
                  <a:lnTo>
                    <a:pt x="1899" y="155"/>
                  </a:lnTo>
                  <a:lnTo>
                    <a:pt x="1885" y="151"/>
                  </a:lnTo>
                  <a:lnTo>
                    <a:pt x="1872" y="148"/>
                  </a:lnTo>
                  <a:lnTo>
                    <a:pt x="1858" y="145"/>
                  </a:lnTo>
                  <a:lnTo>
                    <a:pt x="1845" y="144"/>
                  </a:lnTo>
                  <a:lnTo>
                    <a:pt x="1832" y="142"/>
                  </a:lnTo>
                  <a:lnTo>
                    <a:pt x="1818" y="141"/>
                  </a:lnTo>
                  <a:lnTo>
                    <a:pt x="1803" y="141"/>
                  </a:lnTo>
                  <a:lnTo>
                    <a:pt x="1789" y="141"/>
                  </a:lnTo>
                  <a:lnTo>
                    <a:pt x="1774" y="141"/>
                  </a:lnTo>
                  <a:lnTo>
                    <a:pt x="1778" y="153"/>
                  </a:lnTo>
                  <a:lnTo>
                    <a:pt x="1781" y="166"/>
                  </a:lnTo>
                  <a:lnTo>
                    <a:pt x="1786" y="176"/>
                  </a:lnTo>
                  <a:lnTo>
                    <a:pt x="1792" y="185"/>
                  </a:lnTo>
                  <a:lnTo>
                    <a:pt x="1807" y="207"/>
                  </a:lnTo>
                  <a:lnTo>
                    <a:pt x="1822" y="236"/>
                  </a:lnTo>
                  <a:lnTo>
                    <a:pt x="1836" y="269"/>
                  </a:lnTo>
                  <a:lnTo>
                    <a:pt x="1847" y="307"/>
                  </a:lnTo>
                  <a:lnTo>
                    <a:pt x="1854" y="345"/>
                  </a:lnTo>
                  <a:lnTo>
                    <a:pt x="1854" y="385"/>
                  </a:lnTo>
                  <a:lnTo>
                    <a:pt x="1847" y="424"/>
                  </a:lnTo>
                  <a:lnTo>
                    <a:pt x="1832" y="459"/>
                  </a:lnTo>
                  <a:lnTo>
                    <a:pt x="1825" y="469"/>
                  </a:lnTo>
                  <a:lnTo>
                    <a:pt x="1817" y="477"/>
                  </a:lnTo>
                  <a:lnTo>
                    <a:pt x="1808" y="484"/>
                  </a:lnTo>
                  <a:lnTo>
                    <a:pt x="1798" y="491"/>
                  </a:lnTo>
                  <a:lnTo>
                    <a:pt x="1787" y="496"/>
                  </a:lnTo>
                  <a:lnTo>
                    <a:pt x="1776" y="500"/>
                  </a:lnTo>
                  <a:lnTo>
                    <a:pt x="1763" y="502"/>
                  </a:lnTo>
                  <a:lnTo>
                    <a:pt x="1750" y="504"/>
                  </a:lnTo>
                  <a:lnTo>
                    <a:pt x="1736" y="505"/>
                  </a:lnTo>
                  <a:lnTo>
                    <a:pt x="1723" y="505"/>
                  </a:lnTo>
                  <a:lnTo>
                    <a:pt x="1709" y="503"/>
                  </a:lnTo>
                  <a:lnTo>
                    <a:pt x="1694" y="501"/>
                  </a:lnTo>
                  <a:lnTo>
                    <a:pt x="1680" y="498"/>
                  </a:lnTo>
                  <a:lnTo>
                    <a:pt x="1667" y="494"/>
                  </a:lnTo>
                  <a:lnTo>
                    <a:pt x="1653" y="488"/>
                  </a:lnTo>
                  <a:lnTo>
                    <a:pt x="1640" y="481"/>
                  </a:lnTo>
                  <a:lnTo>
                    <a:pt x="1487" y="532"/>
                  </a:lnTo>
                  <a:lnTo>
                    <a:pt x="1248" y="459"/>
                  </a:lnTo>
                  <a:lnTo>
                    <a:pt x="1246" y="455"/>
                  </a:lnTo>
                  <a:lnTo>
                    <a:pt x="1244" y="443"/>
                  </a:lnTo>
                  <a:lnTo>
                    <a:pt x="1240" y="424"/>
                  </a:lnTo>
                  <a:lnTo>
                    <a:pt x="1236" y="399"/>
                  </a:lnTo>
                  <a:lnTo>
                    <a:pt x="1230" y="367"/>
                  </a:lnTo>
                  <a:lnTo>
                    <a:pt x="1222" y="331"/>
                  </a:lnTo>
                  <a:lnTo>
                    <a:pt x="1215" y="291"/>
                  </a:lnTo>
                  <a:lnTo>
                    <a:pt x="1207" y="247"/>
                  </a:lnTo>
                  <a:lnTo>
                    <a:pt x="1194" y="247"/>
                  </a:lnTo>
                  <a:lnTo>
                    <a:pt x="1181" y="248"/>
                  </a:lnTo>
                  <a:lnTo>
                    <a:pt x="1167" y="248"/>
                  </a:lnTo>
                  <a:lnTo>
                    <a:pt x="1154" y="247"/>
                  </a:lnTo>
                  <a:lnTo>
                    <a:pt x="1141" y="247"/>
                  </a:lnTo>
                  <a:lnTo>
                    <a:pt x="1128" y="246"/>
                  </a:lnTo>
                  <a:lnTo>
                    <a:pt x="1115" y="244"/>
                  </a:lnTo>
                  <a:lnTo>
                    <a:pt x="1103" y="243"/>
                  </a:lnTo>
                  <a:lnTo>
                    <a:pt x="1090" y="241"/>
                  </a:lnTo>
                  <a:lnTo>
                    <a:pt x="1077" y="238"/>
                  </a:lnTo>
                  <a:lnTo>
                    <a:pt x="1064" y="236"/>
                  </a:lnTo>
                  <a:lnTo>
                    <a:pt x="1052" y="233"/>
                  </a:lnTo>
                  <a:lnTo>
                    <a:pt x="1039" y="228"/>
                  </a:lnTo>
                  <a:lnTo>
                    <a:pt x="1026" y="224"/>
                  </a:lnTo>
                  <a:lnTo>
                    <a:pt x="1015" y="220"/>
                  </a:lnTo>
                  <a:lnTo>
                    <a:pt x="1002" y="215"/>
                  </a:lnTo>
                  <a:lnTo>
                    <a:pt x="1004" y="242"/>
                  </a:lnTo>
                  <a:lnTo>
                    <a:pt x="1002" y="268"/>
                  </a:lnTo>
                  <a:lnTo>
                    <a:pt x="996" y="294"/>
                  </a:lnTo>
                  <a:lnTo>
                    <a:pt x="985" y="318"/>
                  </a:lnTo>
                  <a:lnTo>
                    <a:pt x="973" y="333"/>
                  </a:lnTo>
                  <a:lnTo>
                    <a:pt x="958" y="344"/>
                  </a:lnTo>
                  <a:lnTo>
                    <a:pt x="940" y="352"/>
                  </a:lnTo>
                  <a:lnTo>
                    <a:pt x="920" y="355"/>
                  </a:lnTo>
                  <a:lnTo>
                    <a:pt x="897" y="356"/>
                  </a:lnTo>
                  <a:lnTo>
                    <a:pt x="875" y="353"/>
                  </a:lnTo>
                  <a:lnTo>
                    <a:pt x="853" y="346"/>
                  </a:lnTo>
                  <a:lnTo>
                    <a:pt x="832" y="336"/>
                  </a:lnTo>
                  <a:lnTo>
                    <a:pt x="708" y="379"/>
                  </a:lnTo>
                  <a:lnTo>
                    <a:pt x="516" y="318"/>
                  </a:lnTo>
                  <a:lnTo>
                    <a:pt x="515" y="311"/>
                  </a:lnTo>
                  <a:lnTo>
                    <a:pt x="511" y="292"/>
                  </a:lnTo>
                  <a:lnTo>
                    <a:pt x="505" y="261"/>
                  </a:lnTo>
                  <a:lnTo>
                    <a:pt x="497" y="221"/>
                  </a:lnTo>
                  <a:lnTo>
                    <a:pt x="489" y="174"/>
                  </a:lnTo>
                  <a:lnTo>
                    <a:pt x="479" y="122"/>
                  </a:lnTo>
                  <a:lnTo>
                    <a:pt x="470" y="65"/>
                  </a:lnTo>
                  <a:lnTo>
                    <a:pt x="460" y="7"/>
                  </a:lnTo>
                  <a:lnTo>
                    <a:pt x="442" y="5"/>
                  </a:lnTo>
                  <a:lnTo>
                    <a:pt x="424" y="3"/>
                  </a:lnTo>
                  <a:lnTo>
                    <a:pt x="405" y="2"/>
                  </a:lnTo>
                  <a:lnTo>
                    <a:pt x="386" y="0"/>
                  </a:lnTo>
                  <a:lnTo>
                    <a:pt x="367" y="0"/>
                  </a:lnTo>
                  <a:lnTo>
                    <a:pt x="346" y="0"/>
                  </a:lnTo>
                  <a:lnTo>
                    <a:pt x="326" y="0"/>
                  </a:lnTo>
                  <a:lnTo>
                    <a:pt x="304" y="2"/>
                  </a:lnTo>
                  <a:lnTo>
                    <a:pt x="272" y="5"/>
                  </a:lnTo>
                  <a:lnTo>
                    <a:pt x="241" y="11"/>
                  </a:lnTo>
                  <a:lnTo>
                    <a:pt x="212" y="19"/>
                  </a:lnTo>
                  <a:lnTo>
                    <a:pt x="183" y="31"/>
                  </a:lnTo>
                  <a:lnTo>
                    <a:pt x="157" y="45"/>
                  </a:lnTo>
                  <a:lnTo>
                    <a:pt x="132" y="61"/>
                  </a:lnTo>
                  <a:lnTo>
                    <a:pt x="109" y="80"/>
                  </a:lnTo>
                  <a:lnTo>
                    <a:pt x="89" y="100"/>
                  </a:lnTo>
                  <a:lnTo>
                    <a:pt x="70" y="122"/>
                  </a:lnTo>
                  <a:lnTo>
                    <a:pt x="53" y="145"/>
                  </a:lnTo>
                  <a:lnTo>
                    <a:pt x="38" y="170"/>
                  </a:lnTo>
                  <a:lnTo>
                    <a:pt x="25" y="195"/>
                  </a:lnTo>
                  <a:lnTo>
                    <a:pt x="15" y="222"/>
                  </a:lnTo>
                  <a:lnTo>
                    <a:pt x="7" y="250"/>
                  </a:lnTo>
                  <a:lnTo>
                    <a:pt x="2" y="279"/>
                  </a:lnTo>
                  <a:lnTo>
                    <a:pt x="0" y="307"/>
                  </a:lnTo>
                  <a:lnTo>
                    <a:pt x="0" y="315"/>
                  </a:lnTo>
                  <a:lnTo>
                    <a:pt x="0" y="325"/>
                  </a:lnTo>
                  <a:lnTo>
                    <a:pt x="0" y="334"/>
                  </a:lnTo>
                  <a:lnTo>
                    <a:pt x="1" y="342"/>
                  </a:lnTo>
                  <a:lnTo>
                    <a:pt x="3" y="362"/>
                  </a:lnTo>
                  <a:lnTo>
                    <a:pt x="7" y="382"/>
                  </a:lnTo>
                  <a:lnTo>
                    <a:pt x="13" y="402"/>
                  </a:lnTo>
                  <a:lnTo>
                    <a:pt x="19" y="421"/>
                  </a:lnTo>
                  <a:lnTo>
                    <a:pt x="28" y="441"/>
                  </a:lnTo>
                  <a:lnTo>
                    <a:pt x="36" y="459"/>
                  </a:lnTo>
                  <a:lnTo>
                    <a:pt x="48" y="478"/>
                  </a:lnTo>
                  <a:lnTo>
                    <a:pt x="60" y="496"/>
                  </a:lnTo>
                  <a:lnTo>
                    <a:pt x="74" y="514"/>
                  </a:lnTo>
                  <a:lnTo>
                    <a:pt x="90" y="531"/>
                  </a:lnTo>
                  <a:lnTo>
                    <a:pt x="107" y="548"/>
                  </a:lnTo>
                  <a:lnTo>
                    <a:pt x="126" y="564"/>
                  </a:lnTo>
                  <a:lnTo>
                    <a:pt x="146" y="580"/>
                  </a:lnTo>
                  <a:lnTo>
                    <a:pt x="168" y="595"/>
                  </a:lnTo>
                  <a:lnTo>
                    <a:pt x="193" y="609"/>
                  </a:lnTo>
                  <a:lnTo>
                    <a:pt x="218" y="622"/>
                  </a:lnTo>
                  <a:lnTo>
                    <a:pt x="253" y="638"/>
                  </a:lnTo>
                  <a:lnTo>
                    <a:pt x="286" y="652"/>
                  </a:lnTo>
                  <a:lnTo>
                    <a:pt x="317" y="663"/>
                  </a:lnTo>
                  <a:lnTo>
                    <a:pt x="347" y="673"/>
                  </a:lnTo>
                  <a:lnTo>
                    <a:pt x="376" y="681"/>
                  </a:lnTo>
                  <a:lnTo>
                    <a:pt x="404" y="687"/>
                  </a:lnTo>
                  <a:lnTo>
                    <a:pt x="432" y="695"/>
                  </a:lnTo>
                  <a:lnTo>
                    <a:pt x="460" y="701"/>
                  </a:lnTo>
                  <a:lnTo>
                    <a:pt x="489" y="709"/>
                  </a:lnTo>
                  <a:lnTo>
                    <a:pt x="518" y="717"/>
                  </a:lnTo>
                  <a:lnTo>
                    <a:pt x="549" y="727"/>
                  </a:lnTo>
                  <a:lnTo>
                    <a:pt x="581" y="738"/>
                  </a:lnTo>
                  <a:lnTo>
                    <a:pt x="616" y="753"/>
                  </a:lnTo>
                  <a:lnTo>
                    <a:pt x="653" y="770"/>
                  </a:lnTo>
                  <a:lnTo>
                    <a:pt x="692" y="791"/>
                  </a:lnTo>
                  <a:lnTo>
                    <a:pt x="734" y="815"/>
                  </a:lnTo>
                  <a:lnTo>
                    <a:pt x="1337" y="723"/>
                  </a:lnTo>
                  <a:lnTo>
                    <a:pt x="1313" y="719"/>
                  </a:lnTo>
                  <a:lnTo>
                    <a:pt x="1288" y="714"/>
                  </a:lnTo>
                  <a:lnTo>
                    <a:pt x="1262" y="709"/>
                  </a:lnTo>
                  <a:lnTo>
                    <a:pt x="1236" y="704"/>
                  </a:lnTo>
                  <a:lnTo>
                    <a:pt x="1208" y="699"/>
                  </a:lnTo>
                  <a:lnTo>
                    <a:pt x="1181" y="692"/>
                  </a:lnTo>
                  <a:lnTo>
                    <a:pt x="1152" y="686"/>
                  </a:lnTo>
                  <a:lnTo>
                    <a:pt x="1124" y="679"/>
                  </a:lnTo>
                  <a:lnTo>
                    <a:pt x="1094" y="672"/>
                  </a:lnTo>
                  <a:lnTo>
                    <a:pt x="1064" y="664"/>
                  </a:lnTo>
                  <a:lnTo>
                    <a:pt x="1034" y="656"/>
                  </a:lnTo>
                  <a:lnTo>
                    <a:pt x="1002" y="647"/>
                  </a:lnTo>
                  <a:lnTo>
                    <a:pt x="970" y="638"/>
                  </a:lnTo>
                  <a:lnTo>
                    <a:pt x="937" y="630"/>
                  </a:lnTo>
                  <a:lnTo>
                    <a:pt x="904" y="619"/>
                  </a:lnTo>
                  <a:lnTo>
                    <a:pt x="870" y="609"/>
                  </a:lnTo>
                  <a:lnTo>
                    <a:pt x="835" y="598"/>
                  </a:lnTo>
                  <a:lnTo>
                    <a:pt x="800" y="587"/>
                  </a:lnTo>
                  <a:lnTo>
                    <a:pt x="764" y="575"/>
                  </a:lnTo>
                  <a:lnTo>
                    <a:pt x="727" y="563"/>
                  </a:lnTo>
                  <a:lnTo>
                    <a:pt x="690" y="550"/>
                  </a:lnTo>
                  <a:lnTo>
                    <a:pt x="652" y="537"/>
                  </a:lnTo>
                  <a:lnTo>
                    <a:pt x="613" y="523"/>
                  </a:lnTo>
                  <a:lnTo>
                    <a:pt x="572" y="510"/>
                  </a:lnTo>
                  <a:lnTo>
                    <a:pt x="532" y="494"/>
                  </a:lnTo>
                  <a:lnTo>
                    <a:pt x="492" y="479"/>
                  </a:lnTo>
                  <a:lnTo>
                    <a:pt x="450" y="462"/>
                  </a:lnTo>
                  <a:lnTo>
                    <a:pt x="407" y="447"/>
                  </a:lnTo>
                  <a:lnTo>
                    <a:pt x="364" y="429"/>
                  </a:lnTo>
                  <a:lnTo>
                    <a:pt x="321" y="411"/>
                  </a:lnTo>
                  <a:lnTo>
                    <a:pt x="276" y="393"/>
                  </a:lnTo>
                  <a:lnTo>
                    <a:pt x="231" y="375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6" name="Freeform 41"/>
            <xdr:cNvSpPr>
              <a:spLocks/>
            </xdr:cNvSpPr>
          </xdr:nvSpPr>
          <xdr:spPr bwMode="auto">
            <a:xfrm>
              <a:off x="5386388" y="5107107"/>
              <a:ext cx="1181100" cy="406281"/>
            </a:xfrm>
            <a:custGeom>
              <a:avLst/>
              <a:gdLst/>
              <a:ahLst/>
              <a:cxnLst>
                <a:cxn ang="0">
                  <a:pos x="1220" y="31"/>
                </a:cxn>
                <a:cxn ang="0">
                  <a:pos x="1206" y="53"/>
                </a:cxn>
                <a:cxn ang="0">
                  <a:pos x="1185" y="75"/>
                </a:cxn>
                <a:cxn ang="0">
                  <a:pos x="1155" y="95"/>
                </a:cxn>
                <a:cxn ang="0">
                  <a:pos x="1111" y="113"/>
                </a:cxn>
                <a:cxn ang="0">
                  <a:pos x="1054" y="127"/>
                </a:cxn>
                <a:cxn ang="0">
                  <a:pos x="982" y="138"/>
                </a:cxn>
                <a:cxn ang="0">
                  <a:pos x="895" y="142"/>
                </a:cxn>
                <a:cxn ang="0">
                  <a:pos x="792" y="139"/>
                </a:cxn>
                <a:cxn ang="0">
                  <a:pos x="671" y="126"/>
                </a:cxn>
                <a:cxn ang="0">
                  <a:pos x="0" y="208"/>
                </a:cxn>
                <a:cxn ang="0">
                  <a:pos x="35" y="230"/>
                </a:cxn>
                <a:cxn ang="0">
                  <a:pos x="73" y="255"/>
                </a:cxn>
                <a:cxn ang="0">
                  <a:pos x="114" y="282"/>
                </a:cxn>
                <a:cxn ang="0">
                  <a:pos x="157" y="313"/>
                </a:cxn>
                <a:cxn ang="0">
                  <a:pos x="211" y="350"/>
                </a:cxn>
                <a:cxn ang="0">
                  <a:pos x="267" y="381"/>
                </a:cxn>
                <a:cxn ang="0">
                  <a:pos x="323" y="407"/>
                </a:cxn>
                <a:cxn ang="0">
                  <a:pos x="381" y="428"/>
                </a:cxn>
                <a:cxn ang="0">
                  <a:pos x="439" y="445"/>
                </a:cxn>
                <a:cxn ang="0">
                  <a:pos x="498" y="458"/>
                </a:cxn>
                <a:cxn ang="0">
                  <a:pos x="556" y="466"/>
                </a:cxn>
                <a:cxn ang="0">
                  <a:pos x="615" y="469"/>
                </a:cxn>
                <a:cxn ang="0">
                  <a:pos x="627" y="469"/>
                </a:cxn>
                <a:cxn ang="0">
                  <a:pos x="637" y="469"/>
                </a:cxn>
                <a:cxn ang="0">
                  <a:pos x="701" y="467"/>
                </a:cxn>
                <a:cxn ang="0">
                  <a:pos x="763" y="460"/>
                </a:cxn>
                <a:cxn ang="0">
                  <a:pos x="825" y="448"/>
                </a:cxn>
                <a:cxn ang="0">
                  <a:pos x="885" y="432"/>
                </a:cxn>
                <a:cxn ang="0">
                  <a:pos x="943" y="413"/>
                </a:cxn>
                <a:cxn ang="0">
                  <a:pos x="999" y="390"/>
                </a:cxn>
                <a:cxn ang="0">
                  <a:pos x="1052" y="363"/>
                </a:cxn>
                <a:cxn ang="0">
                  <a:pos x="1103" y="333"/>
                </a:cxn>
                <a:cxn ang="0">
                  <a:pos x="1151" y="300"/>
                </a:cxn>
                <a:cxn ang="0">
                  <a:pos x="1194" y="264"/>
                </a:cxn>
                <a:cxn ang="0">
                  <a:pos x="1234" y="225"/>
                </a:cxn>
                <a:cxn ang="0">
                  <a:pos x="1270" y="185"/>
                </a:cxn>
                <a:cxn ang="0">
                  <a:pos x="1301" y="141"/>
                </a:cxn>
                <a:cxn ang="0">
                  <a:pos x="1327" y="96"/>
                </a:cxn>
                <a:cxn ang="0">
                  <a:pos x="1347" y="49"/>
                </a:cxn>
                <a:cxn ang="0">
                  <a:pos x="1363" y="0"/>
                </a:cxn>
              </a:cxnLst>
              <a:rect l="0" t="0" r="r" b="b"/>
              <a:pathLst>
                <a:path w="1363" h="469">
                  <a:moveTo>
                    <a:pt x="1226" y="21"/>
                  </a:moveTo>
                  <a:lnTo>
                    <a:pt x="1220" y="31"/>
                  </a:lnTo>
                  <a:lnTo>
                    <a:pt x="1213" y="43"/>
                  </a:lnTo>
                  <a:lnTo>
                    <a:pt x="1206" y="53"/>
                  </a:lnTo>
                  <a:lnTo>
                    <a:pt x="1196" y="65"/>
                  </a:lnTo>
                  <a:lnTo>
                    <a:pt x="1185" y="75"/>
                  </a:lnTo>
                  <a:lnTo>
                    <a:pt x="1172" y="84"/>
                  </a:lnTo>
                  <a:lnTo>
                    <a:pt x="1155" y="95"/>
                  </a:lnTo>
                  <a:lnTo>
                    <a:pt x="1135" y="103"/>
                  </a:lnTo>
                  <a:lnTo>
                    <a:pt x="1111" y="113"/>
                  </a:lnTo>
                  <a:lnTo>
                    <a:pt x="1085" y="120"/>
                  </a:lnTo>
                  <a:lnTo>
                    <a:pt x="1054" y="127"/>
                  </a:lnTo>
                  <a:lnTo>
                    <a:pt x="1020" y="133"/>
                  </a:lnTo>
                  <a:lnTo>
                    <a:pt x="982" y="138"/>
                  </a:lnTo>
                  <a:lnTo>
                    <a:pt x="941" y="141"/>
                  </a:lnTo>
                  <a:lnTo>
                    <a:pt x="895" y="142"/>
                  </a:lnTo>
                  <a:lnTo>
                    <a:pt x="846" y="141"/>
                  </a:lnTo>
                  <a:lnTo>
                    <a:pt x="792" y="139"/>
                  </a:lnTo>
                  <a:lnTo>
                    <a:pt x="734" y="133"/>
                  </a:lnTo>
                  <a:lnTo>
                    <a:pt x="671" y="126"/>
                  </a:lnTo>
                  <a:lnTo>
                    <a:pt x="603" y="116"/>
                  </a:lnTo>
                  <a:lnTo>
                    <a:pt x="0" y="208"/>
                  </a:lnTo>
                  <a:lnTo>
                    <a:pt x="17" y="218"/>
                  </a:lnTo>
                  <a:lnTo>
                    <a:pt x="35" y="230"/>
                  </a:lnTo>
                  <a:lnTo>
                    <a:pt x="54" y="242"/>
                  </a:lnTo>
                  <a:lnTo>
                    <a:pt x="73" y="255"/>
                  </a:lnTo>
                  <a:lnTo>
                    <a:pt x="93" y="268"/>
                  </a:lnTo>
                  <a:lnTo>
                    <a:pt x="114" y="282"/>
                  </a:lnTo>
                  <a:lnTo>
                    <a:pt x="135" y="298"/>
                  </a:lnTo>
                  <a:lnTo>
                    <a:pt x="157" y="313"/>
                  </a:lnTo>
                  <a:lnTo>
                    <a:pt x="183" y="332"/>
                  </a:lnTo>
                  <a:lnTo>
                    <a:pt x="211" y="350"/>
                  </a:lnTo>
                  <a:lnTo>
                    <a:pt x="238" y="367"/>
                  </a:lnTo>
                  <a:lnTo>
                    <a:pt x="267" y="381"/>
                  </a:lnTo>
                  <a:lnTo>
                    <a:pt x="294" y="395"/>
                  </a:lnTo>
                  <a:lnTo>
                    <a:pt x="323" y="407"/>
                  </a:lnTo>
                  <a:lnTo>
                    <a:pt x="352" y="419"/>
                  </a:lnTo>
                  <a:lnTo>
                    <a:pt x="381" y="428"/>
                  </a:lnTo>
                  <a:lnTo>
                    <a:pt x="410" y="438"/>
                  </a:lnTo>
                  <a:lnTo>
                    <a:pt x="439" y="445"/>
                  </a:lnTo>
                  <a:lnTo>
                    <a:pt x="468" y="452"/>
                  </a:lnTo>
                  <a:lnTo>
                    <a:pt x="498" y="458"/>
                  </a:lnTo>
                  <a:lnTo>
                    <a:pt x="527" y="462"/>
                  </a:lnTo>
                  <a:lnTo>
                    <a:pt x="556" y="466"/>
                  </a:lnTo>
                  <a:lnTo>
                    <a:pt x="585" y="468"/>
                  </a:lnTo>
                  <a:lnTo>
                    <a:pt x="615" y="469"/>
                  </a:lnTo>
                  <a:lnTo>
                    <a:pt x="620" y="469"/>
                  </a:lnTo>
                  <a:lnTo>
                    <a:pt x="627" y="469"/>
                  </a:lnTo>
                  <a:lnTo>
                    <a:pt x="632" y="469"/>
                  </a:lnTo>
                  <a:lnTo>
                    <a:pt x="637" y="469"/>
                  </a:lnTo>
                  <a:lnTo>
                    <a:pt x="669" y="468"/>
                  </a:lnTo>
                  <a:lnTo>
                    <a:pt x="701" y="467"/>
                  </a:lnTo>
                  <a:lnTo>
                    <a:pt x="733" y="464"/>
                  </a:lnTo>
                  <a:lnTo>
                    <a:pt x="763" y="460"/>
                  </a:lnTo>
                  <a:lnTo>
                    <a:pt x="795" y="454"/>
                  </a:lnTo>
                  <a:lnTo>
                    <a:pt x="825" y="448"/>
                  </a:lnTo>
                  <a:lnTo>
                    <a:pt x="855" y="441"/>
                  </a:lnTo>
                  <a:lnTo>
                    <a:pt x="885" y="432"/>
                  </a:lnTo>
                  <a:lnTo>
                    <a:pt x="915" y="423"/>
                  </a:lnTo>
                  <a:lnTo>
                    <a:pt x="943" y="413"/>
                  </a:lnTo>
                  <a:lnTo>
                    <a:pt x="972" y="402"/>
                  </a:lnTo>
                  <a:lnTo>
                    <a:pt x="999" y="390"/>
                  </a:lnTo>
                  <a:lnTo>
                    <a:pt x="1026" y="377"/>
                  </a:lnTo>
                  <a:lnTo>
                    <a:pt x="1052" y="363"/>
                  </a:lnTo>
                  <a:lnTo>
                    <a:pt x="1079" y="349"/>
                  </a:lnTo>
                  <a:lnTo>
                    <a:pt x="1103" y="333"/>
                  </a:lnTo>
                  <a:lnTo>
                    <a:pt x="1127" y="317"/>
                  </a:lnTo>
                  <a:lnTo>
                    <a:pt x="1151" y="300"/>
                  </a:lnTo>
                  <a:lnTo>
                    <a:pt x="1173" y="283"/>
                  </a:lnTo>
                  <a:lnTo>
                    <a:pt x="1194" y="264"/>
                  </a:lnTo>
                  <a:lnTo>
                    <a:pt x="1214" y="245"/>
                  </a:lnTo>
                  <a:lnTo>
                    <a:pt x="1234" y="225"/>
                  </a:lnTo>
                  <a:lnTo>
                    <a:pt x="1252" y="206"/>
                  </a:lnTo>
                  <a:lnTo>
                    <a:pt x="1270" y="185"/>
                  </a:lnTo>
                  <a:lnTo>
                    <a:pt x="1286" y="163"/>
                  </a:lnTo>
                  <a:lnTo>
                    <a:pt x="1301" y="141"/>
                  </a:lnTo>
                  <a:lnTo>
                    <a:pt x="1315" y="119"/>
                  </a:lnTo>
                  <a:lnTo>
                    <a:pt x="1327" y="96"/>
                  </a:lnTo>
                  <a:lnTo>
                    <a:pt x="1338" y="73"/>
                  </a:lnTo>
                  <a:lnTo>
                    <a:pt x="1347" y="49"/>
                  </a:lnTo>
                  <a:lnTo>
                    <a:pt x="1356" y="25"/>
                  </a:lnTo>
                  <a:lnTo>
                    <a:pt x="1363" y="0"/>
                  </a:lnTo>
                  <a:lnTo>
                    <a:pt x="1226" y="21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7" name="Freeform 51"/>
            <xdr:cNvSpPr>
              <a:spLocks/>
            </xdr:cNvSpPr>
          </xdr:nvSpPr>
          <xdr:spPr bwMode="auto">
            <a:xfrm>
              <a:off x="5738813" y="4301699"/>
              <a:ext cx="533400" cy="501635"/>
            </a:xfrm>
            <a:custGeom>
              <a:avLst/>
              <a:gdLst/>
              <a:ahLst/>
              <a:cxnLst>
                <a:cxn ang="0">
                  <a:pos x="264" y="80"/>
                </a:cxn>
                <a:cxn ang="0">
                  <a:pos x="289" y="89"/>
                </a:cxn>
                <a:cxn ang="0">
                  <a:pos x="311" y="102"/>
                </a:cxn>
                <a:cxn ang="0">
                  <a:pos x="316" y="147"/>
                </a:cxn>
                <a:cxn ang="0">
                  <a:pos x="302" y="274"/>
                </a:cxn>
                <a:cxn ang="0">
                  <a:pos x="292" y="348"/>
                </a:cxn>
                <a:cxn ang="0">
                  <a:pos x="87" y="212"/>
                </a:cxn>
                <a:cxn ang="0">
                  <a:pos x="0" y="146"/>
                </a:cxn>
                <a:cxn ang="0">
                  <a:pos x="15" y="298"/>
                </a:cxn>
                <a:cxn ang="0">
                  <a:pos x="40" y="469"/>
                </a:cxn>
                <a:cxn ang="0">
                  <a:pos x="88" y="577"/>
                </a:cxn>
                <a:cxn ang="0">
                  <a:pos x="173" y="567"/>
                </a:cxn>
                <a:cxn ang="0">
                  <a:pos x="257" y="549"/>
                </a:cxn>
                <a:cxn ang="0">
                  <a:pos x="343" y="528"/>
                </a:cxn>
                <a:cxn ang="0">
                  <a:pos x="426" y="507"/>
                </a:cxn>
                <a:cxn ang="0">
                  <a:pos x="508" y="489"/>
                </a:cxn>
                <a:cxn ang="0">
                  <a:pos x="524" y="449"/>
                </a:cxn>
                <a:cxn ang="0">
                  <a:pos x="525" y="430"/>
                </a:cxn>
                <a:cxn ang="0">
                  <a:pos x="503" y="421"/>
                </a:cxn>
                <a:cxn ang="0">
                  <a:pos x="488" y="421"/>
                </a:cxn>
                <a:cxn ang="0">
                  <a:pos x="487" y="388"/>
                </a:cxn>
                <a:cxn ang="0">
                  <a:pos x="520" y="390"/>
                </a:cxn>
                <a:cxn ang="0">
                  <a:pos x="553" y="418"/>
                </a:cxn>
                <a:cxn ang="0">
                  <a:pos x="543" y="482"/>
                </a:cxn>
                <a:cxn ang="0">
                  <a:pos x="558" y="480"/>
                </a:cxn>
                <a:cxn ang="0">
                  <a:pos x="571" y="478"/>
                </a:cxn>
                <a:cxn ang="0">
                  <a:pos x="584" y="456"/>
                </a:cxn>
                <a:cxn ang="0">
                  <a:pos x="593" y="393"/>
                </a:cxn>
                <a:cxn ang="0">
                  <a:pos x="568" y="388"/>
                </a:cxn>
                <a:cxn ang="0">
                  <a:pos x="552" y="370"/>
                </a:cxn>
                <a:cxn ang="0">
                  <a:pos x="549" y="299"/>
                </a:cxn>
                <a:cxn ang="0">
                  <a:pos x="565" y="225"/>
                </a:cxn>
                <a:cxn ang="0">
                  <a:pos x="596" y="215"/>
                </a:cxn>
                <a:cxn ang="0">
                  <a:pos x="608" y="206"/>
                </a:cxn>
                <a:cxn ang="0">
                  <a:pos x="607" y="182"/>
                </a:cxn>
                <a:cxn ang="0">
                  <a:pos x="594" y="172"/>
                </a:cxn>
                <a:cxn ang="0">
                  <a:pos x="547" y="157"/>
                </a:cxn>
                <a:cxn ang="0">
                  <a:pos x="487" y="153"/>
                </a:cxn>
                <a:cxn ang="0">
                  <a:pos x="488" y="126"/>
                </a:cxn>
                <a:cxn ang="0">
                  <a:pos x="514" y="127"/>
                </a:cxn>
                <a:cxn ang="0">
                  <a:pos x="574" y="134"/>
                </a:cxn>
                <a:cxn ang="0">
                  <a:pos x="616" y="132"/>
                </a:cxn>
                <a:cxn ang="0">
                  <a:pos x="614" y="95"/>
                </a:cxn>
                <a:cxn ang="0">
                  <a:pos x="597" y="47"/>
                </a:cxn>
                <a:cxn ang="0">
                  <a:pos x="567" y="15"/>
                </a:cxn>
              </a:cxnLst>
              <a:rect l="0" t="0" r="r" b="b"/>
              <a:pathLst>
                <a:path w="616" h="579">
                  <a:moveTo>
                    <a:pt x="544" y="0"/>
                  </a:moveTo>
                  <a:lnTo>
                    <a:pt x="255" y="77"/>
                  </a:lnTo>
                  <a:lnTo>
                    <a:pt x="264" y="80"/>
                  </a:lnTo>
                  <a:lnTo>
                    <a:pt x="273" y="83"/>
                  </a:lnTo>
                  <a:lnTo>
                    <a:pt x="282" y="86"/>
                  </a:lnTo>
                  <a:lnTo>
                    <a:pt x="289" y="89"/>
                  </a:lnTo>
                  <a:lnTo>
                    <a:pt x="296" y="93"/>
                  </a:lnTo>
                  <a:lnTo>
                    <a:pt x="304" y="97"/>
                  </a:lnTo>
                  <a:lnTo>
                    <a:pt x="311" y="102"/>
                  </a:lnTo>
                  <a:lnTo>
                    <a:pt x="317" y="107"/>
                  </a:lnTo>
                  <a:lnTo>
                    <a:pt x="319" y="119"/>
                  </a:lnTo>
                  <a:lnTo>
                    <a:pt x="316" y="147"/>
                  </a:lnTo>
                  <a:lnTo>
                    <a:pt x="312" y="186"/>
                  </a:lnTo>
                  <a:lnTo>
                    <a:pt x="308" y="230"/>
                  </a:lnTo>
                  <a:lnTo>
                    <a:pt x="302" y="274"/>
                  </a:lnTo>
                  <a:lnTo>
                    <a:pt x="297" y="312"/>
                  </a:lnTo>
                  <a:lnTo>
                    <a:pt x="293" y="338"/>
                  </a:lnTo>
                  <a:lnTo>
                    <a:pt x="292" y="348"/>
                  </a:lnTo>
                  <a:lnTo>
                    <a:pt x="106" y="330"/>
                  </a:lnTo>
                  <a:lnTo>
                    <a:pt x="94" y="270"/>
                  </a:lnTo>
                  <a:lnTo>
                    <a:pt x="87" y="212"/>
                  </a:lnTo>
                  <a:lnTo>
                    <a:pt x="85" y="162"/>
                  </a:lnTo>
                  <a:lnTo>
                    <a:pt x="84" y="124"/>
                  </a:lnTo>
                  <a:lnTo>
                    <a:pt x="0" y="146"/>
                  </a:lnTo>
                  <a:lnTo>
                    <a:pt x="3" y="192"/>
                  </a:lnTo>
                  <a:lnTo>
                    <a:pt x="7" y="244"/>
                  </a:lnTo>
                  <a:lnTo>
                    <a:pt x="15" y="298"/>
                  </a:lnTo>
                  <a:lnTo>
                    <a:pt x="22" y="354"/>
                  </a:lnTo>
                  <a:lnTo>
                    <a:pt x="31" y="412"/>
                  </a:lnTo>
                  <a:lnTo>
                    <a:pt x="40" y="469"/>
                  </a:lnTo>
                  <a:lnTo>
                    <a:pt x="50" y="526"/>
                  </a:lnTo>
                  <a:lnTo>
                    <a:pt x="59" y="579"/>
                  </a:lnTo>
                  <a:lnTo>
                    <a:pt x="88" y="577"/>
                  </a:lnTo>
                  <a:lnTo>
                    <a:pt x="115" y="575"/>
                  </a:lnTo>
                  <a:lnTo>
                    <a:pt x="144" y="571"/>
                  </a:lnTo>
                  <a:lnTo>
                    <a:pt x="173" y="567"/>
                  </a:lnTo>
                  <a:lnTo>
                    <a:pt x="201" y="561"/>
                  </a:lnTo>
                  <a:lnTo>
                    <a:pt x="230" y="555"/>
                  </a:lnTo>
                  <a:lnTo>
                    <a:pt x="257" y="549"/>
                  </a:lnTo>
                  <a:lnTo>
                    <a:pt x="286" y="543"/>
                  </a:lnTo>
                  <a:lnTo>
                    <a:pt x="314" y="535"/>
                  </a:lnTo>
                  <a:lnTo>
                    <a:pt x="343" y="528"/>
                  </a:lnTo>
                  <a:lnTo>
                    <a:pt x="370" y="522"/>
                  </a:lnTo>
                  <a:lnTo>
                    <a:pt x="399" y="514"/>
                  </a:lnTo>
                  <a:lnTo>
                    <a:pt x="426" y="507"/>
                  </a:lnTo>
                  <a:lnTo>
                    <a:pt x="454" y="501"/>
                  </a:lnTo>
                  <a:lnTo>
                    <a:pt x="481" y="494"/>
                  </a:lnTo>
                  <a:lnTo>
                    <a:pt x="508" y="489"/>
                  </a:lnTo>
                  <a:lnTo>
                    <a:pt x="516" y="472"/>
                  </a:lnTo>
                  <a:lnTo>
                    <a:pt x="522" y="458"/>
                  </a:lnTo>
                  <a:lnTo>
                    <a:pt x="524" y="449"/>
                  </a:lnTo>
                  <a:lnTo>
                    <a:pt x="525" y="445"/>
                  </a:lnTo>
                  <a:lnTo>
                    <a:pt x="527" y="437"/>
                  </a:lnTo>
                  <a:lnTo>
                    <a:pt x="525" y="430"/>
                  </a:lnTo>
                  <a:lnTo>
                    <a:pt x="519" y="426"/>
                  </a:lnTo>
                  <a:lnTo>
                    <a:pt x="511" y="423"/>
                  </a:lnTo>
                  <a:lnTo>
                    <a:pt x="503" y="421"/>
                  </a:lnTo>
                  <a:lnTo>
                    <a:pt x="495" y="421"/>
                  </a:lnTo>
                  <a:lnTo>
                    <a:pt x="490" y="421"/>
                  </a:lnTo>
                  <a:lnTo>
                    <a:pt x="488" y="421"/>
                  </a:lnTo>
                  <a:lnTo>
                    <a:pt x="477" y="407"/>
                  </a:lnTo>
                  <a:lnTo>
                    <a:pt x="479" y="395"/>
                  </a:lnTo>
                  <a:lnTo>
                    <a:pt x="487" y="388"/>
                  </a:lnTo>
                  <a:lnTo>
                    <a:pt x="491" y="385"/>
                  </a:lnTo>
                  <a:lnTo>
                    <a:pt x="505" y="387"/>
                  </a:lnTo>
                  <a:lnTo>
                    <a:pt x="520" y="390"/>
                  </a:lnTo>
                  <a:lnTo>
                    <a:pt x="533" y="396"/>
                  </a:lnTo>
                  <a:lnTo>
                    <a:pt x="546" y="406"/>
                  </a:lnTo>
                  <a:lnTo>
                    <a:pt x="553" y="418"/>
                  </a:lnTo>
                  <a:lnTo>
                    <a:pt x="557" y="435"/>
                  </a:lnTo>
                  <a:lnTo>
                    <a:pt x="553" y="456"/>
                  </a:lnTo>
                  <a:lnTo>
                    <a:pt x="543" y="482"/>
                  </a:lnTo>
                  <a:lnTo>
                    <a:pt x="548" y="481"/>
                  </a:lnTo>
                  <a:lnTo>
                    <a:pt x="552" y="481"/>
                  </a:lnTo>
                  <a:lnTo>
                    <a:pt x="558" y="480"/>
                  </a:lnTo>
                  <a:lnTo>
                    <a:pt x="562" y="479"/>
                  </a:lnTo>
                  <a:lnTo>
                    <a:pt x="567" y="479"/>
                  </a:lnTo>
                  <a:lnTo>
                    <a:pt x="571" y="478"/>
                  </a:lnTo>
                  <a:lnTo>
                    <a:pt x="577" y="478"/>
                  </a:lnTo>
                  <a:lnTo>
                    <a:pt x="581" y="477"/>
                  </a:lnTo>
                  <a:lnTo>
                    <a:pt x="584" y="456"/>
                  </a:lnTo>
                  <a:lnTo>
                    <a:pt x="587" y="435"/>
                  </a:lnTo>
                  <a:lnTo>
                    <a:pt x="589" y="414"/>
                  </a:lnTo>
                  <a:lnTo>
                    <a:pt x="593" y="393"/>
                  </a:lnTo>
                  <a:lnTo>
                    <a:pt x="584" y="392"/>
                  </a:lnTo>
                  <a:lnTo>
                    <a:pt x="576" y="391"/>
                  </a:lnTo>
                  <a:lnTo>
                    <a:pt x="568" y="388"/>
                  </a:lnTo>
                  <a:lnTo>
                    <a:pt x="562" y="384"/>
                  </a:lnTo>
                  <a:lnTo>
                    <a:pt x="557" y="377"/>
                  </a:lnTo>
                  <a:lnTo>
                    <a:pt x="552" y="370"/>
                  </a:lnTo>
                  <a:lnTo>
                    <a:pt x="550" y="361"/>
                  </a:lnTo>
                  <a:lnTo>
                    <a:pt x="549" y="348"/>
                  </a:lnTo>
                  <a:lnTo>
                    <a:pt x="549" y="299"/>
                  </a:lnTo>
                  <a:lnTo>
                    <a:pt x="549" y="260"/>
                  </a:lnTo>
                  <a:lnTo>
                    <a:pt x="553" y="235"/>
                  </a:lnTo>
                  <a:lnTo>
                    <a:pt x="565" y="225"/>
                  </a:lnTo>
                  <a:lnTo>
                    <a:pt x="578" y="222"/>
                  </a:lnTo>
                  <a:lnTo>
                    <a:pt x="587" y="219"/>
                  </a:lnTo>
                  <a:lnTo>
                    <a:pt x="596" y="215"/>
                  </a:lnTo>
                  <a:lnTo>
                    <a:pt x="601" y="212"/>
                  </a:lnTo>
                  <a:lnTo>
                    <a:pt x="605" y="209"/>
                  </a:lnTo>
                  <a:lnTo>
                    <a:pt x="608" y="206"/>
                  </a:lnTo>
                  <a:lnTo>
                    <a:pt x="611" y="205"/>
                  </a:lnTo>
                  <a:lnTo>
                    <a:pt x="611" y="204"/>
                  </a:lnTo>
                  <a:lnTo>
                    <a:pt x="607" y="182"/>
                  </a:lnTo>
                  <a:lnTo>
                    <a:pt x="606" y="181"/>
                  </a:lnTo>
                  <a:lnTo>
                    <a:pt x="602" y="177"/>
                  </a:lnTo>
                  <a:lnTo>
                    <a:pt x="594" y="172"/>
                  </a:lnTo>
                  <a:lnTo>
                    <a:pt x="583" y="166"/>
                  </a:lnTo>
                  <a:lnTo>
                    <a:pt x="567" y="161"/>
                  </a:lnTo>
                  <a:lnTo>
                    <a:pt x="547" y="157"/>
                  </a:lnTo>
                  <a:lnTo>
                    <a:pt x="522" y="155"/>
                  </a:lnTo>
                  <a:lnTo>
                    <a:pt x="491" y="155"/>
                  </a:lnTo>
                  <a:lnTo>
                    <a:pt x="487" y="153"/>
                  </a:lnTo>
                  <a:lnTo>
                    <a:pt x="479" y="146"/>
                  </a:lnTo>
                  <a:lnTo>
                    <a:pt x="477" y="138"/>
                  </a:lnTo>
                  <a:lnTo>
                    <a:pt x="488" y="126"/>
                  </a:lnTo>
                  <a:lnTo>
                    <a:pt x="491" y="126"/>
                  </a:lnTo>
                  <a:lnTo>
                    <a:pt x="501" y="126"/>
                  </a:lnTo>
                  <a:lnTo>
                    <a:pt x="514" y="127"/>
                  </a:lnTo>
                  <a:lnTo>
                    <a:pt x="532" y="128"/>
                  </a:lnTo>
                  <a:lnTo>
                    <a:pt x="552" y="130"/>
                  </a:lnTo>
                  <a:lnTo>
                    <a:pt x="574" y="134"/>
                  </a:lnTo>
                  <a:lnTo>
                    <a:pt x="596" y="140"/>
                  </a:lnTo>
                  <a:lnTo>
                    <a:pt x="616" y="149"/>
                  </a:lnTo>
                  <a:lnTo>
                    <a:pt x="616" y="132"/>
                  </a:lnTo>
                  <a:lnTo>
                    <a:pt x="616" y="117"/>
                  </a:lnTo>
                  <a:lnTo>
                    <a:pt x="615" y="106"/>
                  </a:lnTo>
                  <a:lnTo>
                    <a:pt x="614" y="95"/>
                  </a:lnTo>
                  <a:lnTo>
                    <a:pt x="610" y="77"/>
                  </a:lnTo>
                  <a:lnTo>
                    <a:pt x="604" y="61"/>
                  </a:lnTo>
                  <a:lnTo>
                    <a:pt x="597" y="47"/>
                  </a:lnTo>
                  <a:lnTo>
                    <a:pt x="588" y="35"/>
                  </a:lnTo>
                  <a:lnTo>
                    <a:pt x="578" y="23"/>
                  </a:lnTo>
                  <a:lnTo>
                    <a:pt x="567" y="15"/>
                  </a:lnTo>
                  <a:lnTo>
                    <a:pt x="556" y="6"/>
                  </a:lnTo>
                  <a:lnTo>
                    <a:pt x="544" y="0"/>
                  </a:lnTo>
                  <a:close/>
                </a:path>
              </a:pathLst>
            </a:custGeom>
            <a:solidFill>
              <a:schemeClr val="bg1">
                <a:lumMod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8" name="Freeform 52"/>
            <xdr:cNvSpPr>
              <a:spLocks/>
            </xdr:cNvSpPr>
          </xdr:nvSpPr>
          <xdr:spPr bwMode="auto">
            <a:xfrm>
              <a:off x="5129213" y="4273432"/>
              <a:ext cx="390525" cy="142464"/>
            </a:xfrm>
            <a:custGeom>
              <a:avLst/>
              <a:gdLst/>
              <a:ahLst/>
              <a:cxnLst>
                <a:cxn ang="0">
                  <a:pos x="15" y="48"/>
                </a:cxn>
                <a:cxn ang="0">
                  <a:pos x="6" y="63"/>
                </a:cxn>
                <a:cxn ang="0">
                  <a:pos x="2" y="88"/>
                </a:cxn>
                <a:cxn ang="0">
                  <a:pos x="0" y="123"/>
                </a:cxn>
                <a:cxn ang="0">
                  <a:pos x="2" y="167"/>
                </a:cxn>
                <a:cxn ang="0">
                  <a:pos x="69" y="148"/>
                </a:cxn>
                <a:cxn ang="0">
                  <a:pos x="69" y="130"/>
                </a:cxn>
                <a:cxn ang="0">
                  <a:pos x="69" y="117"/>
                </a:cxn>
                <a:cxn ang="0">
                  <a:pos x="69" y="109"/>
                </a:cxn>
                <a:cxn ang="0">
                  <a:pos x="69" y="105"/>
                </a:cxn>
                <a:cxn ang="0">
                  <a:pos x="80" y="96"/>
                </a:cxn>
                <a:cxn ang="0">
                  <a:pos x="97" y="90"/>
                </a:cxn>
                <a:cxn ang="0">
                  <a:pos x="118" y="84"/>
                </a:cxn>
                <a:cxn ang="0">
                  <a:pos x="142" y="81"/>
                </a:cxn>
                <a:cxn ang="0">
                  <a:pos x="166" y="81"/>
                </a:cxn>
                <a:cxn ang="0">
                  <a:pos x="191" y="83"/>
                </a:cxn>
                <a:cxn ang="0">
                  <a:pos x="215" y="90"/>
                </a:cxn>
                <a:cxn ang="0">
                  <a:pos x="237" y="98"/>
                </a:cxn>
                <a:cxn ang="0">
                  <a:pos x="457" y="34"/>
                </a:cxn>
                <a:cxn ang="0">
                  <a:pos x="443" y="25"/>
                </a:cxn>
                <a:cxn ang="0">
                  <a:pos x="429" y="18"/>
                </a:cxn>
                <a:cxn ang="0">
                  <a:pos x="415" y="12"/>
                </a:cxn>
                <a:cxn ang="0">
                  <a:pos x="400" y="9"/>
                </a:cxn>
                <a:cxn ang="0">
                  <a:pos x="385" y="6"/>
                </a:cxn>
                <a:cxn ang="0">
                  <a:pos x="371" y="4"/>
                </a:cxn>
                <a:cxn ang="0">
                  <a:pos x="358" y="4"/>
                </a:cxn>
                <a:cxn ang="0">
                  <a:pos x="346" y="3"/>
                </a:cxn>
                <a:cxn ang="0">
                  <a:pos x="318" y="2"/>
                </a:cxn>
                <a:cxn ang="0">
                  <a:pos x="292" y="1"/>
                </a:cxn>
                <a:cxn ang="0">
                  <a:pos x="267" y="0"/>
                </a:cxn>
                <a:cxn ang="0">
                  <a:pos x="242" y="0"/>
                </a:cxn>
                <a:cxn ang="0">
                  <a:pos x="218" y="0"/>
                </a:cxn>
                <a:cxn ang="0">
                  <a:pos x="195" y="1"/>
                </a:cxn>
                <a:cxn ang="0">
                  <a:pos x="172" y="2"/>
                </a:cxn>
                <a:cxn ang="0">
                  <a:pos x="151" y="4"/>
                </a:cxn>
                <a:cxn ang="0">
                  <a:pos x="130" y="7"/>
                </a:cxn>
                <a:cxn ang="0">
                  <a:pos x="111" y="10"/>
                </a:cxn>
                <a:cxn ang="0">
                  <a:pos x="92" y="14"/>
                </a:cxn>
                <a:cxn ang="0">
                  <a:pos x="75" y="19"/>
                </a:cxn>
                <a:cxn ang="0">
                  <a:pos x="58" y="25"/>
                </a:cxn>
                <a:cxn ang="0">
                  <a:pos x="42" y="31"/>
                </a:cxn>
                <a:cxn ang="0">
                  <a:pos x="28" y="40"/>
                </a:cxn>
                <a:cxn ang="0">
                  <a:pos x="15" y="48"/>
                </a:cxn>
              </a:cxnLst>
              <a:rect l="0" t="0" r="r" b="b"/>
              <a:pathLst>
                <a:path w="457" h="167">
                  <a:moveTo>
                    <a:pt x="15" y="48"/>
                  </a:moveTo>
                  <a:lnTo>
                    <a:pt x="6" y="63"/>
                  </a:lnTo>
                  <a:lnTo>
                    <a:pt x="2" y="88"/>
                  </a:lnTo>
                  <a:lnTo>
                    <a:pt x="0" y="123"/>
                  </a:lnTo>
                  <a:lnTo>
                    <a:pt x="2" y="167"/>
                  </a:lnTo>
                  <a:lnTo>
                    <a:pt x="69" y="148"/>
                  </a:lnTo>
                  <a:lnTo>
                    <a:pt x="69" y="130"/>
                  </a:lnTo>
                  <a:lnTo>
                    <a:pt x="69" y="117"/>
                  </a:lnTo>
                  <a:lnTo>
                    <a:pt x="69" y="109"/>
                  </a:lnTo>
                  <a:lnTo>
                    <a:pt x="69" y="105"/>
                  </a:lnTo>
                  <a:lnTo>
                    <a:pt x="80" y="96"/>
                  </a:lnTo>
                  <a:lnTo>
                    <a:pt x="97" y="90"/>
                  </a:lnTo>
                  <a:lnTo>
                    <a:pt x="118" y="84"/>
                  </a:lnTo>
                  <a:lnTo>
                    <a:pt x="142" y="81"/>
                  </a:lnTo>
                  <a:lnTo>
                    <a:pt x="166" y="81"/>
                  </a:lnTo>
                  <a:lnTo>
                    <a:pt x="191" y="83"/>
                  </a:lnTo>
                  <a:lnTo>
                    <a:pt x="215" y="90"/>
                  </a:lnTo>
                  <a:lnTo>
                    <a:pt x="237" y="98"/>
                  </a:lnTo>
                  <a:lnTo>
                    <a:pt x="457" y="34"/>
                  </a:lnTo>
                  <a:lnTo>
                    <a:pt x="443" y="25"/>
                  </a:lnTo>
                  <a:lnTo>
                    <a:pt x="429" y="18"/>
                  </a:lnTo>
                  <a:lnTo>
                    <a:pt x="415" y="12"/>
                  </a:lnTo>
                  <a:lnTo>
                    <a:pt x="400" y="9"/>
                  </a:lnTo>
                  <a:lnTo>
                    <a:pt x="385" y="6"/>
                  </a:lnTo>
                  <a:lnTo>
                    <a:pt x="371" y="4"/>
                  </a:lnTo>
                  <a:lnTo>
                    <a:pt x="358" y="4"/>
                  </a:lnTo>
                  <a:lnTo>
                    <a:pt x="346" y="3"/>
                  </a:lnTo>
                  <a:lnTo>
                    <a:pt x="318" y="2"/>
                  </a:lnTo>
                  <a:lnTo>
                    <a:pt x="292" y="1"/>
                  </a:lnTo>
                  <a:lnTo>
                    <a:pt x="267" y="0"/>
                  </a:lnTo>
                  <a:lnTo>
                    <a:pt x="242" y="0"/>
                  </a:lnTo>
                  <a:lnTo>
                    <a:pt x="218" y="0"/>
                  </a:lnTo>
                  <a:lnTo>
                    <a:pt x="195" y="1"/>
                  </a:lnTo>
                  <a:lnTo>
                    <a:pt x="172" y="2"/>
                  </a:lnTo>
                  <a:lnTo>
                    <a:pt x="151" y="4"/>
                  </a:lnTo>
                  <a:lnTo>
                    <a:pt x="130" y="7"/>
                  </a:lnTo>
                  <a:lnTo>
                    <a:pt x="111" y="10"/>
                  </a:lnTo>
                  <a:lnTo>
                    <a:pt x="92" y="14"/>
                  </a:lnTo>
                  <a:lnTo>
                    <a:pt x="75" y="19"/>
                  </a:lnTo>
                  <a:lnTo>
                    <a:pt x="58" y="25"/>
                  </a:lnTo>
                  <a:lnTo>
                    <a:pt x="42" y="31"/>
                  </a:lnTo>
                  <a:lnTo>
                    <a:pt x="28" y="40"/>
                  </a:lnTo>
                  <a:lnTo>
                    <a:pt x="15" y="48"/>
                  </a:lnTo>
                  <a:close/>
                </a:path>
              </a:pathLst>
            </a:custGeom>
            <a:solidFill>
              <a:schemeClr val="bg1">
                <a:lumMod val="65000"/>
              </a:schemeClr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3924300</xdr:colOff>
      <xdr:row>16</xdr:row>
      <xdr:rowOff>215900</xdr:rowOff>
    </xdr:from>
    <xdr:to>
      <xdr:col>2</xdr:col>
      <xdr:colOff>3924300</xdr:colOff>
      <xdr:row>20</xdr:row>
      <xdr:rowOff>13020</xdr:rowOff>
    </xdr:to>
    <xdr:pic>
      <xdr:nvPicPr>
        <xdr:cNvPr id="79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5" y="5235575"/>
          <a:ext cx="0" cy="7877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1841500</xdr:colOff>
      <xdr:row>11</xdr:row>
      <xdr:rowOff>85307</xdr:rowOff>
    </xdr:from>
    <xdr:to>
      <xdr:col>2</xdr:col>
      <xdr:colOff>1841500</xdr:colOff>
      <xdr:row>13</xdr:row>
      <xdr:rowOff>229506</xdr:rowOff>
    </xdr:to>
    <xdr:pic>
      <xdr:nvPicPr>
        <xdr:cNvPr id="80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2632075" y="3866732"/>
          <a:ext cx="0" cy="639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2870200</xdr:colOff>
      <xdr:row>14</xdr:row>
      <xdr:rowOff>165399</xdr:rowOff>
    </xdr:from>
    <xdr:to>
      <xdr:col>2</xdr:col>
      <xdr:colOff>2870200</xdr:colOff>
      <xdr:row>17</xdr:row>
      <xdr:rowOff>43418</xdr:rowOff>
    </xdr:to>
    <xdr:pic>
      <xdr:nvPicPr>
        <xdr:cNvPr id="81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3660775" y="4689774"/>
          <a:ext cx="0" cy="6209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2105025</xdr:colOff>
      <xdr:row>2</xdr:row>
      <xdr:rowOff>184150</xdr:rowOff>
    </xdr:from>
    <xdr:to>
      <xdr:col>2</xdr:col>
      <xdr:colOff>2105025</xdr:colOff>
      <xdr:row>5</xdr:row>
      <xdr:rowOff>243061</xdr:rowOff>
    </xdr:to>
    <xdr:pic>
      <xdr:nvPicPr>
        <xdr:cNvPr id="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95600" y="755650"/>
          <a:ext cx="0" cy="820911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1130300</xdr:colOff>
      <xdr:row>3</xdr:row>
      <xdr:rowOff>187030</xdr:rowOff>
    </xdr:from>
    <xdr:to>
      <xdr:col>6</xdr:col>
      <xdr:colOff>1130300</xdr:colOff>
      <xdr:row>5</xdr:row>
      <xdr:rowOff>244475</xdr:rowOff>
    </xdr:to>
    <xdr:pic>
      <xdr:nvPicPr>
        <xdr:cNvPr id="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26600" y="1006180"/>
          <a:ext cx="0" cy="9337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1828800</xdr:colOff>
      <xdr:row>11</xdr:row>
      <xdr:rowOff>127000</xdr:rowOff>
    </xdr:from>
    <xdr:to>
      <xdr:col>2</xdr:col>
      <xdr:colOff>1828800</xdr:colOff>
      <xdr:row>21</xdr:row>
      <xdr:rowOff>179667</xdr:rowOff>
    </xdr:to>
    <xdr:pic>
      <xdr:nvPicPr>
        <xdr:cNvPr id="8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3908425"/>
          <a:ext cx="0" cy="25291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3898900</xdr:colOff>
      <xdr:row>17</xdr:row>
      <xdr:rowOff>241300</xdr:rowOff>
    </xdr:from>
    <xdr:to>
      <xdr:col>2</xdr:col>
      <xdr:colOff>3898900</xdr:colOff>
      <xdr:row>21</xdr:row>
      <xdr:rowOff>38420</xdr:rowOff>
    </xdr:to>
    <xdr:pic>
      <xdr:nvPicPr>
        <xdr:cNvPr id="85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89475" y="5508625"/>
          <a:ext cx="0" cy="7877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0</xdr:colOff>
      <xdr:row>9</xdr:row>
      <xdr:rowOff>158750</xdr:rowOff>
    </xdr:from>
    <xdr:to>
      <xdr:col>3</xdr:col>
      <xdr:colOff>0</xdr:colOff>
      <xdr:row>11</xdr:row>
      <xdr:rowOff>36286</xdr:rowOff>
    </xdr:to>
    <xdr:grpSp>
      <xdr:nvGrpSpPr>
        <xdr:cNvPr id="86" name="85 Grupo"/>
        <xdr:cNvGrpSpPr/>
      </xdr:nvGrpSpPr>
      <xdr:grpSpPr>
        <a:xfrm>
          <a:off x="6985000" y="3435350"/>
          <a:ext cx="0" cy="385536"/>
          <a:chOff x="4752975" y="3781425"/>
          <a:chExt cx="1828800" cy="1762125"/>
        </a:xfrm>
      </xdr:grpSpPr>
      <xdr:sp macro="" textlink="">
        <xdr:nvSpPr>
          <xdr:cNvPr id="87" name="Freeform 17"/>
          <xdr:cNvSpPr>
            <a:spLocks/>
          </xdr:cNvSpPr>
        </xdr:nvSpPr>
        <xdr:spPr bwMode="auto">
          <a:xfrm>
            <a:off x="6257925" y="4543351"/>
            <a:ext cx="19050" cy="87520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8" y="1"/>
              </a:cxn>
              <a:cxn ang="0">
                <a:pos x="3" y="3"/>
              </a:cxn>
              <a:cxn ang="0">
                <a:pos x="1" y="7"/>
              </a:cxn>
              <a:cxn ang="0">
                <a:pos x="0" y="12"/>
              </a:cxn>
              <a:cxn ang="0">
                <a:pos x="0" y="88"/>
              </a:cxn>
              <a:cxn ang="0">
                <a:pos x="1" y="92"/>
              </a:cxn>
              <a:cxn ang="0">
                <a:pos x="3" y="96"/>
              </a:cxn>
              <a:cxn ang="0">
                <a:pos x="8" y="98"/>
              </a:cxn>
              <a:cxn ang="0">
                <a:pos x="12" y="99"/>
              </a:cxn>
              <a:cxn ang="0">
                <a:pos x="15" y="75"/>
              </a:cxn>
              <a:cxn ang="0">
                <a:pos x="17" y="51"/>
              </a:cxn>
              <a:cxn ang="0">
                <a:pos x="20" y="28"/>
              </a:cxn>
              <a:cxn ang="0">
                <a:pos x="22" y="5"/>
              </a:cxn>
              <a:cxn ang="0">
                <a:pos x="20" y="3"/>
              </a:cxn>
              <a:cxn ang="0">
                <a:pos x="18" y="1"/>
              </a:cxn>
              <a:cxn ang="0">
                <a:pos x="15" y="0"/>
              </a:cxn>
              <a:cxn ang="0">
                <a:pos x="12" y="0"/>
              </a:cxn>
            </a:cxnLst>
            <a:rect l="0" t="0" r="r" b="b"/>
            <a:pathLst>
              <a:path w="22" h="99">
                <a:moveTo>
                  <a:pt x="12" y="0"/>
                </a:moveTo>
                <a:lnTo>
                  <a:pt x="8" y="1"/>
                </a:lnTo>
                <a:lnTo>
                  <a:pt x="3" y="3"/>
                </a:lnTo>
                <a:lnTo>
                  <a:pt x="1" y="7"/>
                </a:lnTo>
                <a:lnTo>
                  <a:pt x="0" y="12"/>
                </a:lnTo>
                <a:lnTo>
                  <a:pt x="0" y="88"/>
                </a:lnTo>
                <a:lnTo>
                  <a:pt x="1" y="92"/>
                </a:lnTo>
                <a:lnTo>
                  <a:pt x="3" y="96"/>
                </a:lnTo>
                <a:lnTo>
                  <a:pt x="8" y="98"/>
                </a:lnTo>
                <a:lnTo>
                  <a:pt x="12" y="99"/>
                </a:lnTo>
                <a:lnTo>
                  <a:pt x="15" y="75"/>
                </a:lnTo>
                <a:lnTo>
                  <a:pt x="17" y="51"/>
                </a:lnTo>
                <a:lnTo>
                  <a:pt x="20" y="28"/>
                </a:lnTo>
                <a:lnTo>
                  <a:pt x="22" y="5"/>
                </a:lnTo>
                <a:lnTo>
                  <a:pt x="20" y="3"/>
                </a:lnTo>
                <a:lnTo>
                  <a:pt x="18" y="1"/>
                </a:lnTo>
                <a:lnTo>
                  <a:pt x="15" y="0"/>
                </a:lnTo>
                <a:lnTo>
                  <a:pt x="12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18"/>
          <xdr:cNvSpPr>
            <a:spLocks/>
          </xdr:cNvSpPr>
        </xdr:nvSpPr>
        <xdr:spPr bwMode="auto">
          <a:xfrm>
            <a:off x="6257925" y="4668560"/>
            <a:ext cx="28575" cy="65954"/>
          </a:xfrm>
          <a:custGeom>
            <a:avLst/>
            <a:gdLst/>
            <a:ahLst/>
            <a:cxnLst>
              <a:cxn ang="0">
                <a:pos x="2" y="85"/>
              </a:cxn>
              <a:cxn ang="0">
                <a:pos x="6" y="85"/>
              </a:cxn>
              <a:cxn ang="0">
                <a:pos x="10" y="84"/>
              </a:cxn>
              <a:cxn ang="0">
                <a:pos x="13" y="84"/>
              </a:cxn>
              <a:cxn ang="0">
                <a:pos x="18" y="83"/>
              </a:cxn>
              <a:cxn ang="0">
                <a:pos x="22" y="83"/>
              </a:cxn>
              <a:cxn ang="0">
                <a:pos x="26" y="83"/>
              </a:cxn>
              <a:cxn ang="0">
                <a:pos x="29" y="82"/>
              </a:cxn>
              <a:cxn ang="0">
                <a:pos x="33" y="82"/>
              </a:cxn>
              <a:cxn ang="0">
                <a:pos x="30" y="56"/>
              </a:cxn>
              <a:cxn ang="0">
                <a:pos x="28" y="32"/>
              </a:cxn>
              <a:cxn ang="0">
                <a:pos x="28" y="13"/>
              </a:cxn>
              <a:cxn ang="0">
                <a:pos x="29" y="0"/>
              </a:cxn>
              <a:cxn ang="0">
                <a:pos x="22" y="1"/>
              </a:cxn>
              <a:cxn ang="0">
                <a:pos x="15" y="1"/>
              </a:cxn>
              <a:cxn ang="0">
                <a:pos x="8" y="2"/>
              </a:cxn>
              <a:cxn ang="0">
                <a:pos x="2" y="2"/>
              </a:cxn>
              <a:cxn ang="0">
                <a:pos x="1" y="16"/>
              </a:cxn>
              <a:cxn ang="0">
                <a:pos x="0" y="36"/>
              </a:cxn>
              <a:cxn ang="0">
                <a:pos x="0" y="59"/>
              </a:cxn>
              <a:cxn ang="0">
                <a:pos x="2" y="85"/>
              </a:cxn>
            </a:cxnLst>
            <a:rect l="0" t="0" r="r" b="b"/>
            <a:pathLst>
              <a:path w="33" h="85">
                <a:moveTo>
                  <a:pt x="2" y="85"/>
                </a:moveTo>
                <a:lnTo>
                  <a:pt x="6" y="85"/>
                </a:lnTo>
                <a:lnTo>
                  <a:pt x="10" y="84"/>
                </a:lnTo>
                <a:lnTo>
                  <a:pt x="13" y="84"/>
                </a:lnTo>
                <a:lnTo>
                  <a:pt x="18" y="83"/>
                </a:lnTo>
                <a:lnTo>
                  <a:pt x="22" y="83"/>
                </a:lnTo>
                <a:lnTo>
                  <a:pt x="26" y="83"/>
                </a:lnTo>
                <a:lnTo>
                  <a:pt x="29" y="82"/>
                </a:lnTo>
                <a:lnTo>
                  <a:pt x="33" y="82"/>
                </a:lnTo>
                <a:lnTo>
                  <a:pt x="30" y="56"/>
                </a:lnTo>
                <a:lnTo>
                  <a:pt x="28" y="32"/>
                </a:lnTo>
                <a:lnTo>
                  <a:pt x="28" y="13"/>
                </a:lnTo>
                <a:lnTo>
                  <a:pt x="29" y="0"/>
                </a:lnTo>
                <a:lnTo>
                  <a:pt x="22" y="1"/>
                </a:lnTo>
                <a:lnTo>
                  <a:pt x="15" y="1"/>
                </a:lnTo>
                <a:lnTo>
                  <a:pt x="8" y="2"/>
                </a:lnTo>
                <a:lnTo>
                  <a:pt x="2" y="2"/>
                </a:lnTo>
                <a:lnTo>
                  <a:pt x="1" y="16"/>
                </a:lnTo>
                <a:lnTo>
                  <a:pt x="0" y="36"/>
                </a:lnTo>
                <a:lnTo>
                  <a:pt x="0" y="59"/>
                </a:lnTo>
                <a:lnTo>
                  <a:pt x="2" y="8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19"/>
          <xdr:cNvSpPr>
            <a:spLocks/>
          </xdr:cNvSpPr>
        </xdr:nvSpPr>
        <xdr:spPr bwMode="auto">
          <a:xfrm>
            <a:off x="6257925" y="4659137"/>
            <a:ext cx="28575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0" y="3"/>
              </a:cxn>
              <a:cxn ang="0">
                <a:pos x="0" y="5"/>
              </a:cxn>
              <a:cxn ang="0">
                <a:pos x="6" y="5"/>
              </a:cxn>
              <a:cxn ang="0">
                <a:pos x="13" y="4"/>
              </a:cxn>
              <a:cxn ang="0">
                <a:pos x="20" y="4"/>
              </a:cxn>
              <a:cxn ang="0">
                <a:pos x="27" y="3"/>
              </a:cxn>
              <a:cxn ang="0">
                <a:pos x="27" y="2"/>
              </a:cxn>
              <a:cxn ang="0">
                <a:pos x="28" y="1"/>
              </a:cxn>
              <a:cxn ang="0">
                <a:pos x="28" y="0"/>
              </a:cxn>
              <a:cxn ang="0">
                <a:pos x="28" y="0"/>
              </a:cxn>
              <a:cxn ang="0">
                <a:pos x="1" y="0"/>
              </a:cxn>
            </a:cxnLst>
            <a:rect l="0" t="0" r="r" b="b"/>
            <a:pathLst>
              <a:path w="28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3"/>
                </a:lnTo>
                <a:lnTo>
                  <a:pt x="0" y="5"/>
                </a:lnTo>
                <a:lnTo>
                  <a:pt x="6" y="5"/>
                </a:lnTo>
                <a:lnTo>
                  <a:pt x="13" y="4"/>
                </a:lnTo>
                <a:lnTo>
                  <a:pt x="20" y="4"/>
                </a:lnTo>
                <a:lnTo>
                  <a:pt x="27" y="3"/>
                </a:lnTo>
                <a:lnTo>
                  <a:pt x="27" y="2"/>
                </a:lnTo>
                <a:lnTo>
                  <a:pt x="28" y="1"/>
                </a:lnTo>
                <a:lnTo>
                  <a:pt x="28" y="0"/>
                </a:lnTo>
                <a:lnTo>
                  <a:pt x="28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20"/>
          <xdr:cNvSpPr>
            <a:spLocks/>
          </xdr:cNvSpPr>
        </xdr:nvSpPr>
        <xdr:spPr bwMode="auto">
          <a:xfrm>
            <a:off x="5543550" y="4430287"/>
            <a:ext cx="57150" cy="169596"/>
          </a:xfrm>
          <a:custGeom>
            <a:avLst/>
            <a:gdLst/>
            <a:ahLst/>
            <a:cxnLst>
              <a:cxn ang="0">
                <a:pos x="15" y="93"/>
              </a:cxn>
              <a:cxn ang="0">
                <a:pos x="15" y="156"/>
              </a:cxn>
              <a:cxn ang="0">
                <a:pos x="14" y="160"/>
              </a:cxn>
              <a:cxn ang="0">
                <a:pos x="12" y="163"/>
              </a:cxn>
              <a:cxn ang="0">
                <a:pos x="9" y="165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3" y="175"/>
              </a:cxn>
              <a:cxn ang="0">
                <a:pos x="2" y="184"/>
              </a:cxn>
              <a:cxn ang="0">
                <a:pos x="1" y="193"/>
              </a:cxn>
              <a:cxn ang="0">
                <a:pos x="0" y="203"/>
              </a:cxn>
              <a:cxn ang="0">
                <a:pos x="0" y="203"/>
              </a:cxn>
              <a:cxn ang="0">
                <a:pos x="1" y="203"/>
              </a:cxn>
              <a:cxn ang="0">
                <a:pos x="1" y="203"/>
              </a:cxn>
              <a:cxn ang="0">
                <a:pos x="1" y="203"/>
              </a:cxn>
              <a:cxn ang="0">
                <a:pos x="2" y="201"/>
              </a:cxn>
              <a:cxn ang="0">
                <a:pos x="2" y="200"/>
              </a:cxn>
              <a:cxn ang="0">
                <a:pos x="2" y="199"/>
              </a:cxn>
              <a:cxn ang="0">
                <a:pos x="2" y="199"/>
              </a:cxn>
              <a:cxn ang="0">
                <a:pos x="24" y="199"/>
              </a:cxn>
              <a:cxn ang="0">
                <a:pos x="24" y="199"/>
              </a:cxn>
              <a:cxn ang="0">
                <a:pos x="24" y="200"/>
              </a:cxn>
              <a:cxn ang="0">
                <a:pos x="24" y="201"/>
              </a:cxn>
              <a:cxn ang="0">
                <a:pos x="24" y="202"/>
              </a:cxn>
              <a:cxn ang="0">
                <a:pos x="25" y="202"/>
              </a:cxn>
              <a:cxn ang="0">
                <a:pos x="27" y="201"/>
              </a:cxn>
              <a:cxn ang="0">
                <a:pos x="28" y="201"/>
              </a:cxn>
              <a:cxn ang="0">
                <a:pos x="29" y="201"/>
              </a:cxn>
              <a:cxn ang="0">
                <a:pos x="42" y="195"/>
              </a:cxn>
              <a:cxn ang="0">
                <a:pos x="53" y="181"/>
              </a:cxn>
              <a:cxn ang="0">
                <a:pos x="59" y="160"/>
              </a:cxn>
              <a:cxn ang="0">
                <a:pos x="63" y="136"/>
              </a:cxn>
              <a:cxn ang="0">
                <a:pos x="64" y="110"/>
              </a:cxn>
              <a:cxn ang="0">
                <a:pos x="63" y="83"/>
              </a:cxn>
              <a:cxn ang="0">
                <a:pos x="58" y="59"/>
              </a:cxn>
              <a:cxn ang="0">
                <a:pos x="54" y="38"/>
              </a:cxn>
              <a:cxn ang="0">
                <a:pos x="52" y="31"/>
              </a:cxn>
              <a:cxn ang="0">
                <a:pos x="49" y="25"/>
              </a:cxn>
              <a:cxn ang="0">
                <a:pos x="45" y="20"/>
              </a:cxn>
              <a:cxn ang="0">
                <a:pos x="40" y="16"/>
              </a:cxn>
              <a:cxn ang="0">
                <a:pos x="35" y="11"/>
              </a:cxn>
              <a:cxn ang="0">
                <a:pos x="30" y="7"/>
              </a:cxn>
              <a:cxn ang="0">
                <a:pos x="24" y="3"/>
              </a:cxn>
              <a:cxn ang="0">
                <a:pos x="18" y="0"/>
              </a:cxn>
              <a:cxn ang="0">
                <a:pos x="18" y="19"/>
              </a:cxn>
              <a:cxn ang="0">
                <a:pos x="17" y="40"/>
              </a:cxn>
              <a:cxn ang="0">
                <a:pos x="15" y="63"/>
              </a:cxn>
              <a:cxn ang="0">
                <a:pos x="13" y="87"/>
              </a:cxn>
              <a:cxn ang="0">
                <a:pos x="14" y="88"/>
              </a:cxn>
              <a:cxn ang="0">
                <a:pos x="14" y="90"/>
              </a:cxn>
              <a:cxn ang="0">
                <a:pos x="15" y="91"/>
              </a:cxn>
              <a:cxn ang="0">
                <a:pos x="15" y="93"/>
              </a:cxn>
            </a:cxnLst>
            <a:rect l="0" t="0" r="r" b="b"/>
            <a:pathLst>
              <a:path w="64" h="203">
                <a:moveTo>
                  <a:pt x="15" y="93"/>
                </a:moveTo>
                <a:lnTo>
                  <a:pt x="15" y="156"/>
                </a:lnTo>
                <a:lnTo>
                  <a:pt x="14" y="160"/>
                </a:lnTo>
                <a:lnTo>
                  <a:pt x="12" y="163"/>
                </a:lnTo>
                <a:lnTo>
                  <a:pt x="9" y="165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3" y="175"/>
                </a:lnTo>
                <a:lnTo>
                  <a:pt x="2" y="184"/>
                </a:lnTo>
                <a:lnTo>
                  <a:pt x="1" y="193"/>
                </a:lnTo>
                <a:lnTo>
                  <a:pt x="0" y="203"/>
                </a:lnTo>
                <a:lnTo>
                  <a:pt x="0" y="203"/>
                </a:lnTo>
                <a:lnTo>
                  <a:pt x="1" y="203"/>
                </a:lnTo>
                <a:lnTo>
                  <a:pt x="1" y="203"/>
                </a:lnTo>
                <a:lnTo>
                  <a:pt x="1" y="203"/>
                </a:lnTo>
                <a:lnTo>
                  <a:pt x="2" y="201"/>
                </a:lnTo>
                <a:lnTo>
                  <a:pt x="2" y="200"/>
                </a:lnTo>
                <a:lnTo>
                  <a:pt x="2" y="199"/>
                </a:lnTo>
                <a:lnTo>
                  <a:pt x="2" y="199"/>
                </a:lnTo>
                <a:lnTo>
                  <a:pt x="24" y="199"/>
                </a:lnTo>
                <a:lnTo>
                  <a:pt x="24" y="199"/>
                </a:lnTo>
                <a:lnTo>
                  <a:pt x="24" y="200"/>
                </a:lnTo>
                <a:lnTo>
                  <a:pt x="24" y="201"/>
                </a:lnTo>
                <a:lnTo>
                  <a:pt x="24" y="202"/>
                </a:lnTo>
                <a:lnTo>
                  <a:pt x="25" y="202"/>
                </a:lnTo>
                <a:lnTo>
                  <a:pt x="27" y="201"/>
                </a:lnTo>
                <a:lnTo>
                  <a:pt x="28" y="201"/>
                </a:lnTo>
                <a:lnTo>
                  <a:pt x="29" y="201"/>
                </a:lnTo>
                <a:lnTo>
                  <a:pt x="42" y="195"/>
                </a:lnTo>
                <a:lnTo>
                  <a:pt x="53" y="181"/>
                </a:lnTo>
                <a:lnTo>
                  <a:pt x="59" y="160"/>
                </a:lnTo>
                <a:lnTo>
                  <a:pt x="63" y="136"/>
                </a:lnTo>
                <a:lnTo>
                  <a:pt x="64" y="110"/>
                </a:lnTo>
                <a:lnTo>
                  <a:pt x="63" y="83"/>
                </a:lnTo>
                <a:lnTo>
                  <a:pt x="58" y="59"/>
                </a:lnTo>
                <a:lnTo>
                  <a:pt x="54" y="38"/>
                </a:lnTo>
                <a:lnTo>
                  <a:pt x="52" y="31"/>
                </a:lnTo>
                <a:lnTo>
                  <a:pt x="49" y="25"/>
                </a:lnTo>
                <a:lnTo>
                  <a:pt x="45" y="20"/>
                </a:lnTo>
                <a:lnTo>
                  <a:pt x="40" y="16"/>
                </a:lnTo>
                <a:lnTo>
                  <a:pt x="35" y="11"/>
                </a:lnTo>
                <a:lnTo>
                  <a:pt x="30" y="7"/>
                </a:lnTo>
                <a:lnTo>
                  <a:pt x="24" y="3"/>
                </a:lnTo>
                <a:lnTo>
                  <a:pt x="18" y="0"/>
                </a:lnTo>
                <a:lnTo>
                  <a:pt x="18" y="19"/>
                </a:lnTo>
                <a:lnTo>
                  <a:pt x="17" y="40"/>
                </a:lnTo>
                <a:lnTo>
                  <a:pt x="15" y="63"/>
                </a:lnTo>
                <a:lnTo>
                  <a:pt x="13" y="87"/>
                </a:lnTo>
                <a:lnTo>
                  <a:pt x="14" y="88"/>
                </a:lnTo>
                <a:lnTo>
                  <a:pt x="14" y="90"/>
                </a:lnTo>
                <a:lnTo>
                  <a:pt x="15" y="91"/>
                </a:lnTo>
                <a:lnTo>
                  <a:pt x="15" y="93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22"/>
          <xdr:cNvSpPr>
            <a:spLocks/>
          </xdr:cNvSpPr>
        </xdr:nvSpPr>
        <xdr:spPr bwMode="auto">
          <a:xfrm>
            <a:off x="5543550" y="4599883"/>
            <a:ext cx="76200" cy="200585"/>
          </a:xfrm>
          <a:custGeom>
            <a:avLst/>
            <a:gdLst/>
            <a:ahLst/>
            <a:cxnLst>
              <a:cxn ang="0">
                <a:pos x="19" y="120"/>
              </a:cxn>
              <a:cxn ang="0">
                <a:pos x="24" y="127"/>
              </a:cxn>
              <a:cxn ang="0">
                <a:pos x="31" y="137"/>
              </a:cxn>
              <a:cxn ang="0">
                <a:pos x="36" y="147"/>
              </a:cxn>
              <a:cxn ang="0">
                <a:pos x="42" y="159"/>
              </a:cxn>
              <a:cxn ang="0">
                <a:pos x="48" y="172"/>
              </a:cxn>
              <a:cxn ang="0">
                <a:pos x="53" y="186"/>
              </a:cxn>
              <a:cxn ang="0">
                <a:pos x="57" y="201"/>
              </a:cxn>
              <a:cxn ang="0">
                <a:pos x="60" y="215"/>
              </a:cxn>
              <a:cxn ang="0">
                <a:pos x="66" y="218"/>
              </a:cxn>
              <a:cxn ang="0">
                <a:pos x="72" y="220"/>
              </a:cxn>
              <a:cxn ang="0">
                <a:pos x="77" y="224"/>
              </a:cxn>
              <a:cxn ang="0">
                <a:pos x="83" y="226"/>
              </a:cxn>
              <a:cxn ang="0">
                <a:pos x="85" y="227"/>
              </a:cxn>
              <a:cxn ang="0">
                <a:pos x="87" y="227"/>
              </a:cxn>
              <a:cxn ang="0">
                <a:pos x="88" y="228"/>
              </a:cxn>
              <a:cxn ang="0">
                <a:pos x="90" y="229"/>
              </a:cxn>
              <a:cxn ang="0">
                <a:pos x="87" y="210"/>
              </a:cxn>
              <a:cxn ang="0">
                <a:pos x="82" y="191"/>
              </a:cxn>
              <a:cxn ang="0">
                <a:pos x="76" y="173"/>
              </a:cxn>
              <a:cxn ang="0">
                <a:pos x="70" y="157"/>
              </a:cxn>
              <a:cxn ang="0">
                <a:pos x="63" y="141"/>
              </a:cxn>
              <a:cxn ang="0">
                <a:pos x="55" y="126"/>
              </a:cxn>
              <a:cxn ang="0">
                <a:pos x="49" y="115"/>
              </a:cxn>
              <a:cxn ang="0">
                <a:pos x="41" y="104"/>
              </a:cxn>
              <a:cxn ang="0">
                <a:pos x="30" y="78"/>
              </a:cxn>
              <a:cxn ang="0">
                <a:pos x="24" y="47"/>
              </a:cxn>
              <a:cxn ang="0">
                <a:pos x="23" y="18"/>
              </a:cxn>
              <a:cxn ang="0">
                <a:pos x="24" y="0"/>
              </a:cxn>
              <a:cxn ang="0">
                <a:pos x="18" y="0"/>
              </a:cxn>
              <a:cxn ang="0">
                <a:pos x="13" y="0"/>
              </a:cxn>
              <a:cxn ang="0">
                <a:pos x="6" y="1"/>
              </a:cxn>
              <a:cxn ang="0">
                <a:pos x="1" y="1"/>
              </a:cxn>
              <a:cxn ang="0">
                <a:pos x="0" y="22"/>
              </a:cxn>
              <a:cxn ang="0">
                <a:pos x="0" y="55"/>
              </a:cxn>
              <a:cxn ang="0">
                <a:pos x="5" y="91"/>
              </a:cxn>
              <a:cxn ang="0">
                <a:pos x="19" y="120"/>
              </a:cxn>
            </a:cxnLst>
            <a:rect l="0" t="0" r="r" b="b"/>
            <a:pathLst>
              <a:path w="90" h="229">
                <a:moveTo>
                  <a:pt x="19" y="120"/>
                </a:moveTo>
                <a:lnTo>
                  <a:pt x="24" y="127"/>
                </a:lnTo>
                <a:lnTo>
                  <a:pt x="31" y="137"/>
                </a:lnTo>
                <a:lnTo>
                  <a:pt x="36" y="147"/>
                </a:lnTo>
                <a:lnTo>
                  <a:pt x="42" y="159"/>
                </a:lnTo>
                <a:lnTo>
                  <a:pt x="48" y="172"/>
                </a:lnTo>
                <a:lnTo>
                  <a:pt x="53" y="186"/>
                </a:lnTo>
                <a:lnTo>
                  <a:pt x="57" y="201"/>
                </a:lnTo>
                <a:lnTo>
                  <a:pt x="60" y="215"/>
                </a:lnTo>
                <a:lnTo>
                  <a:pt x="66" y="218"/>
                </a:lnTo>
                <a:lnTo>
                  <a:pt x="72" y="220"/>
                </a:lnTo>
                <a:lnTo>
                  <a:pt x="77" y="224"/>
                </a:lnTo>
                <a:lnTo>
                  <a:pt x="83" y="226"/>
                </a:lnTo>
                <a:lnTo>
                  <a:pt x="85" y="227"/>
                </a:lnTo>
                <a:lnTo>
                  <a:pt x="87" y="227"/>
                </a:lnTo>
                <a:lnTo>
                  <a:pt x="88" y="228"/>
                </a:lnTo>
                <a:lnTo>
                  <a:pt x="90" y="229"/>
                </a:lnTo>
                <a:lnTo>
                  <a:pt x="87" y="210"/>
                </a:lnTo>
                <a:lnTo>
                  <a:pt x="82" y="191"/>
                </a:lnTo>
                <a:lnTo>
                  <a:pt x="76" y="173"/>
                </a:lnTo>
                <a:lnTo>
                  <a:pt x="70" y="157"/>
                </a:lnTo>
                <a:lnTo>
                  <a:pt x="63" y="141"/>
                </a:lnTo>
                <a:lnTo>
                  <a:pt x="55" y="126"/>
                </a:lnTo>
                <a:lnTo>
                  <a:pt x="49" y="115"/>
                </a:lnTo>
                <a:lnTo>
                  <a:pt x="41" y="104"/>
                </a:lnTo>
                <a:lnTo>
                  <a:pt x="30" y="78"/>
                </a:lnTo>
                <a:lnTo>
                  <a:pt x="24" y="47"/>
                </a:lnTo>
                <a:lnTo>
                  <a:pt x="23" y="18"/>
                </a:lnTo>
                <a:lnTo>
                  <a:pt x="24" y="0"/>
                </a:lnTo>
                <a:lnTo>
                  <a:pt x="18" y="0"/>
                </a:lnTo>
                <a:lnTo>
                  <a:pt x="13" y="0"/>
                </a:lnTo>
                <a:lnTo>
                  <a:pt x="6" y="1"/>
                </a:lnTo>
                <a:lnTo>
                  <a:pt x="1" y="1"/>
                </a:lnTo>
                <a:lnTo>
                  <a:pt x="0" y="22"/>
                </a:lnTo>
                <a:lnTo>
                  <a:pt x="0" y="55"/>
                </a:lnTo>
                <a:lnTo>
                  <a:pt x="5" y="91"/>
                </a:lnTo>
                <a:lnTo>
                  <a:pt x="19" y="12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23"/>
          <xdr:cNvSpPr>
            <a:spLocks/>
          </xdr:cNvSpPr>
        </xdr:nvSpPr>
        <xdr:spPr bwMode="auto">
          <a:xfrm>
            <a:off x="5543550" y="4599883"/>
            <a:ext cx="19050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1" y="2"/>
              </a:cxn>
              <a:cxn ang="0">
                <a:pos x="0" y="4"/>
              </a:cxn>
              <a:cxn ang="0">
                <a:pos x="5" y="4"/>
              </a:cxn>
              <a:cxn ang="0">
                <a:pos x="12" y="3"/>
              </a:cxn>
              <a:cxn ang="0">
                <a:pos x="17" y="3"/>
              </a:cxn>
              <a:cxn ang="0">
                <a:pos x="23" y="3"/>
              </a:cxn>
              <a:cxn ang="0">
                <a:pos x="23" y="2"/>
              </a:cxn>
              <a:cxn ang="0">
                <a:pos x="23" y="1"/>
              </a:cxn>
              <a:cxn ang="0">
                <a:pos x="23" y="0"/>
              </a:cxn>
              <a:cxn ang="0">
                <a:pos x="23" y="0"/>
              </a:cxn>
              <a:cxn ang="0">
                <a:pos x="1" y="0"/>
              </a:cxn>
            </a:cxnLst>
            <a:rect l="0" t="0" r="r" b="b"/>
            <a:pathLst>
              <a:path w="23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4"/>
                </a:lnTo>
                <a:lnTo>
                  <a:pt x="5" y="4"/>
                </a:lnTo>
                <a:lnTo>
                  <a:pt x="12" y="3"/>
                </a:lnTo>
                <a:lnTo>
                  <a:pt x="17" y="3"/>
                </a:lnTo>
                <a:lnTo>
                  <a:pt x="23" y="3"/>
                </a:lnTo>
                <a:lnTo>
                  <a:pt x="23" y="2"/>
                </a:lnTo>
                <a:lnTo>
                  <a:pt x="23" y="1"/>
                </a:lnTo>
                <a:lnTo>
                  <a:pt x="23" y="0"/>
                </a:lnTo>
                <a:lnTo>
                  <a:pt x="23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42"/>
          <xdr:cNvSpPr>
            <a:spLocks/>
          </xdr:cNvSpPr>
        </xdr:nvSpPr>
        <xdr:spPr bwMode="auto">
          <a:xfrm>
            <a:off x="5848350" y="4477397"/>
            <a:ext cx="28575" cy="37688"/>
          </a:xfrm>
          <a:custGeom>
            <a:avLst/>
            <a:gdLst/>
            <a:ahLst/>
            <a:cxnLst>
              <a:cxn ang="0">
                <a:pos x="0" y="5"/>
              </a:cxn>
              <a:cxn ang="0">
                <a:pos x="10" y="48"/>
              </a:cxn>
              <a:cxn ang="0">
                <a:pos x="31" y="48"/>
              </a:cxn>
              <a:cxn ang="0">
                <a:pos x="34" y="0"/>
              </a:cxn>
              <a:cxn ang="0">
                <a:pos x="0" y="5"/>
              </a:cxn>
            </a:cxnLst>
            <a:rect l="0" t="0" r="r" b="b"/>
            <a:pathLst>
              <a:path w="34" h="48">
                <a:moveTo>
                  <a:pt x="0" y="5"/>
                </a:moveTo>
                <a:lnTo>
                  <a:pt x="10" y="48"/>
                </a:lnTo>
                <a:lnTo>
                  <a:pt x="31" y="48"/>
                </a:lnTo>
                <a:lnTo>
                  <a:pt x="34" y="0"/>
                </a:lnTo>
                <a:lnTo>
                  <a:pt x="0" y="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" name="Freeform 43"/>
          <xdr:cNvSpPr>
            <a:spLocks/>
          </xdr:cNvSpPr>
        </xdr:nvSpPr>
        <xdr:spPr bwMode="auto">
          <a:xfrm>
            <a:off x="5886450" y="4477397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" y="45"/>
              </a:cxn>
              <a:cxn ang="0">
                <a:pos x="24" y="45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5">
                <a:moveTo>
                  <a:pt x="0" y="0"/>
                </a:moveTo>
                <a:lnTo>
                  <a:pt x="3" y="45"/>
                </a:lnTo>
                <a:lnTo>
                  <a:pt x="24" y="45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" name="Freeform 44"/>
          <xdr:cNvSpPr>
            <a:spLocks/>
          </xdr:cNvSpPr>
        </xdr:nvSpPr>
        <xdr:spPr bwMode="auto">
          <a:xfrm>
            <a:off x="5934075" y="4477397"/>
            <a:ext cx="28575" cy="47110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44"/>
              </a:cxn>
              <a:cxn ang="0">
                <a:pos x="22" y="47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7">
                <a:moveTo>
                  <a:pt x="0" y="0"/>
                </a:moveTo>
                <a:lnTo>
                  <a:pt x="1" y="44"/>
                </a:lnTo>
                <a:lnTo>
                  <a:pt x="22" y="47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" name="Freeform 45"/>
          <xdr:cNvSpPr>
            <a:spLocks/>
          </xdr:cNvSpPr>
        </xdr:nvSpPr>
        <xdr:spPr bwMode="auto">
          <a:xfrm>
            <a:off x="5962650" y="4477397"/>
            <a:ext cx="38100" cy="47110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6"/>
              </a:cxn>
              <a:cxn ang="0">
                <a:pos x="24" y="49"/>
              </a:cxn>
              <a:cxn ang="0">
                <a:pos x="36" y="2"/>
              </a:cxn>
              <a:cxn ang="0">
                <a:pos x="5" y="0"/>
              </a:cxn>
            </a:cxnLst>
            <a:rect l="0" t="0" r="r" b="b"/>
            <a:pathLst>
              <a:path w="36" h="49">
                <a:moveTo>
                  <a:pt x="5" y="0"/>
                </a:moveTo>
                <a:lnTo>
                  <a:pt x="0" y="46"/>
                </a:lnTo>
                <a:lnTo>
                  <a:pt x="24" y="49"/>
                </a:lnTo>
                <a:lnTo>
                  <a:pt x="36" y="2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7" name="Freeform 46"/>
          <xdr:cNvSpPr>
            <a:spLocks/>
          </xdr:cNvSpPr>
        </xdr:nvSpPr>
        <xdr:spPr bwMode="auto">
          <a:xfrm>
            <a:off x="5210175" y="4449131"/>
            <a:ext cx="19050" cy="37688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8" y="43"/>
              </a:cxn>
              <a:cxn ang="0">
                <a:pos x="26" y="43"/>
              </a:cxn>
              <a:cxn ang="0">
                <a:pos x="28" y="0"/>
              </a:cxn>
              <a:cxn ang="0">
                <a:pos x="0" y="6"/>
              </a:cxn>
            </a:cxnLst>
            <a:rect l="0" t="0" r="r" b="b"/>
            <a:pathLst>
              <a:path w="28" h="43">
                <a:moveTo>
                  <a:pt x="0" y="6"/>
                </a:moveTo>
                <a:lnTo>
                  <a:pt x="8" y="43"/>
                </a:lnTo>
                <a:lnTo>
                  <a:pt x="26" y="43"/>
                </a:lnTo>
                <a:lnTo>
                  <a:pt x="28" y="0"/>
                </a:lnTo>
                <a:lnTo>
                  <a:pt x="0" y="6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" name="Freeform 47"/>
          <xdr:cNvSpPr>
            <a:spLocks/>
          </xdr:cNvSpPr>
        </xdr:nvSpPr>
        <xdr:spPr bwMode="auto">
          <a:xfrm>
            <a:off x="52387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2" y="41"/>
              </a:cxn>
              <a:cxn ang="0">
                <a:pos x="20" y="41"/>
              </a:cxn>
              <a:cxn ang="0">
                <a:pos x="28" y="0"/>
              </a:cxn>
              <a:cxn ang="0">
                <a:pos x="0" y="0"/>
              </a:cxn>
            </a:cxnLst>
            <a:rect l="0" t="0" r="r" b="b"/>
            <a:pathLst>
              <a:path w="28" h="41">
                <a:moveTo>
                  <a:pt x="0" y="0"/>
                </a:moveTo>
                <a:lnTo>
                  <a:pt x="2" y="41"/>
                </a:lnTo>
                <a:lnTo>
                  <a:pt x="20" y="41"/>
                </a:lnTo>
                <a:lnTo>
                  <a:pt x="28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" name="Freeform 48"/>
          <xdr:cNvSpPr>
            <a:spLocks/>
          </xdr:cNvSpPr>
        </xdr:nvSpPr>
        <xdr:spPr bwMode="auto">
          <a:xfrm>
            <a:off x="52768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39"/>
              </a:cxn>
              <a:cxn ang="0">
                <a:pos x="19" y="42"/>
              </a:cxn>
              <a:cxn ang="0">
                <a:pos x="29" y="0"/>
              </a:cxn>
              <a:cxn ang="0">
                <a:pos x="0" y="0"/>
              </a:cxn>
            </a:cxnLst>
            <a:rect l="0" t="0" r="r" b="b"/>
            <a:pathLst>
              <a:path w="29" h="42">
                <a:moveTo>
                  <a:pt x="0" y="0"/>
                </a:moveTo>
                <a:lnTo>
                  <a:pt x="1" y="39"/>
                </a:lnTo>
                <a:lnTo>
                  <a:pt x="19" y="42"/>
                </a:lnTo>
                <a:lnTo>
                  <a:pt x="29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" name="Freeform 49"/>
          <xdr:cNvSpPr>
            <a:spLocks/>
          </xdr:cNvSpPr>
        </xdr:nvSpPr>
        <xdr:spPr bwMode="auto">
          <a:xfrm>
            <a:off x="5305425" y="4449131"/>
            <a:ext cx="28575" cy="37688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1"/>
              </a:cxn>
              <a:cxn ang="0">
                <a:pos x="20" y="44"/>
              </a:cxn>
              <a:cxn ang="0">
                <a:pos x="31" y="3"/>
              </a:cxn>
              <a:cxn ang="0">
                <a:pos x="5" y="0"/>
              </a:cxn>
            </a:cxnLst>
            <a:rect l="0" t="0" r="r" b="b"/>
            <a:pathLst>
              <a:path w="31" h="44">
                <a:moveTo>
                  <a:pt x="5" y="0"/>
                </a:moveTo>
                <a:lnTo>
                  <a:pt x="0" y="41"/>
                </a:lnTo>
                <a:lnTo>
                  <a:pt x="20" y="44"/>
                </a:lnTo>
                <a:lnTo>
                  <a:pt x="31" y="3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" name="Freeform 50"/>
          <xdr:cNvSpPr>
            <a:spLocks/>
          </xdr:cNvSpPr>
        </xdr:nvSpPr>
        <xdr:spPr bwMode="auto">
          <a:xfrm>
            <a:off x="5743575" y="4305079"/>
            <a:ext cx="476250" cy="144051"/>
          </a:xfrm>
          <a:custGeom>
            <a:avLst/>
            <a:gdLst/>
            <a:ahLst/>
            <a:cxnLst>
              <a:cxn ang="0">
                <a:pos x="85" y="127"/>
              </a:cxn>
              <a:cxn ang="0">
                <a:pos x="90" y="123"/>
              </a:cxn>
              <a:cxn ang="0">
                <a:pos x="96" y="119"/>
              </a:cxn>
              <a:cxn ang="0">
                <a:pos x="104" y="115"/>
              </a:cxn>
              <a:cxn ang="0">
                <a:pos x="112" y="111"/>
              </a:cxn>
              <a:cxn ang="0">
                <a:pos x="122" y="108"/>
              </a:cxn>
              <a:cxn ang="0">
                <a:pos x="132" y="106"/>
              </a:cxn>
              <a:cxn ang="0">
                <a:pos x="143" y="103"/>
              </a:cxn>
              <a:cxn ang="0">
                <a:pos x="155" y="101"/>
              </a:cxn>
              <a:cxn ang="0">
                <a:pos x="166" y="99"/>
              </a:cxn>
              <a:cxn ang="0">
                <a:pos x="179" y="98"/>
              </a:cxn>
              <a:cxn ang="0">
                <a:pos x="192" y="98"/>
              </a:cxn>
              <a:cxn ang="0">
                <a:pos x="204" y="98"/>
              </a:cxn>
              <a:cxn ang="0">
                <a:pos x="217" y="99"/>
              </a:cxn>
              <a:cxn ang="0">
                <a:pos x="230" y="100"/>
              </a:cxn>
              <a:cxn ang="0">
                <a:pos x="242" y="102"/>
              </a:cxn>
              <a:cxn ang="0">
                <a:pos x="255" y="104"/>
              </a:cxn>
              <a:cxn ang="0">
                <a:pos x="544" y="27"/>
              </a:cxn>
              <a:cxn ang="0">
                <a:pos x="529" y="21"/>
              </a:cxn>
              <a:cxn ang="0">
                <a:pos x="514" y="16"/>
              </a:cxn>
              <a:cxn ang="0">
                <a:pos x="499" y="11"/>
              </a:cxn>
              <a:cxn ang="0">
                <a:pos x="484" y="9"/>
              </a:cxn>
              <a:cxn ang="0">
                <a:pos x="469" y="7"/>
              </a:cxn>
              <a:cxn ang="0">
                <a:pos x="455" y="5"/>
              </a:cxn>
              <a:cxn ang="0">
                <a:pos x="441" y="4"/>
              </a:cxn>
              <a:cxn ang="0">
                <a:pos x="430" y="4"/>
              </a:cxn>
              <a:cxn ang="0">
                <a:pos x="396" y="2"/>
              </a:cxn>
              <a:cxn ang="0">
                <a:pos x="363" y="1"/>
              </a:cxn>
              <a:cxn ang="0">
                <a:pos x="331" y="1"/>
              </a:cxn>
              <a:cxn ang="0">
                <a:pos x="300" y="0"/>
              </a:cxn>
              <a:cxn ang="0">
                <a:pos x="270" y="1"/>
              </a:cxn>
              <a:cxn ang="0">
                <a:pos x="241" y="1"/>
              </a:cxn>
              <a:cxn ang="0">
                <a:pos x="214" y="3"/>
              </a:cxn>
              <a:cxn ang="0">
                <a:pos x="187" y="5"/>
              </a:cxn>
              <a:cxn ang="0">
                <a:pos x="161" y="8"/>
              </a:cxn>
              <a:cxn ang="0">
                <a:pos x="137" y="12"/>
              </a:cxn>
              <a:cxn ang="0">
                <a:pos x="114" y="18"/>
              </a:cxn>
              <a:cxn ang="0">
                <a:pos x="92" y="24"/>
              </a:cxn>
              <a:cxn ang="0">
                <a:pos x="71" y="30"/>
              </a:cxn>
              <a:cxn ang="0">
                <a:pos x="52" y="39"/>
              </a:cxn>
              <a:cxn ang="0">
                <a:pos x="34" y="48"/>
              </a:cxn>
              <a:cxn ang="0">
                <a:pos x="17" y="58"/>
              </a:cxn>
              <a:cxn ang="0">
                <a:pos x="7" y="72"/>
              </a:cxn>
              <a:cxn ang="0">
                <a:pos x="2" y="97"/>
              </a:cxn>
              <a:cxn ang="0">
                <a:pos x="0" y="132"/>
              </a:cxn>
              <a:cxn ang="0">
                <a:pos x="0" y="173"/>
              </a:cxn>
              <a:cxn ang="0">
                <a:pos x="84" y="151"/>
              </a:cxn>
              <a:cxn ang="0">
                <a:pos x="84" y="141"/>
              </a:cxn>
              <a:cxn ang="0">
                <a:pos x="85" y="134"/>
              </a:cxn>
              <a:cxn ang="0">
                <a:pos x="85" y="130"/>
              </a:cxn>
              <a:cxn ang="0">
                <a:pos x="85" y="127"/>
              </a:cxn>
            </a:cxnLst>
            <a:rect l="0" t="0" r="r" b="b"/>
            <a:pathLst>
              <a:path w="544" h="173">
                <a:moveTo>
                  <a:pt x="85" y="127"/>
                </a:moveTo>
                <a:lnTo>
                  <a:pt x="90" y="123"/>
                </a:lnTo>
                <a:lnTo>
                  <a:pt x="96" y="119"/>
                </a:lnTo>
                <a:lnTo>
                  <a:pt x="104" y="115"/>
                </a:lnTo>
                <a:lnTo>
                  <a:pt x="112" y="111"/>
                </a:lnTo>
                <a:lnTo>
                  <a:pt x="122" y="108"/>
                </a:lnTo>
                <a:lnTo>
                  <a:pt x="132" y="106"/>
                </a:lnTo>
                <a:lnTo>
                  <a:pt x="143" y="103"/>
                </a:lnTo>
                <a:lnTo>
                  <a:pt x="155" y="101"/>
                </a:lnTo>
                <a:lnTo>
                  <a:pt x="166" y="99"/>
                </a:lnTo>
                <a:lnTo>
                  <a:pt x="179" y="98"/>
                </a:lnTo>
                <a:lnTo>
                  <a:pt x="192" y="98"/>
                </a:lnTo>
                <a:lnTo>
                  <a:pt x="204" y="98"/>
                </a:lnTo>
                <a:lnTo>
                  <a:pt x="217" y="99"/>
                </a:lnTo>
                <a:lnTo>
                  <a:pt x="230" y="100"/>
                </a:lnTo>
                <a:lnTo>
                  <a:pt x="242" y="102"/>
                </a:lnTo>
                <a:lnTo>
                  <a:pt x="255" y="104"/>
                </a:lnTo>
                <a:lnTo>
                  <a:pt x="544" y="27"/>
                </a:lnTo>
                <a:lnTo>
                  <a:pt x="529" y="21"/>
                </a:lnTo>
                <a:lnTo>
                  <a:pt x="514" y="16"/>
                </a:lnTo>
                <a:lnTo>
                  <a:pt x="499" y="11"/>
                </a:lnTo>
                <a:lnTo>
                  <a:pt x="484" y="9"/>
                </a:lnTo>
                <a:lnTo>
                  <a:pt x="469" y="7"/>
                </a:lnTo>
                <a:lnTo>
                  <a:pt x="455" y="5"/>
                </a:lnTo>
                <a:lnTo>
                  <a:pt x="441" y="4"/>
                </a:lnTo>
                <a:lnTo>
                  <a:pt x="430" y="4"/>
                </a:lnTo>
                <a:lnTo>
                  <a:pt x="396" y="2"/>
                </a:lnTo>
                <a:lnTo>
                  <a:pt x="363" y="1"/>
                </a:lnTo>
                <a:lnTo>
                  <a:pt x="331" y="1"/>
                </a:lnTo>
                <a:lnTo>
                  <a:pt x="300" y="0"/>
                </a:lnTo>
                <a:lnTo>
                  <a:pt x="270" y="1"/>
                </a:lnTo>
                <a:lnTo>
                  <a:pt x="241" y="1"/>
                </a:lnTo>
                <a:lnTo>
                  <a:pt x="214" y="3"/>
                </a:lnTo>
                <a:lnTo>
                  <a:pt x="187" y="5"/>
                </a:lnTo>
                <a:lnTo>
                  <a:pt x="161" y="8"/>
                </a:lnTo>
                <a:lnTo>
                  <a:pt x="137" y="12"/>
                </a:lnTo>
                <a:lnTo>
                  <a:pt x="114" y="18"/>
                </a:lnTo>
                <a:lnTo>
                  <a:pt x="92" y="24"/>
                </a:lnTo>
                <a:lnTo>
                  <a:pt x="71" y="30"/>
                </a:lnTo>
                <a:lnTo>
                  <a:pt x="52" y="39"/>
                </a:lnTo>
                <a:lnTo>
                  <a:pt x="34" y="48"/>
                </a:lnTo>
                <a:lnTo>
                  <a:pt x="17" y="58"/>
                </a:lnTo>
                <a:lnTo>
                  <a:pt x="7" y="72"/>
                </a:lnTo>
                <a:lnTo>
                  <a:pt x="2" y="97"/>
                </a:lnTo>
                <a:lnTo>
                  <a:pt x="0" y="132"/>
                </a:lnTo>
                <a:lnTo>
                  <a:pt x="0" y="173"/>
                </a:lnTo>
                <a:lnTo>
                  <a:pt x="84" y="151"/>
                </a:lnTo>
                <a:lnTo>
                  <a:pt x="84" y="141"/>
                </a:lnTo>
                <a:lnTo>
                  <a:pt x="85" y="134"/>
                </a:lnTo>
                <a:lnTo>
                  <a:pt x="85" y="130"/>
                </a:lnTo>
                <a:lnTo>
                  <a:pt x="85" y="12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" name="Freeform 53"/>
          <xdr:cNvSpPr>
            <a:spLocks/>
          </xdr:cNvSpPr>
        </xdr:nvSpPr>
        <xdr:spPr bwMode="auto">
          <a:xfrm>
            <a:off x="5133975" y="4323924"/>
            <a:ext cx="428625" cy="429434"/>
          </a:xfrm>
          <a:custGeom>
            <a:avLst/>
            <a:gdLst/>
            <a:ahLst/>
            <a:cxnLst>
              <a:cxn ang="0">
                <a:pos x="247" y="180"/>
              </a:cxn>
              <a:cxn ang="0">
                <a:pos x="84" y="263"/>
              </a:cxn>
              <a:cxn ang="0">
                <a:pos x="68" y="146"/>
              </a:cxn>
              <a:cxn ang="0">
                <a:pos x="4" y="179"/>
              </a:cxn>
              <a:cxn ang="0">
                <a:pos x="23" y="335"/>
              </a:cxn>
              <a:cxn ang="0">
                <a:pos x="78" y="345"/>
              </a:cxn>
              <a:cxn ang="0">
                <a:pos x="134" y="361"/>
              </a:cxn>
              <a:cxn ang="0">
                <a:pos x="194" y="382"/>
              </a:cxn>
              <a:cxn ang="0">
                <a:pos x="260" y="408"/>
              </a:cxn>
              <a:cxn ang="0">
                <a:pos x="334" y="440"/>
              </a:cxn>
              <a:cxn ang="0">
                <a:pos x="368" y="446"/>
              </a:cxn>
              <a:cxn ang="0">
                <a:pos x="386" y="425"/>
              </a:cxn>
              <a:cxn ang="0">
                <a:pos x="411" y="386"/>
              </a:cxn>
              <a:cxn ang="0">
                <a:pos x="420" y="361"/>
              </a:cxn>
              <a:cxn ang="0">
                <a:pos x="420" y="346"/>
              </a:cxn>
              <a:cxn ang="0">
                <a:pos x="403" y="339"/>
              </a:cxn>
              <a:cxn ang="0">
                <a:pos x="392" y="338"/>
              </a:cxn>
              <a:cxn ang="0">
                <a:pos x="390" y="310"/>
              </a:cxn>
              <a:cxn ang="0">
                <a:pos x="422" y="315"/>
              </a:cxn>
              <a:cxn ang="0">
                <a:pos x="447" y="353"/>
              </a:cxn>
              <a:cxn ang="0">
                <a:pos x="396" y="443"/>
              </a:cxn>
              <a:cxn ang="0">
                <a:pos x="385" y="457"/>
              </a:cxn>
              <a:cxn ang="0">
                <a:pos x="399" y="470"/>
              </a:cxn>
              <a:cxn ang="0">
                <a:pos x="424" y="481"/>
              </a:cxn>
              <a:cxn ang="0">
                <a:pos x="451" y="493"/>
              </a:cxn>
              <a:cxn ang="0">
                <a:pos x="469" y="361"/>
              </a:cxn>
              <a:cxn ang="0">
                <a:pos x="461" y="313"/>
              </a:cxn>
              <a:cxn ang="0">
                <a:pos x="445" y="302"/>
              </a:cxn>
              <a:cxn ang="0">
                <a:pos x="440" y="278"/>
              </a:cxn>
              <a:cxn ang="0">
                <a:pos x="443" y="184"/>
              </a:cxn>
              <a:cxn ang="0">
                <a:pos x="471" y="170"/>
              </a:cxn>
              <a:cxn ang="0">
                <a:pos x="486" y="161"/>
              </a:cxn>
              <a:cxn ang="0">
                <a:pos x="490" y="157"/>
              </a:cxn>
              <a:cxn ang="0">
                <a:pos x="483" y="135"/>
              </a:cxn>
              <a:cxn ang="0">
                <a:pos x="454" y="122"/>
              </a:cxn>
              <a:cxn ang="0">
                <a:pos x="394" y="117"/>
              </a:cxn>
              <a:cxn ang="0">
                <a:pos x="382" y="103"/>
              </a:cxn>
              <a:cxn ang="0">
                <a:pos x="402" y="92"/>
              </a:cxn>
              <a:cxn ang="0">
                <a:pos x="442" y="96"/>
              </a:cxn>
              <a:cxn ang="0">
                <a:pos x="493" y="112"/>
              </a:cxn>
              <a:cxn ang="0">
                <a:pos x="493" y="76"/>
              </a:cxn>
              <a:cxn ang="0">
                <a:pos x="487" y="45"/>
              </a:cxn>
              <a:cxn ang="0">
                <a:pos x="473" y="19"/>
              </a:cxn>
              <a:cxn ang="0">
                <a:pos x="455" y="0"/>
              </a:cxn>
              <a:cxn ang="0">
                <a:pos x="244" y="70"/>
              </a:cxn>
            </a:cxnLst>
            <a:rect l="0" t="0" r="r" b="b"/>
            <a:pathLst>
              <a:path w="493" h="493">
                <a:moveTo>
                  <a:pt x="253" y="77"/>
                </a:moveTo>
                <a:lnTo>
                  <a:pt x="253" y="111"/>
                </a:lnTo>
                <a:lnTo>
                  <a:pt x="247" y="180"/>
                </a:lnTo>
                <a:lnTo>
                  <a:pt x="238" y="248"/>
                </a:lnTo>
                <a:lnTo>
                  <a:pt x="234" y="278"/>
                </a:lnTo>
                <a:lnTo>
                  <a:pt x="84" y="263"/>
                </a:lnTo>
                <a:lnTo>
                  <a:pt x="75" y="222"/>
                </a:lnTo>
                <a:lnTo>
                  <a:pt x="71" y="182"/>
                </a:lnTo>
                <a:lnTo>
                  <a:pt x="68" y="146"/>
                </a:lnTo>
                <a:lnTo>
                  <a:pt x="67" y="114"/>
                </a:lnTo>
                <a:lnTo>
                  <a:pt x="0" y="133"/>
                </a:lnTo>
                <a:lnTo>
                  <a:pt x="4" y="179"/>
                </a:lnTo>
                <a:lnTo>
                  <a:pt x="10" y="229"/>
                </a:lnTo>
                <a:lnTo>
                  <a:pt x="16" y="281"/>
                </a:lnTo>
                <a:lnTo>
                  <a:pt x="23" y="335"/>
                </a:lnTo>
                <a:lnTo>
                  <a:pt x="41" y="338"/>
                </a:lnTo>
                <a:lnTo>
                  <a:pt x="60" y="341"/>
                </a:lnTo>
                <a:lnTo>
                  <a:pt x="78" y="345"/>
                </a:lnTo>
                <a:lnTo>
                  <a:pt x="96" y="350"/>
                </a:lnTo>
                <a:lnTo>
                  <a:pt x="115" y="356"/>
                </a:lnTo>
                <a:lnTo>
                  <a:pt x="134" y="361"/>
                </a:lnTo>
                <a:lnTo>
                  <a:pt x="153" y="367"/>
                </a:lnTo>
                <a:lnTo>
                  <a:pt x="174" y="374"/>
                </a:lnTo>
                <a:lnTo>
                  <a:pt x="194" y="382"/>
                </a:lnTo>
                <a:lnTo>
                  <a:pt x="215" y="390"/>
                </a:lnTo>
                <a:lnTo>
                  <a:pt x="237" y="399"/>
                </a:lnTo>
                <a:lnTo>
                  <a:pt x="260" y="408"/>
                </a:lnTo>
                <a:lnTo>
                  <a:pt x="284" y="418"/>
                </a:lnTo>
                <a:lnTo>
                  <a:pt x="309" y="429"/>
                </a:lnTo>
                <a:lnTo>
                  <a:pt x="334" y="440"/>
                </a:lnTo>
                <a:lnTo>
                  <a:pt x="362" y="453"/>
                </a:lnTo>
                <a:lnTo>
                  <a:pt x="365" y="449"/>
                </a:lnTo>
                <a:lnTo>
                  <a:pt x="368" y="446"/>
                </a:lnTo>
                <a:lnTo>
                  <a:pt x="371" y="441"/>
                </a:lnTo>
                <a:lnTo>
                  <a:pt x="374" y="438"/>
                </a:lnTo>
                <a:lnTo>
                  <a:pt x="386" y="425"/>
                </a:lnTo>
                <a:lnTo>
                  <a:pt x="397" y="411"/>
                </a:lnTo>
                <a:lnTo>
                  <a:pt x="404" y="397"/>
                </a:lnTo>
                <a:lnTo>
                  <a:pt x="411" y="386"/>
                </a:lnTo>
                <a:lnTo>
                  <a:pt x="415" y="374"/>
                </a:lnTo>
                <a:lnTo>
                  <a:pt x="418" y="366"/>
                </a:lnTo>
                <a:lnTo>
                  <a:pt x="420" y="361"/>
                </a:lnTo>
                <a:lnTo>
                  <a:pt x="420" y="359"/>
                </a:lnTo>
                <a:lnTo>
                  <a:pt x="422" y="351"/>
                </a:lnTo>
                <a:lnTo>
                  <a:pt x="420" y="346"/>
                </a:lnTo>
                <a:lnTo>
                  <a:pt x="416" y="342"/>
                </a:lnTo>
                <a:lnTo>
                  <a:pt x="409" y="340"/>
                </a:lnTo>
                <a:lnTo>
                  <a:pt x="403" y="339"/>
                </a:lnTo>
                <a:lnTo>
                  <a:pt x="398" y="338"/>
                </a:lnTo>
                <a:lnTo>
                  <a:pt x="394" y="338"/>
                </a:lnTo>
                <a:lnTo>
                  <a:pt x="392" y="338"/>
                </a:lnTo>
                <a:lnTo>
                  <a:pt x="382" y="325"/>
                </a:lnTo>
                <a:lnTo>
                  <a:pt x="384" y="316"/>
                </a:lnTo>
                <a:lnTo>
                  <a:pt x="390" y="310"/>
                </a:lnTo>
                <a:lnTo>
                  <a:pt x="394" y="308"/>
                </a:lnTo>
                <a:lnTo>
                  <a:pt x="407" y="310"/>
                </a:lnTo>
                <a:lnTo>
                  <a:pt x="422" y="315"/>
                </a:lnTo>
                <a:lnTo>
                  <a:pt x="435" y="323"/>
                </a:lnTo>
                <a:lnTo>
                  <a:pt x="443" y="335"/>
                </a:lnTo>
                <a:lnTo>
                  <a:pt x="447" y="353"/>
                </a:lnTo>
                <a:lnTo>
                  <a:pt x="441" y="376"/>
                </a:lnTo>
                <a:lnTo>
                  <a:pt x="424" y="406"/>
                </a:lnTo>
                <a:lnTo>
                  <a:pt x="396" y="443"/>
                </a:lnTo>
                <a:lnTo>
                  <a:pt x="392" y="448"/>
                </a:lnTo>
                <a:lnTo>
                  <a:pt x="388" y="453"/>
                </a:lnTo>
                <a:lnTo>
                  <a:pt x="385" y="457"/>
                </a:lnTo>
                <a:lnTo>
                  <a:pt x="382" y="462"/>
                </a:lnTo>
                <a:lnTo>
                  <a:pt x="390" y="465"/>
                </a:lnTo>
                <a:lnTo>
                  <a:pt x="399" y="470"/>
                </a:lnTo>
                <a:lnTo>
                  <a:pt x="407" y="473"/>
                </a:lnTo>
                <a:lnTo>
                  <a:pt x="416" y="477"/>
                </a:lnTo>
                <a:lnTo>
                  <a:pt x="424" y="481"/>
                </a:lnTo>
                <a:lnTo>
                  <a:pt x="433" y="485"/>
                </a:lnTo>
                <a:lnTo>
                  <a:pt x="441" y="488"/>
                </a:lnTo>
                <a:lnTo>
                  <a:pt x="451" y="493"/>
                </a:lnTo>
                <a:lnTo>
                  <a:pt x="456" y="451"/>
                </a:lnTo>
                <a:lnTo>
                  <a:pt x="462" y="406"/>
                </a:lnTo>
                <a:lnTo>
                  <a:pt x="469" y="361"/>
                </a:lnTo>
                <a:lnTo>
                  <a:pt x="475" y="315"/>
                </a:lnTo>
                <a:lnTo>
                  <a:pt x="468" y="314"/>
                </a:lnTo>
                <a:lnTo>
                  <a:pt x="461" y="313"/>
                </a:lnTo>
                <a:lnTo>
                  <a:pt x="455" y="311"/>
                </a:lnTo>
                <a:lnTo>
                  <a:pt x="450" y="308"/>
                </a:lnTo>
                <a:lnTo>
                  <a:pt x="445" y="302"/>
                </a:lnTo>
                <a:lnTo>
                  <a:pt x="442" y="296"/>
                </a:lnTo>
                <a:lnTo>
                  <a:pt x="441" y="289"/>
                </a:lnTo>
                <a:lnTo>
                  <a:pt x="440" y="278"/>
                </a:lnTo>
                <a:lnTo>
                  <a:pt x="440" y="237"/>
                </a:lnTo>
                <a:lnTo>
                  <a:pt x="440" y="205"/>
                </a:lnTo>
                <a:lnTo>
                  <a:pt x="443" y="184"/>
                </a:lnTo>
                <a:lnTo>
                  <a:pt x="453" y="175"/>
                </a:lnTo>
                <a:lnTo>
                  <a:pt x="463" y="173"/>
                </a:lnTo>
                <a:lnTo>
                  <a:pt x="471" y="170"/>
                </a:lnTo>
                <a:lnTo>
                  <a:pt x="477" y="166"/>
                </a:lnTo>
                <a:lnTo>
                  <a:pt x="483" y="164"/>
                </a:lnTo>
                <a:lnTo>
                  <a:pt x="486" y="161"/>
                </a:lnTo>
                <a:lnTo>
                  <a:pt x="488" y="159"/>
                </a:lnTo>
                <a:lnTo>
                  <a:pt x="490" y="158"/>
                </a:lnTo>
                <a:lnTo>
                  <a:pt x="490" y="157"/>
                </a:lnTo>
                <a:lnTo>
                  <a:pt x="487" y="139"/>
                </a:lnTo>
                <a:lnTo>
                  <a:pt x="486" y="138"/>
                </a:lnTo>
                <a:lnTo>
                  <a:pt x="483" y="135"/>
                </a:lnTo>
                <a:lnTo>
                  <a:pt x="476" y="131"/>
                </a:lnTo>
                <a:lnTo>
                  <a:pt x="467" y="127"/>
                </a:lnTo>
                <a:lnTo>
                  <a:pt x="454" y="122"/>
                </a:lnTo>
                <a:lnTo>
                  <a:pt x="438" y="118"/>
                </a:lnTo>
                <a:lnTo>
                  <a:pt x="418" y="116"/>
                </a:lnTo>
                <a:lnTo>
                  <a:pt x="394" y="117"/>
                </a:lnTo>
                <a:lnTo>
                  <a:pt x="390" y="115"/>
                </a:lnTo>
                <a:lnTo>
                  <a:pt x="384" y="110"/>
                </a:lnTo>
                <a:lnTo>
                  <a:pt x="382" y="103"/>
                </a:lnTo>
                <a:lnTo>
                  <a:pt x="392" y="92"/>
                </a:lnTo>
                <a:lnTo>
                  <a:pt x="395" y="92"/>
                </a:lnTo>
                <a:lnTo>
                  <a:pt x="402" y="92"/>
                </a:lnTo>
                <a:lnTo>
                  <a:pt x="413" y="93"/>
                </a:lnTo>
                <a:lnTo>
                  <a:pt x="426" y="94"/>
                </a:lnTo>
                <a:lnTo>
                  <a:pt x="442" y="96"/>
                </a:lnTo>
                <a:lnTo>
                  <a:pt x="460" y="101"/>
                </a:lnTo>
                <a:lnTo>
                  <a:pt x="477" y="105"/>
                </a:lnTo>
                <a:lnTo>
                  <a:pt x="493" y="112"/>
                </a:lnTo>
                <a:lnTo>
                  <a:pt x="493" y="99"/>
                </a:lnTo>
                <a:lnTo>
                  <a:pt x="493" y="86"/>
                </a:lnTo>
                <a:lnTo>
                  <a:pt x="493" y="76"/>
                </a:lnTo>
                <a:lnTo>
                  <a:pt x="492" y="67"/>
                </a:lnTo>
                <a:lnTo>
                  <a:pt x="490" y="56"/>
                </a:lnTo>
                <a:lnTo>
                  <a:pt x="487" y="45"/>
                </a:lnTo>
                <a:lnTo>
                  <a:pt x="483" y="36"/>
                </a:lnTo>
                <a:lnTo>
                  <a:pt x="478" y="26"/>
                </a:lnTo>
                <a:lnTo>
                  <a:pt x="473" y="19"/>
                </a:lnTo>
                <a:lnTo>
                  <a:pt x="468" y="12"/>
                </a:lnTo>
                <a:lnTo>
                  <a:pt x="461" y="6"/>
                </a:lnTo>
                <a:lnTo>
                  <a:pt x="455" y="0"/>
                </a:lnTo>
                <a:lnTo>
                  <a:pt x="235" y="64"/>
                </a:lnTo>
                <a:lnTo>
                  <a:pt x="240" y="67"/>
                </a:lnTo>
                <a:lnTo>
                  <a:pt x="244" y="70"/>
                </a:lnTo>
                <a:lnTo>
                  <a:pt x="249" y="73"/>
                </a:lnTo>
                <a:lnTo>
                  <a:pt x="253" y="7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grpSp>
        <xdr:nvGrpSpPr>
          <xdr:cNvPr id="103" name="56 Grupo"/>
          <xdr:cNvGrpSpPr/>
        </xdr:nvGrpSpPr>
        <xdr:grpSpPr>
          <a:xfrm>
            <a:off x="4752975" y="3781425"/>
            <a:ext cx="1828800" cy="1762125"/>
            <a:chOff x="4748213" y="3762375"/>
            <a:chExt cx="1828800" cy="1751013"/>
          </a:xfrm>
        </xdr:grpSpPr>
        <xdr:sp macro="" textlink="">
          <xdr:nvSpPr>
            <xdr:cNvPr id="104" name="AutoShape 14"/>
            <xdr:cNvSpPr>
              <a:spLocks noChangeAspect="1" noChangeArrowheads="1" noTextEdit="1"/>
            </xdr:cNvSpPr>
          </xdr:nvSpPr>
          <xdr:spPr bwMode="auto">
            <a:xfrm>
              <a:off x="4748213" y="3762375"/>
              <a:ext cx="1828800" cy="175101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105" name="Freeform 16"/>
            <xdr:cNvSpPr>
              <a:spLocks/>
            </xdr:cNvSpPr>
          </xdr:nvSpPr>
          <xdr:spPr bwMode="auto">
            <a:xfrm>
              <a:off x="6253163" y="4434741"/>
              <a:ext cx="66675" cy="208419"/>
            </a:xfrm>
            <a:custGeom>
              <a:avLst/>
              <a:gdLst/>
              <a:ahLst/>
              <a:cxnLst>
                <a:cxn ang="0">
                  <a:pos x="18" y="112"/>
                </a:cxn>
                <a:cxn ang="0">
                  <a:pos x="18" y="188"/>
                </a:cxn>
                <a:cxn ang="0">
                  <a:pos x="17" y="192"/>
                </a:cxn>
                <a:cxn ang="0">
                  <a:pos x="14" y="196"/>
                </a:cxn>
                <a:cxn ang="0">
                  <a:pos x="10" y="198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4" y="211"/>
                </a:cxn>
                <a:cxn ang="0">
                  <a:pos x="2" y="221"/>
                </a:cxn>
                <a:cxn ang="0">
                  <a:pos x="1" y="233"/>
                </a:cxn>
                <a:cxn ang="0">
                  <a:pos x="0" y="244"/>
                </a:cxn>
                <a:cxn ang="0">
                  <a:pos x="0" y="244"/>
                </a:cxn>
                <a:cxn ang="0">
                  <a:pos x="1" y="244"/>
                </a:cxn>
                <a:cxn ang="0">
                  <a:pos x="1" y="244"/>
                </a:cxn>
                <a:cxn ang="0">
                  <a:pos x="2" y="244"/>
                </a:cxn>
                <a:cxn ang="0">
                  <a:pos x="2" y="242"/>
                </a:cxn>
                <a:cxn ang="0">
                  <a:pos x="3" y="240"/>
                </a:cxn>
                <a:cxn ang="0">
                  <a:pos x="3" y="239"/>
                </a:cxn>
                <a:cxn ang="0">
                  <a:pos x="3" y="239"/>
                </a:cxn>
                <a:cxn ang="0">
                  <a:pos x="30" y="239"/>
                </a:cxn>
                <a:cxn ang="0">
                  <a:pos x="30" y="239"/>
                </a:cxn>
                <a:cxn ang="0">
                  <a:pos x="30" y="240"/>
                </a:cxn>
                <a:cxn ang="0">
                  <a:pos x="29" y="241"/>
                </a:cxn>
                <a:cxn ang="0">
                  <a:pos x="29" y="242"/>
                </a:cxn>
                <a:cxn ang="0">
                  <a:pos x="31" y="242"/>
                </a:cxn>
                <a:cxn ang="0">
                  <a:pos x="32" y="242"/>
                </a:cxn>
                <a:cxn ang="0">
                  <a:pos x="35" y="242"/>
                </a:cxn>
                <a:cxn ang="0">
                  <a:pos x="36" y="242"/>
                </a:cxn>
                <a:cxn ang="0">
                  <a:pos x="54" y="235"/>
                </a:cxn>
                <a:cxn ang="0">
                  <a:pos x="65" y="218"/>
                </a:cxn>
                <a:cxn ang="0">
                  <a:pos x="74" y="194"/>
                </a:cxn>
                <a:cxn ang="0">
                  <a:pos x="78" y="164"/>
                </a:cxn>
                <a:cxn ang="0">
                  <a:pos x="78" y="132"/>
                </a:cxn>
                <a:cxn ang="0">
                  <a:pos x="76" y="100"/>
                </a:cxn>
                <a:cxn ang="0">
                  <a:pos x="72" y="71"/>
                </a:cxn>
                <a:cxn ang="0">
                  <a:pos x="66" y="46"/>
                </a:cxn>
                <a:cxn ang="0">
                  <a:pos x="63" y="38"/>
                </a:cxn>
                <a:cxn ang="0">
                  <a:pos x="60" y="31"/>
                </a:cxn>
                <a:cxn ang="0">
                  <a:pos x="55" y="25"/>
                </a:cxn>
                <a:cxn ang="0">
                  <a:pos x="49" y="18"/>
                </a:cxn>
                <a:cxn ang="0">
                  <a:pos x="44" y="13"/>
                </a:cxn>
                <a:cxn ang="0">
                  <a:pos x="38" y="8"/>
                </a:cxn>
                <a:cxn ang="0">
                  <a:pos x="30" y="4"/>
                </a:cxn>
                <a:cxn ang="0">
                  <a:pos x="23" y="0"/>
                </a:cxn>
                <a:cxn ang="0">
                  <a:pos x="22" y="23"/>
                </a:cxn>
                <a:cxn ang="0">
                  <a:pos x="20" y="48"/>
                </a:cxn>
                <a:cxn ang="0">
                  <a:pos x="18" y="76"/>
                </a:cxn>
                <a:cxn ang="0">
                  <a:pos x="15" y="105"/>
                </a:cxn>
                <a:cxn ang="0">
                  <a:pos x="17" y="107"/>
                </a:cxn>
                <a:cxn ang="0">
                  <a:pos x="17" y="108"/>
                </a:cxn>
                <a:cxn ang="0">
                  <a:pos x="18" y="110"/>
                </a:cxn>
                <a:cxn ang="0">
                  <a:pos x="18" y="112"/>
                </a:cxn>
              </a:cxnLst>
              <a:rect l="0" t="0" r="r" b="b"/>
              <a:pathLst>
                <a:path w="78" h="244">
                  <a:moveTo>
                    <a:pt x="18" y="112"/>
                  </a:moveTo>
                  <a:lnTo>
                    <a:pt x="18" y="188"/>
                  </a:lnTo>
                  <a:lnTo>
                    <a:pt x="17" y="192"/>
                  </a:lnTo>
                  <a:lnTo>
                    <a:pt x="14" y="196"/>
                  </a:lnTo>
                  <a:lnTo>
                    <a:pt x="10" y="198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4" y="211"/>
                  </a:lnTo>
                  <a:lnTo>
                    <a:pt x="2" y="221"/>
                  </a:lnTo>
                  <a:lnTo>
                    <a:pt x="1" y="233"/>
                  </a:lnTo>
                  <a:lnTo>
                    <a:pt x="0" y="244"/>
                  </a:lnTo>
                  <a:lnTo>
                    <a:pt x="0" y="244"/>
                  </a:lnTo>
                  <a:lnTo>
                    <a:pt x="1" y="244"/>
                  </a:lnTo>
                  <a:lnTo>
                    <a:pt x="1" y="244"/>
                  </a:lnTo>
                  <a:lnTo>
                    <a:pt x="2" y="244"/>
                  </a:lnTo>
                  <a:lnTo>
                    <a:pt x="2" y="242"/>
                  </a:lnTo>
                  <a:lnTo>
                    <a:pt x="3" y="240"/>
                  </a:lnTo>
                  <a:lnTo>
                    <a:pt x="3" y="239"/>
                  </a:lnTo>
                  <a:lnTo>
                    <a:pt x="3" y="239"/>
                  </a:lnTo>
                  <a:lnTo>
                    <a:pt x="30" y="239"/>
                  </a:lnTo>
                  <a:lnTo>
                    <a:pt x="30" y="239"/>
                  </a:lnTo>
                  <a:lnTo>
                    <a:pt x="30" y="240"/>
                  </a:lnTo>
                  <a:lnTo>
                    <a:pt x="29" y="241"/>
                  </a:lnTo>
                  <a:lnTo>
                    <a:pt x="29" y="242"/>
                  </a:lnTo>
                  <a:lnTo>
                    <a:pt x="31" y="242"/>
                  </a:lnTo>
                  <a:lnTo>
                    <a:pt x="32" y="242"/>
                  </a:lnTo>
                  <a:lnTo>
                    <a:pt x="35" y="242"/>
                  </a:lnTo>
                  <a:lnTo>
                    <a:pt x="36" y="242"/>
                  </a:lnTo>
                  <a:lnTo>
                    <a:pt x="54" y="235"/>
                  </a:lnTo>
                  <a:lnTo>
                    <a:pt x="65" y="218"/>
                  </a:lnTo>
                  <a:lnTo>
                    <a:pt x="74" y="194"/>
                  </a:lnTo>
                  <a:lnTo>
                    <a:pt x="78" y="164"/>
                  </a:lnTo>
                  <a:lnTo>
                    <a:pt x="78" y="132"/>
                  </a:lnTo>
                  <a:lnTo>
                    <a:pt x="76" y="100"/>
                  </a:lnTo>
                  <a:lnTo>
                    <a:pt x="72" y="71"/>
                  </a:lnTo>
                  <a:lnTo>
                    <a:pt x="66" y="46"/>
                  </a:lnTo>
                  <a:lnTo>
                    <a:pt x="63" y="38"/>
                  </a:lnTo>
                  <a:lnTo>
                    <a:pt x="60" y="31"/>
                  </a:lnTo>
                  <a:lnTo>
                    <a:pt x="55" y="25"/>
                  </a:lnTo>
                  <a:lnTo>
                    <a:pt x="49" y="18"/>
                  </a:lnTo>
                  <a:lnTo>
                    <a:pt x="44" y="13"/>
                  </a:lnTo>
                  <a:lnTo>
                    <a:pt x="38" y="8"/>
                  </a:lnTo>
                  <a:lnTo>
                    <a:pt x="30" y="4"/>
                  </a:lnTo>
                  <a:lnTo>
                    <a:pt x="23" y="0"/>
                  </a:lnTo>
                  <a:lnTo>
                    <a:pt x="22" y="23"/>
                  </a:lnTo>
                  <a:lnTo>
                    <a:pt x="20" y="48"/>
                  </a:lnTo>
                  <a:lnTo>
                    <a:pt x="18" y="76"/>
                  </a:lnTo>
                  <a:lnTo>
                    <a:pt x="15" y="105"/>
                  </a:lnTo>
                  <a:lnTo>
                    <a:pt x="17" y="107"/>
                  </a:lnTo>
                  <a:lnTo>
                    <a:pt x="17" y="108"/>
                  </a:lnTo>
                  <a:lnTo>
                    <a:pt x="18" y="110"/>
                  </a:lnTo>
                  <a:lnTo>
                    <a:pt x="18" y="112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6" name="Freeform 21"/>
            <xdr:cNvSpPr>
              <a:spLocks/>
            </xdr:cNvSpPr>
          </xdr:nvSpPr>
          <xdr:spPr bwMode="auto">
            <a:xfrm>
              <a:off x="5529263" y="4472429"/>
              <a:ext cx="19050" cy="75376"/>
            </a:xfrm>
            <a:custGeom>
              <a:avLst/>
              <a:gdLst/>
              <a:ahLst/>
              <a:cxnLst>
                <a:cxn ang="0">
                  <a:pos x="9" y="0"/>
                </a:cxn>
                <a:cxn ang="0">
                  <a:pos x="5" y="1"/>
                </a:cxn>
                <a:cxn ang="0">
                  <a:pos x="3" y="3"/>
                </a:cxn>
                <a:cxn ang="0">
                  <a:pos x="1" y="6"/>
                </a:cxn>
                <a:cxn ang="0">
                  <a:pos x="0" y="10"/>
                </a:cxn>
                <a:cxn ang="0">
                  <a:pos x="0" y="73"/>
                </a:cxn>
                <a:cxn ang="0">
                  <a:pos x="1" y="77"/>
                </a:cxn>
                <a:cxn ang="0">
                  <a:pos x="3" y="79"/>
                </a:cxn>
                <a:cxn ang="0">
                  <a:pos x="5" y="82"/>
                </a:cxn>
                <a:cxn ang="0">
                  <a:pos x="9" y="83"/>
                </a:cxn>
                <a:cxn ang="0">
                  <a:pos x="11" y="62"/>
                </a:cxn>
                <a:cxn ang="0">
                  <a:pos x="14" y="43"/>
                </a:cxn>
                <a:cxn ang="0">
                  <a:pos x="16" y="23"/>
                </a:cxn>
                <a:cxn ang="0">
                  <a:pos x="18" y="4"/>
                </a:cxn>
                <a:cxn ang="0">
                  <a:pos x="16" y="3"/>
                </a:cxn>
                <a:cxn ang="0">
                  <a:pos x="14" y="1"/>
                </a:cxn>
                <a:cxn ang="0">
                  <a:pos x="11" y="0"/>
                </a:cxn>
                <a:cxn ang="0">
                  <a:pos x="9" y="0"/>
                </a:cxn>
              </a:cxnLst>
              <a:rect l="0" t="0" r="r" b="b"/>
              <a:pathLst>
                <a:path w="18" h="83">
                  <a:moveTo>
                    <a:pt x="9" y="0"/>
                  </a:moveTo>
                  <a:lnTo>
                    <a:pt x="5" y="1"/>
                  </a:lnTo>
                  <a:lnTo>
                    <a:pt x="3" y="3"/>
                  </a:lnTo>
                  <a:lnTo>
                    <a:pt x="1" y="6"/>
                  </a:lnTo>
                  <a:lnTo>
                    <a:pt x="0" y="10"/>
                  </a:lnTo>
                  <a:lnTo>
                    <a:pt x="0" y="73"/>
                  </a:lnTo>
                  <a:lnTo>
                    <a:pt x="1" y="77"/>
                  </a:lnTo>
                  <a:lnTo>
                    <a:pt x="3" y="79"/>
                  </a:lnTo>
                  <a:lnTo>
                    <a:pt x="5" y="82"/>
                  </a:lnTo>
                  <a:lnTo>
                    <a:pt x="9" y="83"/>
                  </a:lnTo>
                  <a:lnTo>
                    <a:pt x="11" y="62"/>
                  </a:lnTo>
                  <a:lnTo>
                    <a:pt x="14" y="43"/>
                  </a:lnTo>
                  <a:lnTo>
                    <a:pt x="16" y="23"/>
                  </a:lnTo>
                  <a:lnTo>
                    <a:pt x="18" y="4"/>
                  </a:lnTo>
                  <a:lnTo>
                    <a:pt x="16" y="3"/>
                  </a:lnTo>
                  <a:lnTo>
                    <a:pt x="14" y="1"/>
                  </a:lnTo>
                  <a:lnTo>
                    <a:pt x="11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7" name="Freeform 24"/>
            <xdr:cNvSpPr>
              <a:spLocks/>
            </xdr:cNvSpPr>
          </xdr:nvSpPr>
          <xdr:spPr bwMode="auto">
            <a:xfrm>
              <a:off x="6205538" y="4709114"/>
              <a:ext cx="114300" cy="293217"/>
            </a:xfrm>
            <a:custGeom>
              <a:avLst/>
              <a:gdLst/>
              <a:ahLst/>
              <a:cxnLst>
                <a:cxn ang="0">
                  <a:pos x="110" y="309"/>
                </a:cxn>
                <a:cxn ang="0">
                  <a:pos x="129" y="282"/>
                </a:cxn>
                <a:cxn ang="0">
                  <a:pos x="139" y="248"/>
                </a:cxn>
                <a:cxn ang="0">
                  <a:pos x="141" y="213"/>
                </a:cxn>
                <a:cxn ang="0">
                  <a:pos x="137" y="175"/>
                </a:cxn>
                <a:cxn ang="0">
                  <a:pos x="127" y="140"/>
                </a:cxn>
                <a:cxn ang="0">
                  <a:pos x="115" y="106"/>
                </a:cxn>
                <a:cxn ang="0">
                  <a:pos x="100" y="79"/>
                </a:cxn>
                <a:cxn ang="0">
                  <a:pos x="86" y="59"/>
                </a:cxn>
                <a:cxn ang="0">
                  <a:pos x="77" y="47"/>
                </a:cxn>
                <a:cxn ang="0">
                  <a:pos x="71" y="32"/>
                </a:cxn>
                <a:cxn ang="0">
                  <a:pos x="67" y="16"/>
                </a:cxn>
                <a:cxn ang="0">
                  <a:pos x="64" y="0"/>
                </a:cxn>
                <a:cxn ang="0">
                  <a:pos x="59" y="0"/>
                </a:cxn>
                <a:cxn ang="0">
                  <a:pos x="56" y="0"/>
                </a:cxn>
                <a:cxn ang="0">
                  <a:pos x="53" y="1"/>
                </a:cxn>
                <a:cxn ang="0">
                  <a:pos x="50" y="1"/>
                </a:cxn>
                <a:cxn ang="0">
                  <a:pos x="41" y="58"/>
                </a:cxn>
                <a:cxn ang="0">
                  <a:pos x="33" y="114"/>
                </a:cxn>
                <a:cxn ang="0">
                  <a:pos x="26" y="165"/>
                </a:cxn>
                <a:cxn ang="0">
                  <a:pos x="18" y="212"/>
                </a:cxn>
                <a:cxn ang="0">
                  <a:pos x="12" y="253"/>
                </a:cxn>
                <a:cxn ang="0">
                  <a:pos x="7" y="285"/>
                </a:cxn>
                <a:cxn ang="0">
                  <a:pos x="2" y="309"/>
                </a:cxn>
                <a:cxn ang="0">
                  <a:pos x="0" y="323"/>
                </a:cxn>
                <a:cxn ang="0">
                  <a:pos x="15" y="328"/>
                </a:cxn>
                <a:cxn ang="0">
                  <a:pos x="30" y="331"/>
                </a:cxn>
                <a:cxn ang="0">
                  <a:pos x="46" y="333"/>
                </a:cxn>
                <a:cxn ang="0">
                  <a:pos x="61" y="332"/>
                </a:cxn>
                <a:cxn ang="0">
                  <a:pos x="74" y="330"/>
                </a:cxn>
                <a:cxn ang="0">
                  <a:pos x="87" y="325"/>
                </a:cxn>
                <a:cxn ang="0">
                  <a:pos x="100" y="318"/>
                </a:cxn>
                <a:cxn ang="0">
                  <a:pos x="110" y="309"/>
                </a:cxn>
              </a:cxnLst>
              <a:rect l="0" t="0" r="r" b="b"/>
              <a:pathLst>
                <a:path w="141" h="333">
                  <a:moveTo>
                    <a:pt x="110" y="309"/>
                  </a:moveTo>
                  <a:lnTo>
                    <a:pt x="129" y="282"/>
                  </a:lnTo>
                  <a:lnTo>
                    <a:pt x="139" y="248"/>
                  </a:lnTo>
                  <a:lnTo>
                    <a:pt x="141" y="213"/>
                  </a:lnTo>
                  <a:lnTo>
                    <a:pt x="137" y="175"/>
                  </a:lnTo>
                  <a:lnTo>
                    <a:pt x="127" y="140"/>
                  </a:lnTo>
                  <a:lnTo>
                    <a:pt x="115" y="106"/>
                  </a:lnTo>
                  <a:lnTo>
                    <a:pt x="100" y="79"/>
                  </a:lnTo>
                  <a:lnTo>
                    <a:pt x="86" y="59"/>
                  </a:lnTo>
                  <a:lnTo>
                    <a:pt x="77" y="47"/>
                  </a:lnTo>
                  <a:lnTo>
                    <a:pt x="71" y="32"/>
                  </a:lnTo>
                  <a:lnTo>
                    <a:pt x="67" y="16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6" y="0"/>
                  </a:lnTo>
                  <a:lnTo>
                    <a:pt x="53" y="1"/>
                  </a:lnTo>
                  <a:lnTo>
                    <a:pt x="50" y="1"/>
                  </a:lnTo>
                  <a:lnTo>
                    <a:pt x="41" y="58"/>
                  </a:lnTo>
                  <a:lnTo>
                    <a:pt x="33" y="114"/>
                  </a:lnTo>
                  <a:lnTo>
                    <a:pt x="26" y="165"/>
                  </a:lnTo>
                  <a:lnTo>
                    <a:pt x="18" y="212"/>
                  </a:lnTo>
                  <a:lnTo>
                    <a:pt x="12" y="253"/>
                  </a:lnTo>
                  <a:lnTo>
                    <a:pt x="7" y="285"/>
                  </a:lnTo>
                  <a:lnTo>
                    <a:pt x="2" y="309"/>
                  </a:lnTo>
                  <a:lnTo>
                    <a:pt x="0" y="323"/>
                  </a:lnTo>
                  <a:lnTo>
                    <a:pt x="15" y="328"/>
                  </a:lnTo>
                  <a:lnTo>
                    <a:pt x="30" y="331"/>
                  </a:lnTo>
                  <a:lnTo>
                    <a:pt x="46" y="333"/>
                  </a:lnTo>
                  <a:lnTo>
                    <a:pt x="61" y="332"/>
                  </a:lnTo>
                  <a:lnTo>
                    <a:pt x="74" y="330"/>
                  </a:lnTo>
                  <a:lnTo>
                    <a:pt x="87" y="325"/>
                  </a:lnTo>
                  <a:lnTo>
                    <a:pt x="100" y="318"/>
                  </a:lnTo>
                  <a:lnTo>
                    <a:pt x="110" y="309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8" name="Freeform 25"/>
            <xdr:cNvSpPr>
              <a:spLocks/>
            </xdr:cNvSpPr>
          </xdr:nvSpPr>
          <xdr:spPr bwMode="auto">
            <a:xfrm>
              <a:off x="6100763" y="4718536"/>
              <a:ext cx="114300" cy="283795"/>
            </a:xfrm>
            <a:custGeom>
              <a:avLst/>
              <a:gdLst/>
              <a:ahLst/>
              <a:cxnLst>
                <a:cxn ang="0">
                  <a:pos x="116" y="317"/>
                </a:cxn>
                <a:cxn ang="0">
                  <a:pos x="106" y="311"/>
                </a:cxn>
                <a:cxn ang="0">
                  <a:pos x="95" y="304"/>
                </a:cxn>
                <a:cxn ang="0">
                  <a:pos x="84" y="297"/>
                </a:cxn>
                <a:cxn ang="0">
                  <a:pos x="75" y="288"/>
                </a:cxn>
                <a:cxn ang="0">
                  <a:pos x="66" y="279"/>
                </a:cxn>
                <a:cxn ang="0">
                  <a:pos x="59" y="269"/>
                </a:cxn>
                <a:cxn ang="0">
                  <a:pos x="52" y="257"/>
                </a:cxn>
                <a:cxn ang="0">
                  <a:pos x="46" y="245"/>
                </a:cxn>
                <a:cxn ang="0">
                  <a:pos x="40" y="227"/>
                </a:cxn>
                <a:cxn ang="0">
                  <a:pos x="36" y="207"/>
                </a:cxn>
                <a:cxn ang="0">
                  <a:pos x="34" y="185"/>
                </a:cxn>
                <a:cxn ang="0">
                  <a:pos x="35" y="162"/>
                </a:cxn>
                <a:cxn ang="0">
                  <a:pos x="39" y="138"/>
                </a:cxn>
                <a:cxn ang="0">
                  <a:pos x="47" y="114"/>
                </a:cxn>
                <a:cxn ang="0">
                  <a:pos x="60" y="89"/>
                </a:cxn>
                <a:cxn ang="0">
                  <a:pos x="79" y="65"/>
                </a:cxn>
                <a:cxn ang="0">
                  <a:pos x="88" y="55"/>
                </a:cxn>
                <a:cxn ang="0">
                  <a:pos x="95" y="47"/>
                </a:cxn>
                <a:cxn ang="0">
                  <a:pos x="102" y="39"/>
                </a:cxn>
                <a:cxn ang="0">
                  <a:pos x="109" y="30"/>
                </a:cxn>
                <a:cxn ang="0">
                  <a:pos x="114" y="22"/>
                </a:cxn>
                <a:cxn ang="0">
                  <a:pos x="119" y="15"/>
                </a:cxn>
                <a:cxn ang="0">
                  <a:pos x="124" y="7"/>
                </a:cxn>
                <a:cxn ang="0">
                  <a:pos x="128" y="0"/>
                </a:cxn>
                <a:cxn ang="0">
                  <a:pos x="124" y="1"/>
                </a:cxn>
                <a:cxn ang="0">
                  <a:pos x="119" y="2"/>
                </a:cxn>
                <a:cxn ang="0">
                  <a:pos x="115" y="2"/>
                </a:cxn>
                <a:cxn ang="0">
                  <a:pos x="111" y="3"/>
                </a:cxn>
                <a:cxn ang="0">
                  <a:pos x="106" y="4"/>
                </a:cxn>
                <a:cxn ang="0">
                  <a:pos x="101" y="5"/>
                </a:cxn>
                <a:cxn ang="0">
                  <a:pos x="97" y="6"/>
                </a:cxn>
                <a:cxn ang="0">
                  <a:pos x="93" y="7"/>
                </a:cxn>
                <a:cxn ang="0">
                  <a:pos x="89" y="14"/>
                </a:cxn>
                <a:cxn ang="0">
                  <a:pos x="86" y="20"/>
                </a:cxn>
                <a:cxn ang="0">
                  <a:pos x="80" y="27"/>
                </a:cxn>
                <a:cxn ang="0">
                  <a:pos x="76" y="33"/>
                </a:cxn>
                <a:cxn ang="0">
                  <a:pos x="71" y="40"/>
                </a:cxn>
                <a:cxn ang="0">
                  <a:pos x="64" y="46"/>
                </a:cxn>
                <a:cxn ang="0">
                  <a:pos x="58" y="52"/>
                </a:cxn>
                <a:cxn ang="0">
                  <a:pos x="52" y="58"/>
                </a:cxn>
                <a:cxn ang="0">
                  <a:pos x="35" y="78"/>
                </a:cxn>
                <a:cxn ang="0">
                  <a:pos x="20" y="106"/>
                </a:cxn>
                <a:cxn ang="0">
                  <a:pos x="8" y="137"/>
                </a:cxn>
                <a:cxn ang="0">
                  <a:pos x="1" y="171"/>
                </a:cxn>
                <a:cxn ang="0">
                  <a:pos x="0" y="207"/>
                </a:cxn>
                <a:cxn ang="0">
                  <a:pos x="5" y="243"/>
                </a:cxn>
                <a:cxn ang="0">
                  <a:pos x="19" y="277"/>
                </a:cxn>
                <a:cxn ang="0">
                  <a:pos x="42" y="306"/>
                </a:cxn>
                <a:cxn ang="0">
                  <a:pos x="46" y="310"/>
                </a:cxn>
                <a:cxn ang="0">
                  <a:pos x="51" y="314"/>
                </a:cxn>
                <a:cxn ang="0">
                  <a:pos x="55" y="317"/>
                </a:cxn>
                <a:cxn ang="0">
                  <a:pos x="59" y="320"/>
                </a:cxn>
                <a:cxn ang="0">
                  <a:pos x="63" y="323"/>
                </a:cxn>
                <a:cxn ang="0">
                  <a:pos x="68" y="326"/>
                </a:cxn>
                <a:cxn ang="0">
                  <a:pos x="73" y="329"/>
                </a:cxn>
                <a:cxn ang="0">
                  <a:pos x="77" y="331"/>
                </a:cxn>
                <a:cxn ang="0">
                  <a:pos x="116" y="319"/>
                </a:cxn>
                <a:cxn ang="0">
                  <a:pos x="116" y="319"/>
                </a:cxn>
                <a:cxn ang="0">
                  <a:pos x="116" y="318"/>
                </a:cxn>
                <a:cxn ang="0">
                  <a:pos x="116" y="318"/>
                </a:cxn>
                <a:cxn ang="0">
                  <a:pos x="116" y="317"/>
                </a:cxn>
              </a:cxnLst>
              <a:rect l="0" t="0" r="r" b="b"/>
              <a:pathLst>
                <a:path w="128" h="331">
                  <a:moveTo>
                    <a:pt x="116" y="317"/>
                  </a:moveTo>
                  <a:lnTo>
                    <a:pt x="106" y="311"/>
                  </a:lnTo>
                  <a:lnTo>
                    <a:pt x="95" y="304"/>
                  </a:lnTo>
                  <a:lnTo>
                    <a:pt x="84" y="297"/>
                  </a:lnTo>
                  <a:lnTo>
                    <a:pt x="75" y="288"/>
                  </a:lnTo>
                  <a:lnTo>
                    <a:pt x="66" y="279"/>
                  </a:lnTo>
                  <a:lnTo>
                    <a:pt x="59" y="269"/>
                  </a:lnTo>
                  <a:lnTo>
                    <a:pt x="52" y="257"/>
                  </a:lnTo>
                  <a:lnTo>
                    <a:pt x="46" y="245"/>
                  </a:lnTo>
                  <a:lnTo>
                    <a:pt x="40" y="227"/>
                  </a:lnTo>
                  <a:lnTo>
                    <a:pt x="36" y="207"/>
                  </a:lnTo>
                  <a:lnTo>
                    <a:pt x="34" y="185"/>
                  </a:lnTo>
                  <a:lnTo>
                    <a:pt x="35" y="162"/>
                  </a:lnTo>
                  <a:lnTo>
                    <a:pt x="39" y="138"/>
                  </a:lnTo>
                  <a:lnTo>
                    <a:pt x="47" y="114"/>
                  </a:lnTo>
                  <a:lnTo>
                    <a:pt x="60" y="89"/>
                  </a:lnTo>
                  <a:lnTo>
                    <a:pt x="79" y="65"/>
                  </a:lnTo>
                  <a:lnTo>
                    <a:pt x="88" y="55"/>
                  </a:lnTo>
                  <a:lnTo>
                    <a:pt x="95" y="47"/>
                  </a:lnTo>
                  <a:lnTo>
                    <a:pt x="102" y="39"/>
                  </a:lnTo>
                  <a:lnTo>
                    <a:pt x="109" y="30"/>
                  </a:lnTo>
                  <a:lnTo>
                    <a:pt x="114" y="22"/>
                  </a:lnTo>
                  <a:lnTo>
                    <a:pt x="119" y="15"/>
                  </a:lnTo>
                  <a:lnTo>
                    <a:pt x="124" y="7"/>
                  </a:lnTo>
                  <a:lnTo>
                    <a:pt x="128" y="0"/>
                  </a:lnTo>
                  <a:lnTo>
                    <a:pt x="124" y="1"/>
                  </a:lnTo>
                  <a:lnTo>
                    <a:pt x="119" y="2"/>
                  </a:lnTo>
                  <a:lnTo>
                    <a:pt x="115" y="2"/>
                  </a:lnTo>
                  <a:lnTo>
                    <a:pt x="111" y="3"/>
                  </a:lnTo>
                  <a:lnTo>
                    <a:pt x="106" y="4"/>
                  </a:lnTo>
                  <a:lnTo>
                    <a:pt x="101" y="5"/>
                  </a:lnTo>
                  <a:lnTo>
                    <a:pt x="97" y="6"/>
                  </a:lnTo>
                  <a:lnTo>
                    <a:pt x="93" y="7"/>
                  </a:lnTo>
                  <a:lnTo>
                    <a:pt x="89" y="14"/>
                  </a:lnTo>
                  <a:lnTo>
                    <a:pt x="86" y="20"/>
                  </a:lnTo>
                  <a:lnTo>
                    <a:pt x="80" y="27"/>
                  </a:lnTo>
                  <a:lnTo>
                    <a:pt x="76" y="33"/>
                  </a:lnTo>
                  <a:lnTo>
                    <a:pt x="71" y="40"/>
                  </a:lnTo>
                  <a:lnTo>
                    <a:pt x="64" y="46"/>
                  </a:lnTo>
                  <a:lnTo>
                    <a:pt x="58" y="52"/>
                  </a:lnTo>
                  <a:lnTo>
                    <a:pt x="52" y="58"/>
                  </a:lnTo>
                  <a:lnTo>
                    <a:pt x="35" y="78"/>
                  </a:lnTo>
                  <a:lnTo>
                    <a:pt x="20" y="106"/>
                  </a:lnTo>
                  <a:lnTo>
                    <a:pt x="8" y="137"/>
                  </a:lnTo>
                  <a:lnTo>
                    <a:pt x="1" y="171"/>
                  </a:lnTo>
                  <a:lnTo>
                    <a:pt x="0" y="207"/>
                  </a:lnTo>
                  <a:lnTo>
                    <a:pt x="5" y="243"/>
                  </a:lnTo>
                  <a:lnTo>
                    <a:pt x="19" y="277"/>
                  </a:lnTo>
                  <a:lnTo>
                    <a:pt x="42" y="306"/>
                  </a:lnTo>
                  <a:lnTo>
                    <a:pt x="46" y="310"/>
                  </a:lnTo>
                  <a:lnTo>
                    <a:pt x="51" y="314"/>
                  </a:lnTo>
                  <a:lnTo>
                    <a:pt x="55" y="317"/>
                  </a:lnTo>
                  <a:lnTo>
                    <a:pt x="59" y="320"/>
                  </a:lnTo>
                  <a:lnTo>
                    <a:pt x="63" y="323"/>
                  </a:lnTo>
                  <a:lnTo>
                    <a:pt x="68" y="326"/>
                  </a:lnTo>
                  <a:lnTo>
                    <a:pt x="73" y="329"/>
                  </a:lnTo>
                  <a:lnTo>
                    <a:pt x="77" y="331"/>
                  </a:lnTo>
                  <a:lnTo>
                    <a:pt x="116" y="319"/>
                  </a:lnTo>
                  <a:lnTo>
                    <a:pt x="116" y="319"/>
                  </a:lnTo>
                  <a:lnTo>
                    <a:pt x="116" y="318"/>
                  </a:lnTo>
                  <a:lnTo>
                    <a:pt x="116" y="318"/>
                  </a:lnTo>
                  <a:lnTo>
                    <a:pt x="116" y="317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9" name="Freeform 26"/>
            <xdr:cNvSpPr>
              <a:spLocks/>
            </xdr:cNvSpPr>
          </xdr:nvSpPr>
          <xdr:spPr bwMode="auto">
            <a:xfrm>
              <a:off x="5414963" y="4699692"/>
              <a:ext cx="76200" cy="180153"/>
            </a:xfrm>
            <a:custGeom>
              <a:avLst/>
              <a:gdLst/>
              <a:ahLst/>
              <a:cxnLst>
                <a:cxn ang="0">
                  <a:pos x="93" y="198"/>
                </a:cxn>
                <a:cxn ang="0">
                  <a:pos x="85" y="194"/>
                </a:cxn>
                <a:cxn ang="0">
                  <a:pos x="76" y="189"/>
                </a:cxn>
                <a:cxn ang="0">
                  <a:pos x="68" y="183"/>
                </a:cxn>
                <a:cxn ang="0">
                  <a:pos x="61" y="175"/>
                </a:cxn>
                <a:cxn ang="0">
                  <a:pos x="54" y="168"/>
                </a:cxn>
                <a:cxn ang="0">
                  <a:pos x="48" y="159"/>
                </a:cxn>
                <a:cxn ang="0">
                  <a:pos x="43" y="149"/>
                </a:cxn>
                <a:cxn ang="0">
                  <a:pos x="37" y="139"/>
                </a:cxn>
                <a:cxn ang="0">
                  <a:pos x="29" y="112"/>
                </a:cxn>
                <a:cxn ang="0">
                  <a:pos x="27" y="79"/>
                </a:cxn>
                <a:cxn ang="0">
                  <a:pos x="33" y="45"/>
                </a:cxn>
                <a:cxn ang="0">
                  <a:pos x="50" y="9"/>
                </a:cxn>
                <a:cxn ang="0">
                  <a:pos x="45" y="7"/>
                </a:cxn>
                <a:cxn ang="0">
                  <a:pos x="40" y="4"/>
                </a:cxn>
                <a:cxn ang="0">
                  <a:pos x="35" y="2"/>
                </a:cxn>
                <a:cxn ang="0">
                  <a:pos x="30" y="0"/>
                </a:cxn>
                <a:cxn ang="0">
                  <a:pos x="19" y="19"/>
                </a:cxn>
                <a:cxn ang="0">
                  <a:pos x="10" y="41"/>
                </a:cxn>
                <a:cxn ang="0">
                  <a:pos x="3" y="66"/>
                </a:cxn>
                <a:cxn ang="0">
                  <a:pos x="0" y="92"/>
                </a:cxn>
                <a:cxn ang="0">
                  <a:pos x="0" y="119"/>
                </a:cxn>
                <a:cxn ang="0">
                  <a:pos x="6" y="145"/>
                </a:cxn>
                <a:cxn ang="0">
                  <a:pos x="17" y="169"/>
                </a:cxn>
                <a:cxn ang="0">
                  <a:pos x="34" y="191"/>
                </a:cxn>
                <a:cxn ang="0">
                  <a:pos x="40" y="196"/>
                </a:cxn>
                <a:cxn ang="0">
                  <a:pos x="48" y="202"/>
                </a:cxn>
                <a:cxn ang="0">
                  <a:pos x="55" y="207"/>
                </a:cxn>
                <a:cxn ang="0">
                  <a:pos x="63" y="21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0"/>
                </a:cxn>
                <a:cxn ang="0">
                  <a:pos x="93" y="198"/>
                </a:cxn>
              </a:cxnLst>
              <a:rect l="0" t="0" r="r" b="b"/>
              <a:pathLst>
                <a:path w="93" h="211">
                  <a:moveTo>
                    <a:pt x="93" y="198"/>
                  </a:moveTo>
                  <a:lnTo>
                    <a:pt x="85" y="194"/>
                  </a:lnTo>
                  <a:lnTo>
                    <a:pt x="76" y="189"/>
                  </a:lnTo>
                  <a:lnTo>
                    <a:pt x="68" y="183"/>
                  </a:lnTo>
                  <a:lnTo>
                    <a:pt x="61" y="175"/>
                  </a:lnTo>
                  <a:lnTo>
                    <a:pt x="54" y="168"/>
                  </a:lnTo>
                  <a:lnTo>
                    <a:pt x="48" y="159"/>
                  </a:lnTo>
                  <a:lnTo>
                    <a:pt x="43" y="149"/>
                  </a:lnTo>
                  <a:lnTo>
                    <a:pt x="37" y="139"/>
                  </a:lnTo>
                  <a:lnTo>
                    <a:pt x="29" y="112"/>
                  </a:lnTo>
                  <a:lnTo>
                    <a:pt x="27" y="79"/>
                  </a:lnTo>
                  <a:lnTo>
                    <a:pt x="33" y="45"/>
                  </a:lnTo>
                  <a:lnTo>
                    <a:pt x="50" y="9"/>
                  </a:lnTo>
                  <a:lnTo>
                    <a:pt x="45" y="7"/>
                  </a:lnTo>
                  <a:lnTo>
                    <a:pt x="40" y="4"/>
                  </a:lnTo>
                  <a:lnTo>
                    <a:pt x="35" y="2"/>
                  </a:lnTo>
                  <a:lnTo>
                    <a:pt x="30" y="0"/>
                  </a:lnTo>
                  <a:lnTo>
                    <a:pt x="19" y="19"/>
                  </a:lnTo>
                  <a:lnTo>
                    <a:pt x="10" y="41"/>
                  </a:lnTo>
                  <a:lnTo>
                    <a:pt x="3" y="66"/>
                  </a:lnTo>
                  <a:lnTo>
                    <a:pt x="0" y="92"/>
                  </a:lnTo>
                  <a:lnTo>
                    <a:pt x="0" y="119"/>
                  </a:lnTo>
                  <a:lnTo>
                    <a:pt x="6" y="145"/>
                  </a:lnTo>
                  <a:lnTo>
                    <a:pt x="17" y="169"/>
                  </a:lnTo>
                  <a:lnTo>
                    <a:pt x="34" y="191"/>
                  </a:lnTo>
                  <a:lnTo>
                    <a:pt x="40" y="196"/>
                  </a:lnTo>
                  <a:lnTo>
                    <a:pt x="48" y="202"/>
                  </a:lnTo>
                  <a:lnTo>
                    <a:pt x="55" y="207"/>
                  </a:lnTo>
                  <a:lnTo>
                    <a:pt x="63" y="21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0"/>
                  </a:lnTo>
                  <a:lnTo>
                    <a:pt x="93" y="19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0" name="Freeform 27"/>
            <xdr:cNvSpPr>
              <a:spLocks/>
            </xdr:cNvSpPr>
          </xdr:nvSpPr>
          <xdr:spPr bwMode="auto">
            <a:xfrm>
              <a:off x="5491163" y="4727958"/>
              <a:ext cx="104775" cy="142464"/>
            </a:xfrm>
            <a:custGeom>
              <a:avLst/>
              <a:gdLst/>
              <a:ahLst/>
              <a:cxnLst>
                <a:cxn ang="0">
                  <a:pos x="89" y="148"/>
                </a:cxn>
                <a:cxn ang="0">
                  <a:pos x="105" y="125"/>
                </a:cxn>
                <a:cxn ang="0">
                  <a:pos x="113" y="98"/>
                </a:cxn>
                <a:cxn ang="0">
                  <a:pos x="114" y="68"/>
                </a:cxn>
                <a:cxn ang="0">
                  <a:pos x="110" y="36"/>
                </a:cxn>
                <a:cxn ang="0">
                  <a:pos x="99" y="32"/>
                </a:cxn>
                <a:cxn ang="0">
                  <a:pos x="88" y="27"/>
                </a:cxn>
                <a:cxn ang="0">
                  <a:pos x="78" y="23"/>
                </a:cxn>
                <a:cxn ang="0">
                  <a:pos x="67" y="17"/>
                </a:cxn>
                <a:cxn ang="0">
                  <a:pos x="56" y="13"/>
                </a:cxn>
                <a:cxn ang="0">
                  <a:pos x="46" y="9"/>
                </a:cxn>
                <a:cxn ang="0">
                  <a:pos x="35" y="4"/>
                </a:cxn>
                <a:cxn ang="0">
                  <a:pos x="26" y="0"/>
                </a:cxn>
                <a:cxn ang="0">
                  <a:pos x="16" y="57"/>
                </a:cxn>
                <a:cxn ang="0">
                  <a:pos x="9" y="105"/>
                </a:cxn>
                <a:cxn ang="0">
                  <a:pos x="4" y="141"/>
                </a:cxn>
                <a:cxn ang="0">
                  <a:pos x="0" y="158"/>
                </a:cxn>
                <a:cxn ang="0">
                  <a:pos x="12" y="163"/>
                </a:cxn>
                <a:cxn ang="0">
                  <a:pos x="25" y="166"/>
                </a:cxn>
                <a:cxn ang="0">
                  <a:pos x="36" y="168"/>
                </a:cxn>
                <a:cxn ang="0">
                  <a:pos x="48" y="167"/>
                </a:cxn>
                <a:cxn ang="0">
                  <a:pos x="60" y="165"/>
                </a:cxn>
                <a:cxn ang="0">
                  <a:pos x="70" y="161"/>
                </a:cxn>
                <a:cxn ang="0">
                  <a:pos x="81" y="155"/>
                </a:cxn>
                <a:cxn ang="0">
                  <a:pos x="89" y="148"/>
                </a:cxn>
              </a:cxnLst>
              <a:rect l="0" t="0" r="r" b="b"/>
              <a:pathLst>
                <a:path w="114" h="168">
                  <a:moveTo>
                    <a:pt x="89" y="148"/>
                  </a:moveTo>
                  <a:lnTo>
                    <a:pt x="105" y="125"/>
                  </a:lnTo>
                  <a:lnTo>
                    <a:pt x="113" y="98"/>
                  </a:lnTo>
                  <a:lnTo>
                    <a:pt x="114" y="68"/>
                  </a:lnTo>
                  <a:lnTo>
                    <a:pt x="110" y="36"/>
                  </a:lnTo>
                  <a:lnTo>
                    <a:pt x="99" y="32"/>
                  </a:lnTo>
                  <a:lnTo>
                    <a:pt x="88" y="27"/>
                  </a:lnTo>
                  <a:lnTo>
                    <a:pt x="78" y="23"/>
                  </a:lnTo>
                  <a:lnTo>
                    <a:pt x="67" y="17"/>
                  </a:lnTo>
                  <a:lnTo>
                    <a:pt x="56" y="13"/>
                  </a:lnTo>
                  <a:lnTo>
                    <a:pt x="46" y="9"/>
                  </a:lnTo>
                  <a:lnTo>
                    <a:pt x="35" y="4"/>
                  </a:lnTo>
                  <a:lnTo>
                    <a:pt x="26" y="0"/>
                  </a:lnTo>
                  <a:lnTo>
                    <a:pt x="16" y="57"/>
                  </a:lnTo>
                  <a:lnTo>
                    <a:pt x="9" y="105"/>
                  </a:lnTo>
                  <a:lnTo>
                    <a:pt x="4" y="141"/>
                  </a:lnTo>
                  <a:lnTo>
                    <a:pt x="0" y="158"/>
                  </a:lnTo>
                  <a:lnTo>
                    <a:pt x="12" y="163"/>
                  </a:lnTo>
                  <a:lnTo>
                    <a:pt x="25" y="166"/>
                  </a:lnTo>
                  <a:lnTo>
                    <a:pt x="36" y="168"/>
                  </a:lnTo>
                  <a:lnTo>
                    <a:pt x="48" y="167"/>
                  </a:lnTo>
                  <a:lnTo>
                    <a:pt x="60" y="165"/>
                  </a:lnTo>
                  <a:lnTo>
                    <a:pt x="70" y="161"/>
                  </a:lnTo>
                  <a:lnTo>
                    <a:pt x="81" y="155"/>
                  </a:lnTo>
                  <a:lnTo>
                    <a:pt x="89" y="14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1" name="Freeform 40"/>
            <xdr:cNvSpPr>
              <a:spLocks/>
            </xdr:cNvSpPr>
          </xdr:nvSpPr>
          <xdr:spPr bwMode="auto">
            <a:xfrm>
              <a:off x="4748213" y="4585493"/>
              <a:ext cx="1828800" cy="700632"/>
            </a:xfrm>
            <a:custGeom>
              <a:avLst/>
              <a:gdLst/>
              <a:ahLst/>
              <a:cxnLst>
                <a:cxn ang="0">
                  <a:pos x="218" y="346"/>
                </a:cxn>
                <a:cxn ang="0">
                  <a:pos x="257" y="310"/>
                </a:cxn>
                <a:cxn ang="0">
                  <a:pos x="327" y="338"/>
                </a:cxn>
                <a:cxn ang="0">
                  <a:pos x="479" y="396"/>
                </a:cxn>
                <a:cxn ang="0">
                  <a:pos x="694" y="470"/>
                </a:cxn>
                <a:cxn ang="0">
                  <a:pos x="948" y="545"/>
                </a:cxn>
                <a:cxn ang="0">
                  <a:pos x="1221" y="610"/>
                </a:cxn>
                <a:cxn ang="0">
                  <a:pos x="1493" y="650"/>
                </a:cxn>
                <a:cxn ang="0">
                  <a:pos x="1783" y="637"/>
                </a:cxn>
                <a:cxn ang="0">
                  <a:pos x="1915" y="564"/>
                </a:cxn>
                <a:cxn ang="0">
                  <a:pos x="1942" y="498"/>
                </a:cxn>
                <a:cxn ang="0">
                  <a:pos x="1956" y="514"/>
                </a:cxn>
                <a:cxn ang="0">
                  <a:pos x="1960" y="628"/>
                </a:cxn>
                <a:cxn ang="0">
                  <a:pos x="2110" y="517"/>
                </a:cxn>
                <a:cxn ang="0">
                  <a:pos x="2098" y="407"/>
                </a:cxn>
                <a:cxn ang="0">
                  <a:pos x="2059" y="299"/>
                </a:cxn>
                <a:cxn ang="0">
                  <a:pos x="2005" y="222"/>
                </a:cxn>
                <a:cxn ang="0">
                  <a:pos x="1942" y="173"/>
                </a:cxn>
                <a:cxn ang="0">
                  <a:pos x="1872" y="148"/>
                </a:cxn>
                <a:cxn ang="0">
                  <a:pos x="1803" y="141"/>
                </a:cxn>
                <a:cxn ang="0">
                  <a:pos x="1786" y="176"/>
                </a:cxn>
                <a:cxn ang="0">
                  <a:pos x="1847" y="307"/>
                </a:cxn>
                <a:cxn ang="0">
                  <a:pos x="1825" y="469"/>
                </a:cxn>
                <a:cxn ang="0">
                  <a:pos x="1776" y="500"/>
                </a:cxn>
                <a:cxn ang="0">
                  <a:pos x="1709" y="503"/>
                </a:cxn>
                <a:cxn ang="0">
                  <a:pos x="1640" y="481"/>
                </a:cxn>
                <a:cxn ang="0">
                  <a:pos x="1240" y="424"/>
                </a:cxn>
                <a:cxn ang="0">
                  <a:pos x="1207" y="247"/>
                </a:cxn>
                <a:cxn ang="0">
                  <a:pos x="1141" y="247"/>
                </a:cxn>
                <a:cxn ang="0">
                  <a:pos x="1077" y="238"/>
                </a:cxn>
                <a:cxn ang="0">
                  <a:pos x="1015" y="220"/>
                </a:cxn>
                <a:cxn ang="0">
                  <a:pos x="985" y="318"/>
                </a:cxn>
                <a:cxn ang="0">
                  <a:pos x="897" y="356"/>
                </a:cxn>
                <a:cxn ang="0">
                  <a:pos x="516" y="318"/>
                </a:cxn>
                <a:cxn ang="0">
                  <a:pos x="489" y="174"/>
                </a:cxn>
                <a:cxn ang="0">
                  <a:pos x="424" y="3"/>
                </a:cxn>
                <a:cxn ang="0">
                  <a:pos x="326" y="0"/>
                </a:cxn>
                <a:cxn ang="0">
                  <a:pos x="183" y="31"/>
                </a:cxn>
                <a:cxn ang="0">
                  <a:pos x="70" y="122"/>
                </a:cxn>
                <a:cxn ang="0">
                  <a:pos x="7" y="250"/>
                </a:cxn>
                <a:cxn ang="0">
                  <a:pos x="0" y="334"/>
                </a:cxn>
                <a:cxn ang="0">
                  <a:pos x="19" y="421"/>
                </a:cxn>
                <a:cxn ang="0">
                  <a:pos x="74" y="514"/>
                </a:cxn>
                <a:cxn ang="0">
                  <a:pos x="168" y="595"/>
                </a:cxn>
                <a:cxn ang="0">
                  <a:pos x="317" y="663"/>
                </a:cxn>
                <a:cxn ang="0">
                  <a:pos x="460" y="701"/>
                </a:cxn>
                <a:cxn ang="0">
                  <a:pos x="616" y="753"/>
                </a:cxn>
                <a:cxn ang="0">
                  <a:pos x="1313" y="719"/>
                </a:cxn>
                <a:cxn ang="0">
                  <a:pos x="1181" y="692"/>
                </a:cxn>
                <a:cxn ang="0">
                  <a:pos x="1034" y="656"/>
                </a:cxn>
                <a:cxn ang="0">
                  <a:pos x="870" y="609"/>
                </a:cxn>
                <a:cxn ang="0">
                  <a:pos x="690" y="550"/>
                </a:cxn>
                <a:cxn ang="0">
                  <a:pos x="492" y="479"/>
                </a:cxn>
                <a:cxn ang="0">
                  <a:pos x="276" y="393"/>
                </a:cxn>
              </a:cxnLst>
              <a:rect l="0" t="0" r="r" b="b"/>
              <a:pathLst>
                <a:path w="2110" h="815">
                  <a:moveTo>
                    <a:pt x="231" y="375"/>
                  </a:moveTo>
                  <a:lnTo>
                    <a:pt x="229" y="373"/>
                  </a:lnTo>
                  <a:lnTo>
                    <a:pt x="225" y="366"/>
                  </a:lnTo>
                  <a:lnTo>
                    <a:pt x="220" y="357"/>
                  </a:lnTo>
                  <a:lnTo>
                    <a:pt x="218" y="346"/>
                  </a:lnTo>
                  <a:lnTo>
                    <a:pt x="218" y="335"/>
                  </a:lnTo>
                  <a:lnTo>
                    <a:pt x="222" y="323"/>
                  </a:lnTo>
                  <a:lnTo>
                    <a:pt x="235" y="315"/>
                  </a:lnTo>
                  <a:lnTo>
                    <a:pt x="255" y="309"/>
                  </a:lnTo>
                  <a:lnTo>
                    <a:pt x="257" y="310"/>
                  </a:lnTo>
                  <a:lnTo>
                    <a:pt x="263" y="312"/>
                  </a:lnTo>
                  <a:lnTo>
                    <a:pt x="274" y="316"/>
                  </a:lnTo>
                  <a:lnTo>
                    <a:pt x="288" y="322"/>
                  </a:lnTo>
                  <a:lnTo>
                    <a:pt x="306" y="330"/>
                  </a:lnTo>
                  <a:lnTo>
                    <a:pt x="327" y="338"/>
                  </a:lnTo>
                  <a:lnTo>
                    <a:pt x="351" y="347"/>
                  </a:lnTo>
                  <a:lnTo>
                    <a:pt x="379" y="358"/>
                  </a:lnTo>
                  <a:lnTo>
                    <a:pt x="409" y="369"/>
                  </a:lnTo>
                  <a:lnTo>
                    <a:pt x="443" y="382"/>
                  </a:lnTo>
                  <a:lnTo>
                    <a:pt x="479" y="396"/>
                  </a:lnTo>
                  <a:lnTo>
                    <a:pt x="518" y="409"/>
                  </a:lnTo>
                  <a:lnTo>
                    <a:pt x="559" y="424"/>
                  </a:lnTo>
                  <a:lnTo>
                    <a:pt x="602" y="438"/>
                  </a:lnTo>
                  <a:lnTo>
                    <a:pt x="647" y="454"/>
                  </a:lnTo>
                  <a:lnTo>
                    <a:pt x="694" y="470"/>
                  </a:lnTo>
                  <a:lnTo>
                    <a:pt x="742" y="484"/>
                  </a:lnTo>
                  <a:lnTo>
                    <a:pt x="791" y="500"/>
                  </a:lnTo>
                  <a:lnTo>
                    <a:pt x="842" y="516"/>
                  </a:lnTo>
                  <a:lnTo>
                    <a:pt x="895" y="530"/>
                  </a:lnTo>
                  <a:lnTo>
                    <a:pt x="948" y="545"/>
                  </a:lnTo>
                  <a:lnTo>
                    <a:pt x="1002" y="560"/>
                  </a:lnTo>
                  <a:lnTo>
                    <a:pt x="1056" y="573"/>
                  </a:lnTo>
                  <a:lnTo>
                    <a:pt x="1111" y="586"/>
                  </a:lnTo>
                  <a:lnTo>
                    <a:pt x="1166" y="598"/>
                  </a:lnTo>
                  <a:lnTo>
                    <a:pt x="1221" y="610"/>
                  </a:lnTo>
                  <a:lnTo>
                    <a:pt x="1276" y="620"/>
                  </a:lnTo>
                  <a:lnTo>
                    <a:pt x="1331" y="630"/>
                  </a:lnTo>
                  <a:lnTo>
                    <a:pt x="1386" y="637"/>
                  </a:lnTo>
                  <a:lnTo>
                    <a:pt x="1440" y="644"/>
                  </a:lnTo>
                  <a:lnTo>
                    <a:pt x="1493" y="650"/>
                  </a:lnTo>
                  <a:lnTo>
                    <a:pt x="1545" y="653"/>
                  </a:lnTo>
                  <a:lnTo>
                    <a:pt x="1618" y="655"/>
                  </a:lnTo>
                  <a:lnTo>
                    <a:pt x="1681" y="653"/>
                  </a:lnTo>
                  <a:lnTo>
                    <a:pt x="1736" y="646"/>
                  </a:lnTo>
                  <a:lnTo>
                    <a:pt x="1783" y="637"/>
                  </a:lnTo>
                  <a:lnTo>
                    <a:pt x="1822" y="626"/>
                  </a:lnTo>
                  <a:lnTo>
                    <a:pt x="1854" y="611"/>
                  </a:lnTo>
                  <a:lnTo>
                    <a:pt x="1879" y="596"/>
                  </a:lnTo>
                  <a:lnTo>
                    <a:pt x="1899" y="580"/>
                  </a:lnTo>
                  <a:lnTo>
                    <a:pt x="1915" y="564"/>
                  </a:lnTo>
                  <a:lnTo>
                    <a:pt x="1926" y="547"/>
                  </a:lnTo>
                  <a:lnTo>
                    <a:pt x="1933" y="532"/>
                  </a:lnTo>
                  <a:lnTo>
                    <a:pt x="1938" y="518"/>
                  </a:lnTo>
                  <a:lnTo>
                    <a:pt x="1941" y="506"/>
                  </a:lnTo>
                  <a:lnTo>
                    <a:pt x="1942" y="498"/>
                  </a:lnTo>
                  <a:lnTo>
                    <a:pt x="1942" y="492"/>
                  </a:lnTo>
                  <a:lnTo>
                    <a:pt x="1942" y="490"/>
                  </a:lnTo>
                  <a:lnTo>
                    <a:pt x="1944" y="493"/>
                  </a:lnTo>
                  <a:lnTo>
                    <a:pt x="1949" y="501"/>
                  </a:lnTo>
                  <a:lnTo>
                    <a:pt x="1956" y="514"/>
                  </a:lnTo>
                  <a:lnTo>
                    <a:pt x="1964" y="530"/>
                  </a:lnTo>
                  <a:lnTo>
                    <a:pt x="1969" y="551"/>
                  </a:lnTo>
                  <a:lnTo>
                    <a:pt x="1971" y="574"/>
                  </a:lnTo>
                  <a:lnTo>
                    <a:pt x="1968" y="600"/>
                  </a:lnTo>
                  <a:lnTo>
                    <a:pt x="1960" y="628"/>
                  </a:lnTo>
                  <a:lnTo>
                    <a:pt x="2097" y="607"/>
                  </a:lnTo>
                  <a:lnTo>
                    <a:pt x="2102" y="585"/>
                  </a:lnTo>
                  <a:lnTo>
                    <a:pt x="2106" y="563"/>
                  </a:lnTo>
                  <a:lnTo>
                    <a:pt x="2109" y="540"/>
                  </a:lnTo>
                  <a:lnTo>
                    <a:pt x="2110" y="517"/>
                  </a:lnTo>
                  <a:lnTo>
                    <a:pt x="2110" y="495"/>
                  </a:lnTo>
                  <a:lnTo>
                    <a:pt x="2109" y="473"/>
                  </a:lnTo>
                  <a:lnTo>
                    <a:pt x="2107" y="451"/>
                  </a:lnTo>
                  <a:lnTo>
                    <a:pt x="2104" y="429"/>
                  </a:lnTo>
                  <a:lnTo>
                    <a:pt x="2098" y="407"/>
                  </a:lnTo>
                  <a:lnTo>
                    <a:pt x="2093" y="384"/>
                  </a:lnTo>
                  <a:lnTo>
                    <a:pt x="2086" y="362"/>
                  </a:lnTo>
                  <a:lnTo>
                    <a:pt x="2077" y="339"/>
                  </a:lnTo>
                  <a:lnTo>
                    <a:pt x="2069" y="318"/>
                  </a:lnTo>
                  <a:lnTo>
                    <a:pt x="2059" y="299"/>
                  </a:lnTo>
                  <a:lnTo>
                    <a:pt x="2049" y="282"/>
                  </a:lnTo>
                  <a:lnTo>
                    <a:pt x="2039" y="265"/>
                  </a:lnTo>
                  <a:lnTo>
                    <a:pt x="2027" y="249"/>
                  </a:lnTo>
                  <a:lnTo>
                    <a:pt x="2017" y="236"/>
                  </a:lnTo>
                  <a:lnTo>
                    <a:pt x="2005" y="222"/>
                  </a:lnTo>
                  <a:lnTo>
                    <a:pt x="1993" y="211"/>
                  </a:lnTo>
                  <a:lnTo>
                    <a:pt x="1981" y="200"/>
                  </a:lnTo>
                  <a:lnTo>
                    <a:pt x="1968" y="190"/>
                  </a:lnTo>
                  <a:lnTo>
                    <a:pt x="1955" y="181"/>
                  </a:lnTo>
                  <a:lnTo>
                    <a:pt x="1942" y="173"/>
                  </a:lnTo>
                  <a:lnTo>
                    <a:pt x="1928" y="167"/>
                  </a:lnTo>
                  <a:lnTo>
                    <a:pt x="1914" y="160"/>
                  </a:lnTo>
                  <a:lnTo>
                    <a:pt x="1899" y="155"/>
                  </a:lnTo>
                  <a:lnTo>
                    <a:pt x="1885" y="151"/>
                  </a:lnTo>
                  <a:lnTo>
                    <a:pt x="1872" y="148"/>
                  </a:lnTo>
                  <a:lnTo>
                    <a:pt x="1858" y="145"/>
                  </a:lnTo>
                  <a:lnTo>
                    <a:pt x="1845" y="144"/>
                  </a:lnTo>
                  <a:lnTo>
                    <a:pt x="1832" y="142"/>
                  </a:lnTo>
                  <a:lnTo>
                    <a:pt x="1818" y="141"/>
                  </a:lnTo>
                  <a:lnTo>
                    <a:pt x="1803" y="141"/>
                  </a:lnTo>
                  <a:lnTo>
                    <a:pt x="1789" y="141"/>
                  </a:lnTo>
                  <a:lnTo>
                    <a:pt x="1774" y="141"/>
                  </a:lnTo>
                  <a:lnTo>
                    <a:pt x="1778" y="153"/>
                  </a:lnTo>
                  <a:lnTo>
                    <a:pt x="1781" y="166"/>
                  </a:lnTo>
                  <a:lnTo>
                    <a:pt x="1786" y="176"/>
                  </a:lnTo>
                  <a:lnTo>
                    <a:pt x="1792" y="185"/>
                  </a:lnTo>
                  <a:lnTo>
                    <a:pt x="1807" y="207"/>
                  </a:lnTo>
                  <a:lnTo>
                    <a:pt x="1822" y="236"/>
                  </a:lnTo>
                  <a:lnTo>
                    <a:pt x="1836" y="269"/>
                  </a:lnTo>
                  <a:lnTo>
                    <a:pt x="1847" y="307"/>
                  </a:lnTo>
                  <a:lnTo>
                    <a:pt x="1854" y="345"/>
                  </a:lnTo>
                  <a:lnTo>
                    <a:pt x="1854" y="385"/>
                  </a:lnTo>
                  <a:lnTo>
                    <a:pt x="1847" y="424"/>
                  </a:lnTo>
                  <a:lnTo>
                    <a:pt x="1832" y="459"/>
                  </a:lnTo>
                  <a:lnTo>
                    <a:pt x="1825" y="469"/>
                  </a:lnTo>
                  <a:lnTo>
                    <a:pt x="1817" y="477"/>
                  </a:lnTo>
                  <a:lnTo>
                    <a:pt x="1808" y="484"/>
                  </a:lnTo>
                  <a:lnTo>
                    <a:pt x="1798" y="491"/>
                  </a:lnTo>
                  <a:lnTo>
                    <a:pt x="1787" y="496"/>
                  </a:lnTo>
                  <a:lnTo>
                    <a:pt x="1776" y="500"/>
                  </a:lnTo>
                  <a:lnTo>
                    <a:pt x="1763" y="502"/>
                  </a:lnTo>
                  <a:lnTo>
                    <a:pt x="1750" y="504"/>
                  </a:lnTo>
                  <a:lnTo>
                    <a:pt x="1736" y="505"/>
                  </a:lnTo>
                  <a:lnTo>
                    <a:pt x="1723" y="505"/>
                  </a:lnTo>
                  <a:lnTo>
                    <a:pt x="1709" y="503"/>
                  </a:lnTo>
                  <a:lnTo>
                    <a:pt x="1694" y="501"/>
                  </a:lnTo>
                  <a:lnTo>
                    <a:pt x="1680" y="498"/>
                  </a:lnTo>
                  <a:lnTo>
                    <a:pt x="1667" y="494"/>
                  </a:lnTo>
                  <a:lnTo>
                    <a:pt x="1653" y="488"/>
                  </a:lnTo>
                  <a:lnTo>
                    <a:pt x="1640" y="481"/>
                  </a:lnTo>
                  <a:lnTo>
                    <a:pt x="1487" y="532"/>
                  </a:lnTo>
                  <a:lnTo>
                    <a:pt x="1248" y="459"/>
                  </a:lnTo>
                  <a:lnTo>
                    <a:pt x="1246" y="455"/>
                  </a:lnTo>
                  <a:lnTo>
                    <a:pt x="1244" y="443"/>
                  </a:lnTo>
                  <a:lnTo>
                    <a:pt x="1240" y="424"/>
                  </a:lnTo>
                  <a:lnTo>
                    <a:pt x="1236" y="399"/>
                  </a:lnTo>
                  <a:lnTo>
                    <a:pt x="1230" y="367"/>
                  </a:lnTo>
                  <a:lnTo>
                    <a:pt x="1222" y="331"/>
                  </a:lnTo>
                  <a:lnTo>
                    <a:pt x="1215" y="291"/>
                  </a:lnTo>
                  <a:lnTo>
                    <a:pt x="1207" y="247"/>
                  </a:lnTo>
                  <a:lnTo>
                    <a:pt x="1194" y="247"/>
                  </a:lnTo>
                  <a:lnTo>
                    <a:pt x="1181" y="248"/>
                  </a:lnTo>
                  <a:lnTo>
                    <a:pt x="1167" y="248"/>
                  </a:lnTo>
                  <a:lnTo>
                    <a:pt x="1154" y="247"/>
                  </a:lnTo>
                  <a:lnTo>
                    <a:pt x="1141" y="247"/>
                  </a:lnTo>
                  <a:lnTo>
                    <a:pt x="1128" y="246"/>
                  </a:lnTo>
                  <a:lnTo>
                    <a:pt x="1115" y="244"/>
                  </a:lnTo>
                  <a:lnTo>
                    <a:pt x="1103" y="243"/>
                  </a:lnTo>
                  <a:lnTo>
                    <a:pt x="1090" y="241"/>
                  </a:lnTo>
                  <a:lnTo>
                    <a:pt x="1077" y="238"/>
                  </a:lnTo>
                  <a:lnTo>
                    <a:pt x="1064" y="236"/>
                  </a:lnTo>
                  <a:lnTo>
                    <a:pt x="1052" y="233"/>
                  </a:lnTo>
                  <a:lnTo>
                    <a:pt x="1039" y="228"/>
                  </a:lnTo>
                  <a:lnTo>
                    <a:pt x="1026" y="224"/>
                  </a:lnTo>
                  <a:lnTo>
                    <a:pt x="1015" y="220"/>
                  </a:lnTo>
                  <a:lnTo>
                    <a:pt x="1002" y="215"/>
                  </a:lnTo>
                  <a:lnTo>
                    <a:pt x="1004" y="242"/>
                  </a:lnTo>
                  <a:lnTo>
                    <a:pt x="1002" y="268"/>
                  </a:lnTo>
                  <a:lnTo>
                    <a:pt x="996" y="294"/>
                  </a:lnTo>
                  <a:lnTo>
                    <a:pt x="985" y="318"/>
                  </a:lnTo>
                  <a:lnTo>
                    <a:pt x="973" y="333"/>
                  </a:lnTo>
                  <a:lnTo>
                    <a:pt x="958" y="344"/>
                  </a:lnTo>
                  <a:lnTo>
                    <a:pt x="940" y="352"/>
                  </a:lnTo>
                  <a:lnTo>
                    <a:pt x="920" y="355"/>
                  </a:lnTo>
                  <a:lnTo>
                    <a:pt x="897" y="356"/>
                  </a:lnTo>
                  <a:lnTo>
                    <a:pt x="875" y="353"/>
                  </a:lnTo>
                  <a:lnTo>
                    <a:pt x="853" y="346"/>
                  </a:lnTo>
                  <a:lnTo>
                    <a:pt x="832" y="336"/>
                  </a:lnTo>
                  <a:lnTo>
                    <a:pt x="708" y="379"/>
                  </a:lnTo>
                  <a:lnTo>
                    <a:pt x="516" y="318"/>
                  </a:lnTo>
                  <a:lnTo>
                    <a:pt x="515" y="311"/>
                  </a:lnTo>
                  <a:lnTo>
                    <a:pt x="511" y="292"/>
                  </a:lnTo>
                  <a:lnTo>
                    <a:pt x="505" y="261"/>
                  </a:lnTo>
                  <a:lnTo>
                    <a:pt x="497" y="221"/>
                  </a:lnTo>
                  <a:lnTo>
                    <a:pt x="489" y="174"/>
                  </a:lnTo>
                  <a:lnTo>
                    <a:pt x="479" y="122"/>
                  </a:lnTo>
                  <a:lnTo>
                    <a:pt x="470" y="65"/>
                  </a:lnTo>
                  <a:lnTo>
                    <a:pt x="460" y="7"/>
                  </a:lnTo>
                  <a:lnTo>
                    <a:pt x="442" y="5"/>
                  </a:lnTo>
                  <a:lnTo>
                    <a:pt x="424" y="3"/>
                  </a:lnTo>
                  <a:lnTo>
                    <a:pt x="405" y="2"/>
                  </a:lnTo>
                  <a:lnTo>
                    <a:pt x="386" y="0"/>
                  </a:lnTo>
                  <a:lnTo>
                    <a:pt x="367" y="0"/>
                  </a:lnTo>
                  <a:lnTo>
                    <a:pt x="346" y="0"/>
                  </a:lnTo>
                  <a:lnTo>
                    <a:pt x="326" y="0"/>
                  </a:lnTo>
                  <a:lnTo>
                    <a:pt x="304" y="2"/>
                  </a:lnTo>
                  <a:lnTo>
                    <a:pt x="272" y="5"/>
                  </a:lnTo>
                  <a:lnTo>
                    <a:pt x="241" y="11"/>
                  </a:lnTo>
                  <a:lnTo>
                    <a:pt x="212" y="19"/>
                  </a:lnTo>
                  <a:lnTo>
                    <a:pt x="183" y="31"/>
                  </a:lnTo>
                  <a:lnTo>
                    <a:pt x="157" y="45"/>
                  </a:lnTo>
                  <a:lnTo>
                    <a:pt x="132" y="61"/>
                  </a:lnTo>
                  <a:lnTo>
                    <a:pt x="109" y="80"/>
                  </a:lnTo>
                  <a:lnTo>
                    <a:pt x="89" y="100"/>
                  </a:lnTo>
                  <a:lnTo>
                    <a:pt x="70" y="122"/>
                  </a:lnTo>
                  <a:lnTo>
                    <a:pt x="53" y="145"/>
                  </a:lnTo>
                  <a:lnTo>
                    <a:pt x="38" y="170"/>
                  </a:lnTo>
                  <a:lnTo>
                    <a:pt x="25" y="195"/>
                  </a:lnTo>
                  <a:lnTo>
                    <a:pt x="15" y="222"/>
                  </a:lnTo>
                  <a:lnTo>
                    <a:pt x="7" y="250"/>
                  </a:lnTo>
                  <a:lnTo>
                    <a:pt x="2" y="279"/>
                  </a:lnTo>
                  <a:lnTo>
                    <a:pt x="0" y="307"/>
                  </a:lnTo>
                  <a:lnTo>
                    <a:pt x="0" y="315"/>
                  </a:lnTo>
                  <a:lnTo>
                    <a:pt x="0" y="325"/>
                  </a:lnTo>
                  <a:lnTo>
                    <a:pt x="0" y="334"/>
                  </a:lnTo>
                  <a:lnTo>
                    <a:pt x="1" y="342"/>
                  </a:lnTo>
                  <a:lnTo>
                    <a:pt x="3" y="362"/>
                  </a:lnTo>
                  <a:lnTo>
                    <a:pt x="7" y="382"/>
                  </a:lnTo>
                  <a:lnTo>
                    <a:pt x="13" y="402"/>
                  </a:lnTo>
                  <a:lnTo>
                    <a:pt x="19" y="421"/>
                  </a:lnTo>
                  <a:lnTo>
                    <a:pt x="28" y="441"/>
                  </a:lnTo>
                  <a:lnTo>
                    <a:pt x="36" y="459"/>
                  </a:lnTo>
                  <a:lnTo>
                    <a:pt x="48" y="478"/>
                  </a:lnTo>
                  <a:lnTo>
                    <a:pt x="60" y="496"/>
                  </a:lnTo>
                  <a:lnTo>
                    <a:pt x="74" y="514"/>
                  </a:lnTo>
                  <a:lnTo>
                    <a:pt x="90" y="531"/>
                  </a:lnTo>
                  <a:lnTo>
                    <a:pt x="107" y="548"/>
                  </a:lnTo>
                  <a:lnTo>
                    <a:pt x="126" y="564"/>
                  </a:lnTo>
                  <a:lnTo>
                    <a:pt x="146" y="580"/>
                  </a:lnTo>
                  <a:lnTo>
                    <a:pt x="168" y="595"/>
                  </a:lnTo>
                  <a:lnTo>
                    <a:pt x="193" y="609"/>
                  </a:lnTo>
                  <a:lnTo>
                    <a:pt x="218" y="622"/>
                  </a:lnTo>
                  <a:lnTo>
                    <a:pt x="253" y="638"/>
                  </a:lnTo>
                  <a:lnTo>
                    <a:pt x="286" y="652"/>
                  </a:lnTo>
                  <a:lnTo>
                    <a:pt x="317" y="663"/>
                  </a:lnTo>
                  <a:lnTo>
                    <a:pt x="347" y="673"/>
                  </a:lnTo>
                  <a:lnTo>
                    <a:pt x="376" y="681"/>
                  </a:lnTo>
                  <a:lnTo>
                    <a:pt x="404" y="687"/>
                  </a:lnTo>
                  <a:lnTo>
                    <a:pt x="432" y="695"/>
                  </a:lnTo>
                  <a:lnTo>
                    <a:pt x="460" y="701"/>
                  </a:lnTo>
                  <a:lnTo>
                    <a:pt x="489" y="709"/>
                  </a:lnTo>
                  <a:lnTo>
                    <a:pt x="518" y="717"/>
                  </a:lnTo>
                  <a:lnTo>
                    <a:pt x="549" y="727"/>
                  </a:lnTo>
                  <a:lnTo>
                    <a:pt x="581" y="738"/>
                  </a:lnTo>
                  <a:lnTo>
                    <a:pt x="616" y="753"/>
                  </a:lnTo>
                  <a:lnTo>
                    <a:pt x="653" y="770"/>
                  </a:lnTo>
                  <a:lnTo>
                    <a:pt x="692" y="791"/>
                  </a:lnTo>
                  <a:lnTo>
                    <a:pt x="734" y="815"/>
                  </a:lnTo>
                  <a:lnTo>
                    <a:pt x="1337" y="723"/>
                  </a:lnTo>
                  <a:lnTo>
                    <a:pt x="1313" y="719"/>
                  </a:lnTo>
                  <a:lnTo>
                    <a:pt x="1288" y="714"/>
                  </a:lnTo>
                  <a:lnTo>
                    <a:pt x="1262" y="709"/>
                  </a:lnTo>
                  <a:lnTo>
                    <a:pt x="1236" y="704"/>
                  </a:lnTo>
                  <a:lnTo>
                    <a:pt x="1208" y="699"/>
                  </a:lnTo>
                  <a:lnTo>
                    <a:pt x="1181" y="692"/>
                  </a:lnTo>
                  <a:lnTo>
                    <a:pt x="1152" y="686"/>
                  </a:lnTo>
                  <a:lnTo>
                    <a:pt x="1124" y="679"/>
                  </a:lnTo>
                  <a:lnTo>
                    <a:pt x="1094" y="672"/>
                  </a:lnTo>
                  <a:lnTo>
                    <a:pt x="1064" y="664"/>
                  </a:lnTo>
                  <a:lnTo>
                    <a:pt x="1034" y="656"/>
                  </a:lnTo>
                  <a:lnTo>
                    <a:pt x="1002" y="647"/>
                  </a:lnTo>
                  <a:lnTo>
                    <a:pt x="970" y="638"/>
                  </a:lnTo>
                  <a:lnTo>
                    <a:pt x="937" y="630"/>
                  </a:lnTo>
                  <a:lnTo>
                    <a:pt x="904" y="619"/>
                  </a:lnTo>
                  <a:lnTo>
                    <a:pt x="870" y="609"/>
                  </a:lnTo>
                  <a:lnTo>
                    <a:pt x="835" y="598"/>
                  </a:lnTo>
                  <a:lnTo>
                    <a:pt x="800" y="587"/>
                  </a:lnTo>
                  <a:lnTo>
                    <a:pt x="764" y="575"/>
                  </a:lnTo>
                  <a:lnTo>
                    <a:pt x="727" y="563"/>
                  </a:lnTo>
                  <a:lnTo>
                    <a:pt x="690" y="550"/>
                  </a:lnTo>
                  <a:lnTo>
                    <a:pt x="652" y="537"/>
                  </a:lnTo>
                  <a:lnTo>
                    <a:pt x="613" y="523"/>
                  </a:lnTo>
                  <a:lnTo>
                    <a:pt x="572" y="510"/>
                  </a:lnTo>
                  <a:lnTo>
                    <a:pt x="532" y="494"/>
                  </a:lnTo>
                  <a:lnTo>
                    <a:pt x="492" y="479"/>
                  </a:lnTo>
                  <a:lnTo>
                    <a:pt x="450" y="462"/>
                  </a:lnTo>
                  <a:lnTo>
                    <a:pt x="407" y="447"/>
                  </a:lnTo>
                  <a:lnTo>
                    <a:pt x="364" y="429"/>
                  </a:lnTo>
                  <a:lnTo>
                    <a:pt x="321" y="411"/>
                  </a:lnTo>
                  <a:lnTo>
                    <a:pt x="276" y="393"/>
                  </a:lnTo>
                  <a:lnTo>
                    <a:pt x="231" y="375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2" name="Freeform 41"/>
            <xdr:cNvSpPr>
              <a:spLocks/>
            </xdr:cNvSpPr>
          </xdr:nvSpPr>
          <xdr:spPr bwMode="auto">
            <a:xfrm>
              <a:off x="5386388" y="5107107"/>
              <a:ext cx="1181100" cy="406281"/>
            </a:xfrm>
            <a:custGeom>
              <a:avLst/>
              <a:gdLst/>
              <a:ahLst/>
              <a:cxnLst>
                <a:cxn ang="0">
                  <a:pos x="1220" y="31"/>
                </a:cxn>
                <a:cxn ang="0">
                  <a:pos x="1206" y="53"/>
                </a:cxn>
                <a:cxn ang="0">
                  <a:pos x="1185" y="75"/>
                </a:cxn>
                <a:cxn ang="0">
                  <a:pos x="1155" y="95"/>
                </a:cxn>
                <a:cxn ang="0">
                  <a:pos x="1111" y="113"/>
                </a:cxn>
                <a:cxn ang="0">
                  <a:pos x="1054" y="127"/>
                </a:cxn>
                <a:cxn ang="0">
                  <a:pos x="982" y="138"/>
                </a:cxn>
                <a:cxn ang="0">
                  <a:pos x="895" y="142"/>
                </a:cxn>
                <a:cxn ang="0">
                  <a:pos x="792" y="139"/>
                </a:cxn>
                <a:cxn ang="0">
                  <a:pos x="671" y="126"/>
                </a:cxn>
                <a:cxn ang="0">
                  <a:pos x="0" y="208"/>
                </a:cxn>
                <a:cxn ang="0">
                  <a:pos x="35" y="230"/>
                </a:cxn>
                <a:cxn ang="0">
                  <a:pos x="73" y="255"/>
                </a:cxn>
                <a:cxn ang="0">
                  <a:pos x="114" y="282"/>
                </a:cxn>
                <a:cxn ang="0">
                  <a:pos x="157" y="313"/>
                </a:cxn>
                <a:cxn ang="0">
                  <a:pos x="211" y="350"/>
                </a:cxn>
                <a:cxn ang="0">
                  <a:pos x="267" y="381"/>
                </a:cxn>
                <a:cxn ang="0">
                  <a:pos x="323" y="407"/>
                </a:cxn>
                <a:cxn ang="0">
                  <a:pos x="381" y="428"/>
                </a:cxn>
                <a:cxn ang="0">
                  <a:pos x="439" y="445"/>
                </a:cxn>
                <a:cxn ang="0">
                  <a:pos x="498" y="458"/>
                </a:cxn>
                <a:cxn ang="0">
                  <a:pos x="556" y="466"/>
                </a:cxn>
                <a:cxn ang="0">
                  <a:pos x="615" y="469"/>
                </a:cxn>
                <a:cxn ang="0">
                  <a:pos x="627" y="469"/>
                </a:cxn>
                <a:cxn ang="0">
                  <a:pos x="637" y="469"/>
                </a:cxn>
                <a:cxn ang="0">
                  <a:pos x="701" y="467"/>
                </a:cxn>
                <a:cxn ang="0">
                  <a:pos x="763" y="460"/>
                </a:cxn>
                <a:cxn ang="0">
                  <a:pos x="825" y="448"/>
                </a:cxn>
                <a:cxn ang="0">
                  <a:pos x="885" y="432"/>
                </a:cxn>
                <a:cxn ang="0">
                  <a:pos x="943" y="413"/>
                </a:cxn>
                <a:cxn ang="0">
                  <a:pos x="999" y="390"/>
                </a:cxn>
                <a:cxn ang="0">
                  <a:pos x="1052" y="363"/>
                </a:cxn>
                <a:cxn ang="0">
                  <a:pos x="1103" y="333"/>
                </a:cxn>
                <a:cxn ang="0">
                  <a:pos x="1151" y="300"/>
                </a:cxn>
                <a:cxn ang="0">
                  <a:pos x="1194" y="264"/>
                </a:cxn>
                <a:cxn ang="0">
                  <a:pos x="1234" y="225"/>
                </a:cxn>
                <a:cxn ang="0">
                  <a:pos x="1270" y="185"/>
                </a:cxn>
                <a:cxn ang="0">
                  <a:pos x="1301" y="141"/>
                </a:cxn>
                <a:cxn ang="0">
                  <a:pos x="1327" y="96"/>
                </a:cxn>
                <a:cxn ang="0">
                  <a:pos x="1347" y="49"/>
                </a:cxn>
                <a:cxn ang="0">
                  <a:pos x="1363" y="0"/>
                </a:cxn>
              </a:cxnLst>
              <a:rect l="0" t="0" r="r" b="b"/>
              <a:pathLst>
                <a:path w="1363" h="469">
                  <a:moveTo>
                    <a:pt x="1226" y="21"/>
                  </a:moveTo>
                  <a:lnTo>
                    <a:pt x="1220" y="31"/>
                  </a:lnTo>
                  <a:lnTo>
                    <a:pt x="1213" y="43"/>
                  </a:lnTo>
                  <a:lnTo>
                    <a:pt x="1206" y="53"/>
                  </a:lnTo>
                  <a:lnTo>
                    <a:pt x="1196" y="65"/>
                  </a:lnTo>
                  <a:lnTo>
                    <a:pt x="1185" y="75"/>
                  </a:lnTo>
                  <a:lnTo>
                    <a:pt x="1172" y="84"/>
                  </a:lnTo>
                  <a:lnTo>
                    <a:pt x="1155" y="95"/>
                  </a:lnTo>
                  <a:lnTo>
                    <a:pt x="1135" y="103"/>
                  </a:lnTo>
                  <a:lnTo>
                    <a:pt x="1111" y="113"/>
                  </a:lnTo>
                  <a:lnTo>
                    <a:pt x="1085" y="120"/>
                  </a:lnTo>
                  <a:lnTo>
                    <a:pt x="1054" y="127"/>
                  </a:lnTo>
                  <a:lnTo>
                    <a:pt x="1020" y="133"/>
                  </a:lnTo>
                  <a:lnTo>
                    <a:pt x="982" y="138"/>
                  </a:lnTo>
                  <a:lnTo>
                    <a:pt x="941" y="141"/>
                  </a:lnTo>
                  <a:lnTo>
                    <a:pt x="895" y="142"/>
                  </a:lnTo>
                  <a:lnTo>
                    <a:pt x="846" y="141"/>
                  </a:lnTo>
                  <a:lnTo>
                    <a:pt x="792" y="139"/>
                  </a:lnTo>
                  <a:lnTo>
                    <a:pt x="734" y="133"/>
                  </a:lnTo>
                  <a:lnTo>
                    <a:pt x="671" y="126"/>
                  </a:lnTo>
                  <a:lnTo>
                    <a:pt x="603" y="116"/>
                  </a:lnTo>
                  <a:lnTo>
                    <a:pt x="0" y="208"/>
                  </a:lnTo>
                  <a:lnTo>
                    <a:pt x="17" y="218"/>
                  </a:lnTo>
                  <a:lnTo>
                    <a:pt x="35" y="230"/>
                  </a:lnTo>
                  <a:lnTo>
                    <a:pt x="54" y="242"/>
                  </a:lnTo>
                  <a:lnTo>
                    <a:pt x="73" y="255"/>
                  </a:lnTo>
                  <a:lnTo>
                    <a:pt x="93" y="268"/>
                  </a:lnTo>
                  <a:lnTo>
                    <a:pt x="114" y="282"/>
                  </a:lnTo>
                  <a:lnTo>
                    <a:pt x="135" y="298"/>
                  </a:lnTo>
                  <a:lnTo>
                    <a:pt x="157" y="313"/>
                  </a:lnTo>
                  <a:lnTo>
                    <a:pt x="183" y="332"/>
                  </a:lnTo>
                  <a:lnTo>
                    <a:pt x="211" y="350"/>
                  </a:lnTo>
                  <a:lnTo>
                    <a:pt x="238" y="367"/>
                  </a:lnTo>
                  <a:lnTo>
                    <a:pt x="267" y="381"/>
                  </a:lnTo>
                  <a:lnTo>
                    <a:pt x="294" y="395"/>
                  </a:lnTo>
                  <a:lnTo>
                    <a:pt x="323" y="407"/>
                  </a:lnTo>
                  <a:lnTo>
                    <a:pt x="352" y="419"/>
                  </a:lnTo>
                  <a:lnTo>
                    <a:pt x="381" y="428"/>
                  </a:lnTo>
                  <a:lnTo>
                    <a:pt x="410" y="438"/>
                  </a:lnTo>
                  <a:lnTo>
                    <a:pt x="439" y="445"/>
                  </a:lnTo>
                  <a:lnTo>
                    <a:pt x="468" y="452"/>
                  </a:lnTo>
                  <a:lnTo>
                    <a:pt x="498" y="458"/>
                  </a:lnTo>
                  <a:lnTo>
                    <a:pt x="527" y="462"/>
                  </a:lnTo>
                  <a:lnTo>
                    <a:pt x="556" y="466"/>
                  </a:lnTo>
                  <a:lnTo>
                    <a:pt x="585" y="468"/>
                  </a:lnTo>
                  <a:lnTo>
                    <a:pt x="615" y="469"/>
                  </a:lnTo>
                  <a:lnTo>
                    <a:pt x="620" y="469"/>
                  </a:lnTo>
                  <a:lnTo>
                    <a:pt x="627" y="469"/>
                  </a:lnTo>
                  <a:lnTo>
                    <a:pt x="632" y="469"/>
                  </a:lnTo>
                  <a:lnTo>
                    <a:pt x="637" y="469"/>
                  </a:lnTo>
                  <a:lnTo>
                    <a:pt x="669" y="468"/>
                  </a:lnTo>
                  <a:lnTo>
                    <a:pt x="701" y="467"/>
                  </a:lnTo>
                  <a:lnTo>
                    <a:pt x="733" y="464"/>
                  </a:lnTo>
                  <a:lnTo>
                    <a:pt x="763" y="460"/>
                  </a:lnTo>
                  <a:lnTo>
                    <a:pt x="795" y="454"/>
                  </a:lnTo>
                  <a:lnTo>
                    <a:pt x="825" y="448"/>
                  </a:lnTo>
                  <a:lnTo>
                    <a:pt x="855" y="441"/>
                  </a:lnTo>
                  <a:lnTo>
                    <a:pt x="885" y="432"/>
                  </a:lnTo>
                  <a:lnTo>
                    <a:pt x="915" y="423"/>
                  </a:lnTo>
                  <a:lnTo>
                    <a:pt x="943" y="413"/>
                  </a:lnTo>
                  <a:lnTo>
                    <a:pt x="972" y="402"/>
                  </a:lnTo>
                  <a:lnTo>
                    <a:pt x="999" y="390"/>
                  </a:lnTo>
                  <a:lnTo>
                    <a:pt x="1026" y="377"/>
                  </a:lnTo>
                  <a:lnTo>
                    <a:pt x="1052" y="363"/>
                  </a:lnTo>
                  <a:lnTo>
                    <a:pt x="1079" y="349"/>
                  </a:lnTo>
                  <a:lnTo>
                    <a:pt x="1103" y="333"/>
                  </a:lnTo>
                  <a:lnTo>
                    <a:pt x="1127" y="317"/>
                  </a:lnTo>
                  <a:lnTo>
                    <a:pt x="1151" y="300"/>
                  </a:lnTo>
                  <a:lnTo>
                    <a:pt x="1173" y="283"/>
                  </a:lnTo>
                  <a:lnTo>
                    <a:pt x="1194" y="264"/>
                  </a:lnTo>
                  <a:lnTo>
                    <a:pt x="1214" y="245"/>
                  </a:lnTo>
                  <a:lnTo>
                    <a:pt x="1234" y="225"/>
                  </a:lnTo>
                  <a:lnTo>
                    <a:pt x="1252" y="206"/>
                  </a:lnTo>
                  <a:lnTo>
                    <a:pt x="1270" y="185"/>
                  </a:lnTo>
                  <a:lnTo>
                    <a:pt x="1286" y="163"/>
                  </a:lnTo>
                  <a:lnTo>
                    <a:pt x="1301" y="141"/>
                  </a:lnTo>
                  <a:lnTo>
                    <a:pt x="1315" y="119"/>
                  </a:lnTo>
                  <a:lnTo>
                    <a:pt x="1327" y="96"/>
                  </a:lnTo>
                  <a:lnTo>
                    <a:pt x="1338" y="73"/>
                  </a:lnTo>
                  <a:lnTo>
                    <a:pt x="1347" y="49"/>
                  </a:lnTo>
                  <a:lnTo>
                    <a:pt x="1356" y="25"/>
                  </a:lnTo>
                  <a:lnTo>
                    <a:pt x="1363" y="0"/>
                  </a:lnTo>
                  <a:lnTo>
                    <a:pt x="1226" y="21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3" name="Freeform 51"/>
            <xdr:cNvSpPr>
              <a:spLocks/>
            </xdr:cNvSpPr>
          </xdr:nvSpPr>
          <xdr:spPr bwMode="auto">
            <a:xfrm>
              <a:off x="5738813" y="4301699"/>
              <a:ext cx="533400" cy="501635"/>
            </a:xfrm>
            <a:custGeom>
              <a:avLst/>
              <a:gdLst/>
              <a:ahLst/>
              <a:cxnLst>
                <a:cxn ang="0">
                  <a:pos x="264" y="80"/>
                </a:cxn>
                <a:cxn ang="0">
                  <a:pos x="289" y="89"/>
                </a:cxn>
                <a:cxn ang="0">
                  <a:pos x="311" y="102"/>
                </a:cxn>
                <a:cxn ang="0">
                  <a:pos x="316" y="147"/>
                </a:cxn>
                <a:cxn ang="0">
                  <a:pos x="302" y="274"/>
                </a:cxn>
                <a:cxn ang="0">
                  <a:pos x="292" y="348"/>
                </a:cxn>
                <a:cxn ang="0">
                  <a:pos x="87" y="212"/>
                </a:cxn>
                <a:cxn ang="0">
                  <a:pos x="0" y="146"/>
                </a:cxn>
                <a:cxn ang="0">
                  <a:pos x="15" y="298"/>
                </a:cxn>
                <a:cxn ang="0">
                  <a:pos x="40" y="469"/>
                </a:cxn>
                <a:cxn ang="0">
                  <a:pos x="88" y="577"/>
                </a:cxn>
                <a:cxn ang="0">
                  <a:pos x="173" y="567"/>
                </a:cxn>
                <a:cxn ang="0">
                  <a:pos x="257" y="549"/>
                </a:cxn>
                <a:cxn ang="0">
                  <a:pos x="343" y="528"/>
                </a:cxn>
                <a:cxn ang="0">
                  <a:pos x="426" y="507"/>
                </a:cxn>
                <a:cxn ang="0">
                  <a:pos x="508" y="489"/>
                </a:cxn>
                <a:cxn ang="0">
                  <a:pos x="524" y="449"/>
                </a:cxn>
                <a:cxn ang="0">
                  <a:pos x="525" y="430"/>
                </a:cxn>
                <a:cxn ang="0">
                  <a:pos x="503" y="421"/>
                </a:cxn>
                <a:cxn ang="0">
                  <a:pos x="488" y="421"/>
                </a:cxn>
                <a:cxn ang="0">
                  <a:pos x="487" y="388"/>
                </a:cxn>
                <a:cxn ang="0">
                  <a:pos x="520" y="390"/>
                </a:cxn>
                <a:cxn ang="0">
                  <a:pos x="553" y="418"/>
                </a:cxn>
                <a:cxn ang="0">
                  <a:pos x="543" y="482"/>
                </a:cxn>
                <a:cxn ang="0">
                  <a:pos x="558" y="480"/>
                </a:cxn>
                <a:cxn ang="0">
                  <a:pos x="571" y="478"/>
                </a:cxn>
                <a:cxn ang="0">
                  <a:pos x="584" y="456"/>
                </a:cxn>
                <a:cxn ang="0">
                  <a:pos x="593" y="393"/>
                </a:cxn>
                <a:cxn ang="0">
                  <a:pos x="568" y="388"/>
                </a:cxn>
                <a:cxn ang="0">
                  <a:pos x="552" y="370"/>
                </a:cxn>
                <a:cxn ang="0">
                  <a:pos x="549" y="299"/>
                </a:cxn>
                <a:cxn ang="0">
                  <a:pos x="565" y="225"/>
                </a:cxn>
                <a:cxn ang="0">
                  <a:pos x="596" y="215"/>
                </a:cxn>
                <a:cxn ang="0">
                  <a:pos x="608" y="206"/>
                </a:cxn>
                <a:cxn ang="0">
                  <a:pos x="607" y="182"/>
                </a:cxn>
                <a:cxn ang="0">
                  <a:pos x="594" y="172"/>
                </a:cxn>
                <a:cxn ang="0">
                  <a:pos x="547" y="157"/>
                </a:cxn>
                <a:cxn ang="0">
                  <a:pos x="487" y="153"/>
                </a:cxn>
                <a:cxn ang="0">
                  <a:pos x="488" y="126"/>
                </a:cxn>
                <a:cxn ang="0">
                  <a:pos x="514" y="127"/>
                </a:cxn>
                <a:cxn ang="0">
                  <a:pos x="574" y="134"/>
                </a:cxn>
                <a:cxn ang="0">
                  <a:pos x="616" y="132"/>
                </a:cxn>
                <a:cxn ang="0">
                  <a:pos x="614" y="95"/>
                </a:cxn>
                <a:cxn ang="0">
                  <a:pos x="597" y="47"/>
                </a:cxn>
                <a:cxn ang="0">
                  <a:pos x="567" y="15"/>
                </a:cxn>
              </a:cxnLst>
              <a:rect l="0" t="0" r="r" b="b"/>
              <a:pathLst>
                <a:path w="616" h="579">
                  <a:moveTo>
                    <a:pt x="544" y="0"/>
                  </a:moveTo>
                  <a:lnTo>
                    <a:pt x="255" y="77"/>
                  </a:lnTo>
                  <a:lnTo>
                    <a:pt x="264" y="80"/>
                  </a:lnTo>
                  <a:lnTo>
                    <a:pt x="273" y="83"/>
                  </a:lnTo>
                  <a:lnTo>
                    <a:pt x="282" y="86"/>
                  </a:lnTo>
                  <a:lnTo>
                    <a:pt x="289" y="89"/>
                  </a:lnTo>
                  <a:lnTo>
                    <a:pt x="296" y="93"/>
                  </a:lnTo>
                  <a:lnTo>
                    <a:pt x="304" y="97"/>
                  </a:lnTo>
                  <a:lnTo>
                    <a:pt x="311" y="102"/>
                  </a:lnTo>
                  <a:lnTo>
                    <a:pt x="317" y="107"/>
                  </a:lnTo>
                  <a:lnTo>
                    <a:pt x="319" y="119"/>
                  </a:lnTo>
                  <a:lnTo>
                    <a:pt x="316" y="147"/>
                  </a:lnTo>
                  <a:lnTo>
                    <a:pt x="312" y="186"/>
                  </a:lnTo>
                  <a:lnTo>
                    <a:pt x="308" y="230"/>
                  </a:lnTo>
                  <a:lnTo>
                    <a:pt x="302" y="274"/>
                  </a:lnTo>
                  <a:lnTo>
                    <a:pt x="297" y="312"/>
                  </a:lnTo>
                  <a:lnTo>
                    <a:pt x="293" y="338"/>
                  </a:lnTo>
                  <a:lnTo>
                    <a:pt x="292" y="348"/>
                  </a:lnTo>
                  <a:lnTo>
                    <a:pt x="106" y="330"/>
                  </a:lnTo>
                  <a:lnTo>
                    <a:pt x="94" y="270"/>
                  </a:lnTo>
                  <a:lnTo>
                    <a:pt x="87" y="212"/>
                  </a:lnTo>
                  <a:lnTo>
                    <a:pt x="85" y="162"/>
                  </a:lnTo>
                  <a:lnTo>
                    <a:pt x="84" y="124"/>
                  </a:lnTo>
                  <a:lnTo>
                    <a:pt x="0" y="146"/>
                  </a:lnTo>
                  <a:lnTo>
                    <a:pt x="3" y="192"/>
                  </a:lnTo>
                  <a:lnTo>
                    <a:pt x="7" y="244"/>
                  </a:lnTo>
                  <a:lnTo>
                    <a:pt x="15" y="298"/>
                  </a:lnTo>
                  <a:lnTo>
                    <a:pt x="22" y="354"/>
                  </a:lnTo>
                  <a:lnTo>
                    <a:pt x="31" y="412"/>
                  </a:lnTo>
                  <a:lnTo>
                    <a:pt x="40" y="469"/>
                  </a:lnTo>
                  <a:lnTo>
                    <a:pt x="50" y="526"/>
                  </a:lnTo>
                  <a:lnTo>
                    <a:pt x="59" y="579"/>
                  </a:lnTo>
                  <a:lnTo>
                    <a:pt x="88" y="577"/>
                  </a:lnTo>
                  <a:lnTo>
                    <a:pt x="115" y="575"/>
                  </a:lnTo>
                  <a:lnTo>
                    <a:pt x="144" y="571"/>
                  </a:lnTo>
                  <a:lnTo>
                    <a:pt x="173" y="567"/>
                  </a:lnTo>
                  <a:lnTo>
                    <a:pt x="201" y="561"/>
                  </a:lnTo>
                  <a:lnTo>
                    <a:pt x="230" y="555"/>
                  </a:lnTo>
                  <a:lnTo>
                    <a:pt x="257" y="549"/>
                  </a:lnTo>
                  <a:lnTo>
                    <a:pt x="286" y="543"/>
                  </a:lnTo>
                  <a:lnTo>
                    <a:pt x="314" y="535"/>
                  </a:lnTo>
                  <a:lnTo>
                    <a:pt x="343" y="528"/>
                  </a:lnTo>
                  <a:lnTo>
                    <a:pt x="370" y="522"/>
                  </a:lnTo>
                  <a:lnTo>
                    <a:pt x="399" y="514"/>
                  </a:lnTo>
                  <a:lnTo>
                    <a:pt x="426" y="507"/>
                  </a:lnTo>
                  <a:lnTo>
                    <a:pt x="454" y="501"/>
                  </a:lnTo>
                  <a:lnTo>
                    <a:pt x="481" y="494"/>
                  </a:lnTo>
                  <a:lnTo>
                    <a:pt x="508" y="489"/>
                  </a:lnTo>
                  <a:lnTo>
                    <a:pt x="516" y="472"/>
                  </a:lnTo>
                  <a:lnTo>
                    <a:pt x="522" y="458"/>
                  </a:lnTo>
                  <a:lnTo>
                    <a:pt x="524" y="449"/>
                  </a:lnTo>
                  <a:lnTo>
                    <a:pt x="525" y="445"/>
                  </a:lnTo>
                  <a:lnTo>
                    <a:pt x="527" y="437"/>
                  </a:lnTo>
                  <a:lnTo>
                    <a:pt x="525" y="430"/>
                  </a:lnTo>
                  <a:lnTo>
                    <a:pt x="519" y="426"/>
                  </a:lnTo>
                  <a:lnTo>
                    <a:pt x="511" y="423"/>
                  </a:lnTo>
                  <a:lnTo>
                    <a:pt x="503" y="421"/>
                  </a:lnTo>
                  <a:lnTo>
                    <a:pt x="495" y="421"/>
                  </a:lnTo>
                  <a:lnTo>
                    <a:pt x="490" y="421"/>
                  </a:lnTo>
                  <a:lnTo>
                    <a:pt x="488" y="421"/>
                  </a:lnTo>
                  <a:lnTo>
                    <a:pt x="477" y="407"/>
                  </a:lnTo>
                  <a:lnTo>
                    <a:pt x="479" y="395"/>
                  </a:lnTo>
                  <a:lnTo>
                    <a:pt x="487" y="388"/>
                  </a:lnTo>
                  <a:lnTo>
                    <a:pt x="491" y="385"/>
                  </a:lnTo>
                  <a:lnTo>
                    <a:pt x="505" y="387"/>
                  </a:lnTo>
                  <a:lnTo>
                    <a:pt x="520" y="390"/>
                  </a:lnTo>
                  <a:lnTo>
                    <a:pt x="533" y="396"/>
                  </a:lnTo>
                  <a:lnTo>
                    <a:pt x="546" y="406"/>
                  </a:lnTo>
                  <a:lnTo>
                    <a:pt x="553" y="418"/>
                  </a:lnTo>
                  <a:lnTo>
                    <a:pt x="557" y="435"/>
                  </a:lnTo>
                  <a:lnTo>
                    <a:pt x="553" y="456"/>
                  </a:lnTo>
                  <a:lnTo>
                    <a:pt x="543" y="482"/>
                  </a:lnTo>
                  <a:lnTo>
                    <a:pt x="548" y="481"/>
                  </a:lnTo>
                  <a:lnTo>
                    <a:pt x="552" y="481"/>
                  </a:lnTo>
                  <a:lnTo>
                    <a:pt x="558" y="480"/>
                  </a:lnTo>
                  <a:lnTo>
                    <a:pt x="562" y="479"/>
                  </a:lnTo>
                  <a:lnTo>
                    <a:pt x="567" y="479"/>
                  </a:lnTo>
                  <a:lnTo>
                    <a:pt x="571" y="478"/>
                  </a:lnTo>
                  <a:lnTo>
                    <a:pt x="577" y="478"/>
                  </a:lnTo>
                  <a:lnTo>
                    <a:pt x="581" y="477"/>
                  </a:lnTo>
                  <a:lnTo>
                    <a:pt x="584" y="456"/>
                  </a:lnTo>
                  <a:lnTo>
                    <a:pt x="587" y="435"/>
                  </a:lnTo>
                  <a:lnTo>
                    <a:pt x="589" y="414"/>
                  </a:lnTo>
                  <a:lnTo>
                    <a:pt x="593" y="393"/>
                  </a:lnTo>
                  <a:lnTo>
                    <a:pt x="584" y="392"/>
                  </a:lnTo>
                  <a:lnTo>
                    <a:pt x="576" y="391"/>
                  </a:lnTo>
                  <a:lnTo>
                    <a:pt x="568" y="388"/>
                  </a:lnTo>
                  <a:lnTo>
                    <a:pt x="562" y="384"/>
                  </a:lnTo>
                  <a:lnTo>
                    <a:pt x="557" y="377"/>
                  </a:lnTo>
                  <a:lnTo>
                    <a:pt x="552" y="370"/>
                  </a:lnTo>
                  <a:lnTo>
                    <a:pt x="550" y="361"/>
                  </a:lnTo>
                  <a:lnTo>
                    <a:pt x="549" y="348"/>
                  </a:lnTo>
                  <a:lnTo>
                    <a:pt x="549" y="299"/>
                  </a:lnTo>
                  <a:lnTo>
                    <a:pt x="549" y="260"/>
                  </a:lnTo>
                  <a:lnTo>
                    <a:pt x="553" y="235"/>
                  </a:lnTo>
                  <a:lnTo>
                    <a:pt x="565" y="225"/>
                  </a:lnTo>
                  <a:lnTo>
                    <a:pt x="578" y="222"/>
                  </a:lnTo>
                  <a:lnTo>
                    <a:pt x="587" y="219"/>
                  </a:lnTo>
                  <a:lnTo>
                    <a:pt x="596" y="215"/>
                  </a:lnTo>
                  <a:lnTo>
                    <a:pt x="601" y="212"/>
                  </a:lnTo>
                  <a:lnTo>
                    <a:pt x="605" y="209"/>
                  </a:lnTo>
                  <a:lnTo>
                    <a:pt x="608" y="206"/>
                  </a:lnTo>
                  <a:lnTo>
                    <a:pt x="611" y="205"/>
                  </a:lnTo>
                  <a:lnTo>
                    <a:pt x="611" y="204"/>
                  </a:lnTo>
                  <a:lnTo>
                    <a:pt x="607" y="182"/>
                  </a:lnTo>
                  <a:lnTo>
                    <a:pt x="606" y="181"/>
                  </a:lnTo>
                  <a:lnTo>
                    <a:pt x="602" y="177"/>
                  </a:lnTo>
                  <a:lnTo>
                    <a:pt x="594" y="172"/>
                  </a:lnTo>
                  <a:lnTo>
                    <a:pt x="583" y="166"/>
                  </a:lnTo>
                  <a:lnTo>
                    <a:pt x="567" y="161"/>
                  </a:lnTo>
                  <a:lnTo>
                    <a:pt x="547" y="157"/>
                  </a:lnTo>
                  <a:lnTo>
                    <a:pt x="522" y="155"/>
                  </a:lnTo>
                  <a:lnTo>
                    <a:pt x="491" y="155"/>
                  </a:lnTo>
                  <a:lnTo>
                    <a:pt x="487" y="153"/>
                  </a:lnTo>
                  <a:lnTo>
                    <a:pt x="479" y="146"/>
                  </a:lnTo>
                  <a:lnTo>
                    <a:pt x="477" y="138"/>
                  </a:lnTo>
                  <a:lnTo>
                    <a:pt x="488" y="126"/>
                  </a:lnTo>
                  <a:lnTo>
                    <a:pt x="491" y="126"/>
                  </a:lnTo>
                  <a:lnTo>
                    <a:pt x="501" y="126"/>
                  </a:lnTo>
                  <a:lnTo>
                    <a:pt x="514" y="127"/>
                  </a:lnTo>
                  <a:lnTo>
                    <a:pt x="532" y="128"/>
                  </a:lnTo>
                  <a:lnTo>
                    <a:pt x="552" y="130"/>
                  </a:lnTo>
                  <a:lnTo>
                    <a:pt x="574" y="134"/>
                  </a:lnTo>
                  <a:lnTo>
                    <a:pt x="596" y="140"/>
                  </a:lnTo>
                  <a:lnTo>
                    <a:pt x="616" y="149"/>
                  </a:lnTo>
                  <a:lnTo>
                    <a:pt x="616" y="132"/>
                  </a:lnTo>
                  <a:lnTo>
                    <a:pt x="616" y="117"/>
                  </a:lnTo>
                  <a:lnTo>
                    <a:pt x="615" y="106"/>
                  </a:lnTo>
                  <a:lnTo>
                    <a:pt x="614" y="95"/>
                  </a:lnTo>
                  <a:lnTo>
                    <a:pt x="610" y="77"/>
                  </a:lnTo>
                  <a:lnTo>
                    <a:pt x="604" y="61"/>
                  </a:lnTo>
                  <a:lnTo>
                    <a:pt x="597" y="47"/>
                  </a:lnTo>
                  <a:lnTo>
                    <a:pt x="588" y="35"/>
                  </a:lnTo>
                  <a:lnTo>
                    <a:pt x="578" y="23"/>
                  </a:lnTo>
                  <a:lnTo>
                    <a:pt x="567" y="15"/>
                  </a:lnTo>
                  <a:lnTo>
                    <a:pt x="556" y="6"/>
                  </a:lnTo>
                  <a:lnTo>
                    <a:pt x="544" y="0"/>
                  </a:lnTo>
                  <a:close/>
                </a:path>
              </a:pathLst>
            </a:custGeom>
            <a:solidFill>
              <a:schemeClr val="bg1">
                <a:lumMod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4" name="Freeform 52"/>
            <xdr:cNvSpPr>
              <a:spLocks/>
            </xdr:cNvSpPr>
          </xdr:nvSpPr>
          <xdr:spPr bwMode="auto">
            <a:xfrm>
              <a:off x="5129213" y="4273432"/>
              <a:ext cx="390525" cy="142464"/>
            </a:xfrm>
            <a:custGeom>
              <a:avLst/>
              <a:gdLst/>
              <a:ahLst/>
              <a:cxnLst>
                <a:cxn ang="0">
                  <a:pos x="15" y="48"/>
                </a:cxn>
                <a:cxn ang="0">
                  <a:pos x="6" y="63"/>
                </a:cxn>
                <a:cxn ang="0">
                  <a:pos x="2" y="88"/>
                </a:cxn>
                <a:cxn ang="0">
                  <a:pos x="0" y="123"/>
                </a:cxn>
                <a:cxn ang="0">
                  <a:pos x="2" y="167"/>
                </a:cxn>
                <a:cxn ang="0">
                  <a:pos x="69" y="148"/>
                </a:cxn>
                <a:cxn ang="0">
                  <a:pos x="69" y="130"/>
                </a:cxn>
                <a:cxn ang="0">
                  <a:pos x="69" y="117"/>
                </a:cxn>
                <a:cxn ang="0">
                  <a:pos x="69" y="109"/>
                </a:cxn>
                <a:cxn ang="0">
                  <a:pos x="69" y="105"/>
                </a:cxn>
                <a:cxn ang="0">
                  <a:pos x="80" y="96"/>
                </a:cxn>
                <a:cxn ang="0">
                  <a:pos x="97" y="90"/>
                </a:cxn>
                <a:cxn ang="0">
                  <a:pos x="118" y="84"/>
                </a:cxn>
                <a:cxn ang="0">
                  <a:pos x="142" y="81"/>
                </a:cxn>
                <a:cxn ang="0">
                  <a:pos x="166" y="81"/>
                </a:cxn>
                <a:cxn ang="0">
                  <a:pos x="191" y="83"/>
                </a:cxn>
                <a:cxn ang="0">
                  <a:pos x="215" y="90"/>
                </a:cxn>
                <a:cxn ang="0">
                  <a:pos x="237" y="98"/>
                </a:cxn>
                <a:cxn ang="0">
                  <a:pos x="457" y="34"/>
                </a:cxn>
                <a:cxn ang="0">
                  <a:pos x="443" y="25"/>
                </a:cxn>
                <a:cxn ang="0">
                  <a:pos x="429" y="18"/>
                </a:cxn>
                <a:cxn ang="0">
                  <a:pos x="415" y="12"/>
                </a:cxn>
                <a:cxn ang="0">
                  <a:pos x="400" y="9"/>
                </a:cxn>
                <a:cxn ang="0">
                  <a:pos x="385" y="6"/>
                </a:cxn>
                <a:cxn ang="0">
                  <a:pos x="371" y="4"/>
                </a:cxn>
                <a:cxn ang="0">
                  <a:pos x="358" y="4"/>
                </a:cxn>
                <a:cxn ang="0">
                  <a:pos x="346" y="3"/>
                </a:cxn>
                <a:cxn ang="0">
                  <a:pos x="318" y="2"/>
                </a:cxn>
                <a:cxn ang="0">
                  <a:pos x="292" y="1"/>
                </a:cxn>
                <a:cxn ang="0">
                  <a:pos x="267" y="0"/>
                </a:cxn>
                <a:cxn ang="0">
                  <a:pos x="242" y="0"/>
                </a:cxn>
                <a:cxn ang="0">
                  <a:pos x="218" y="0"/>
                </a:cxn>
                <a:cxn ang="0">
                  <a:pos x="195" y="1"/>
                </a:cxn>
                <a:cxn ang="0">
                  <a:pos x="172" y="2"/>
                </a:cxn>
                <a:cxn ang="0">
                  <a:pos x="151" y="4"/>
                </a:cxn>
                <a:cxn ang="0">
                  <a:pos x="130" y="7"/>
                </a:cxn>
                <a:cxn ang="0">
                  <a:pos x="111" y="10"/>
                </a:cxn>
                <a:cxn ang="0">
                  <a:pos x="92" y="14"/>
                </a:cxn>
                <a:cxn ang="0">
                  <a:pos x="75" y="19"/>
                </a:cxn>
                <a:cxn ang="0">
                  <a:pos x="58" y="25"/>
                </a:cxn>
                <a:cxn ang="0">
                  <a:pos x="42" y="31"/>
                </a:cxn>
                <a:cxn ang="0">
                  <a:pos x="28" y="40"/>
                </a:cxn>
                <a:cxn ang="0">
                  <a:pos x="15" y="48"/>
                </a:cxn>
              </a:cxnLst>
              <a:rect l="0" t="0" r="r" b="b"/>
              <a:pathLst>
                <a:path w="457" h="167">
                  <a:moveTo>
                    <a:pt x="15" y="48"/>
                  </a:moveTo>
                  <a:lnTo>
                    <a:pt x="6" y="63"/>
                  </a:lnTo>
                  <a:lnTo>
                    <a:pt x="2" y="88"/>
                  </a:lnTo>
                  <a:lnTo>
                    <a:pt x="0" y="123"/>
                  </a:lnTo>
                  <a:lnTo>
                    <a:pt x="2" y="167"/>
                  </a:lnTo>
                  <a:lnTo>
                    <a:pt x="69" y="148"/>
                  </a:lnTo>
                  <a:lnTo>
                    <a:pt x="69" y="130"/>
                  </a:lnTo>
                  <a:lnTo>
                    <a:pt x="69" y="117"/>
                  </a:lnTo>
                  <a:lnTo>
                    <a:pt x="69" y="109"/>
                  </a:lnTo>
                  <a:lnTo>
                    <a:pt x="69" y="105"/>
                  </a:lnTo>
                  <a:lnTo>
                    <a:pt x="80" y="96"/>
                  </a:lnTo>
                  <a:lnTo>
                    <a:pt x="97" y="90"/>
                  </a:lnTo>
                  <a:lnTo>
                    <a:pt x="118" y="84"/>
                  </a:lnTo>
                  <a:lnTo>
                    <a:pt x="142" y="81"/>
                  </a:lnTo>
                  <a:lnTo>
                    <a:pt x="166" y="81"/>
                  </a:lnTo>
                  <a:lnTo>
                    <a:pt x="191" y="83"/>
                  </a:lnTo>
                  <a:lnTo>
                    <a:pt x="215" y="90"/>
                  </a:lnTo>
                  <a:lnTo>
                    <a:pt x="237" y="98"/>
                  </a:lnTo>
                  <a:lnTo>
                    <a:pt x="457" y="34"/>
                  </a:lnTo>
                  <a:lnTo>
                    <a:pt x="443" y="25"/>
                  </a:lnTo>
                  <a:lnTo>
                    <a:pt x="429" y="18"/>
                  </a:lnTo>
                  <a:lnTo>
                    <a:pt x="415" y="12"/>
                  </a:lnTo>
                  <a:lnTo>
                    <a:pt x="400" y="9"/>
                  </a:lnTo>
                  <a:lnTo>
                    <a:pt x="385" y="6"/>
                  </a:lnTo>
                  <a:lnTo>
                    <a:pt x="371" y="4"/>
                  </a:lnTo>
                  <a:lnTo>
                    <a:pt x="358" y="4"/>
                  </a:lnTo>
                  <a:lnTo>
                    <a:pt x="346" y="3"/>
                  </a:lnTo>
                  <a:lnTo>
                    <a:pt x="318" y="2"/>
                  </a:lnTo>
                  <a:lnTo>
                    <a:pt x="292" y="1"/>
                  </a:lnTo>
                  <a:lnTo>
                    <a:pt x="267" y="0"/>
                  </a:lnTo>
                  <a:lnTo>
                    <a:pt x="242" y="0"/>
                  </a:lnTo>
                  <a:lnTo>
                    <a:pt x="218" y="0"/>
                  </a:lnTo>
                  <a:lnTo>
                    <a:pt x="195" y="1"/>
                  </a:lnTo>
                  <a:lnTo>
                    <a:pt x="172" y="2"/>
                  </a:lnTo>
                  <a:lnTo>
                    <a:pt x="151" y="4"/>
                  </a:lnTo>
                  <a:lnTo>
                    <a:pt x="130" y="7"/>
                  </a:lnTo>
                  <a:lnTo>
                    <a:pt x="111" y="10"/>
                  </a:lnTo>
                  <a:lnTo>
                    <a:pt x="92" y="14"/>
                  </a:lnTo>
                  <a:lnTo>
                    <a:pt x="75" y="19"/>
                  </a:lnTo>
                  <a:lnTo>
                    <a:pt x="58" y="25"/>
                  </a:lnTo>
                  <a:lnTo>
                    <a:pt x="42" y="31"/>
                  </a:lnTo>
                  <a:lnTo>
                    <a:pt x="28" y="40"/>
                  </a:lnTo>
                  <a:lnTo>
                    <a:pt x="15" y="48"/>
                  </a:lnTo>
                  <a:close/>
                </a:path>
              </a:pathLst>
            </a:custGeom>
            <a:solidFill>
              <a:schemeClr val="bg1">
                <a:lumMod val="65000"/>
              </a:schemeClr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1320800</xdr:colOff>
      <xdr:row>12</xdr:row>
      <xdr:rowOff>0</xdr:rowOff>
    </xdr:from>
    <xdr:to>
      <xdr:col>2</xdr:col>
      <xdr:colOff>1320800</xdr:colOff>
      <xdr:row>14</xdr:row>
      <xdr:rowOff>144199</xdr:rowOff>
    </xdr:to>
    <xdr:pic>
      <xdr:nvPicPr>
        <xdr:cNvPr id="115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2111375" y="4029075"/>
          <a:ext cx="0" cy="639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2463800</xdr:colOff>
      <xdr:row>13</xdr:row>
      <xdr:rowOff>241300</xdr:rowOff>
    </xdr:from>
    <xdr:to>
      <xdr:col>2</xdr:col>
      <xdr:colOff>2463800</xdr:colOff>
      <xdr:row>16</xdr:row>
      <xdr:rowOff>119319</xdr:rowOff>
    </xdr:to>
    <xdr:pic>
      <xdr:nvPicPr>
        <xdr:cNvPr id="116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3254375" y="4518025"/>
          <a:ext cx="0" cy="6209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393700</xdr:colOff>
      <xdr:row>2</xdr:row>
      <xdr:rowOff>12700</xdr:rowOff>
    </xdr:from>
    <xdr:to>
      <xdr:col>2</xdr:col>
      <xdr:colOff>393700</xdr:colOff>
      <xdr:row>5</xdr:row>
      <xdr:rowOff>76200</xdr:rowOff>
    </xdr:to>
    <xdr:pic>
      <xdr:nvPicPr>
        <xdr:cNvPr id="117" name="116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84275" y="584200"/>
          <a:ext cx="0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469900</xdr:colOff>
      <xdr:row>2</xdr:row>
      <xdr:rowOff>139700</xdr:rowOff>
    </xdr:from>
    <xdr:to>
      <xdr:col>9</xdr:col>
      <xdr:colOff>228600</xdr:colOff>
      <xdr:row>6</xdr:row>
      <xdr:rowOff>113522</xdr:rowOff>
    </xdr:to>
    <xdr:pic>
      <xdr:nvPicPr>
        <xdr:cNvPr id="118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636500" y="647700"/>
          <a:ext cx="1143000" cy="98982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393700</xdr:colOff>
      <xdr:row>5</xdr:row>
      <xdr:rowOff>101600</xdr:rowOff>
    </xdr:from>
    <xdr:to>
      <xdr:col>8</xdr:col>
      <xdr:colOff>393700</xdr:colOff>
      <xdr:row>6</xdr:row>
      <xdr:rowOff>3410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12557125" y="1416050"/>
          <a:ext cx="0" cy="3875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4025900</xdr:colOff>
      <xdr:row>4</xdr:row>
      <xdr:rowOff>101600</xdr:rowOff>
    </xdr:from>
    <xdr:to>
      <xdr:col>2</xdr:col>
      <xdr:colOff>4025900</xdr:colOff>
      <xdr:row>6</xdr:row>
      <xdr:rowOff>2117</xdr:rowOff>
    </xdr:to>
    <xdr:pic>
      <xdr:nvPicPr>
        <xdr:cNvPr id="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4816475" y="1168400"/>
          <a:ext cx="0" cy="5386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361950</xdr:colOff>
      <xdr:row>1</xdr:row>
      <xdr:rowOff>180975</xdr:rowOff>
    </xdr:from>
    <xdr:to>
      <xdr:col>2</xdr:col>
      <xdr:colOff>361950</xdr:colOff>
      <xdr:row>5</xdr:row>
      <xdr:rowOff>15875</xdr:rowOff>
    </xdr:to>
    <xdr:pic>
      <xdr:nvPicPr>
        <xdr:cNvPr id="121" name="120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2525" y="504825"/>
          <a:ext cx="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4114800</xdr:colOff>
      <xdr:row>4</xdr:row>
      <xdr:rowOff>104775</xdr:rowOff>
    </xdr:from>
    <xdr:to>
      <xdr:col>2</xdr:col>
      <xdr:colOff>4114800</xdr:colOff>
      <xdr:row>6</xdr:row>
      <xdr:rowOff>2117</xdr:rowOff>
    </xdr:to>
    <xdr:pic>
      <xdr:nvPicPr>
        <xdr:cNvPr id="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4905375" y="1171575"/>
          <a:ext cx="0" cy="5450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476250</xdr:colOff>
      <xdr:row>5</xdr:row>
      <xdr:rowOff>247650</xdr:rowOff>
    </xdr:from>
    <xdr:to>
      <xdr:col>8</xdr:col>
      <xdr:colOff>476250</xdr:colOff>
      <xdr:row>6</xdr:row>
      <xdr:rowOff>5442</xdr:rowOff>
    </xdr:to>
    <xdr:pic>
      <xdr:nvPicPr>
        <xdr:cNvPr id="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10800000" flipH="1" flipV="1">
          <a:off x="12639675" y="1562100"/>
          <a:ext cx="0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1577975</xdr:colOff>
      <xdr:row>11</xdr:row>
      <xdr:rowOff>177800</xdr:rowOff>
    </xdr:from>
    <xdr:to>
      <xdr:col>2</xdr:col>
      <xdr:colOff>1577975</xdr:colOff>
      <xdr:row>22</xdr:row>
      <xdr:rowOff>46317</xdr:rowOff>
    </xdr:to>
    <xdr:pic>
      <xdr:nvPicPr>
        <xdr:cNvPr id="1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8550" y="3959225"/>
          <a:ext cx="0" cy="2592667"/>
        </a:xfrm>
        <a:prstGeom prst="rect">
          <a:avLst/>
        </a:prstGeom>
        <a:noFill/>
      </xdr:spPr>
    </xdr:pic>
    <xdr:clientData/>
  </xdr:twoCellAnchor>
  <xdr:twoCellAnchor>
    <xdr:from>
      <xdr:col>3</xdr:col>
      <xdr:colOff>3175</xdr:colOff>
      <xdr:row>10</xdr:row>
      <xdr:rowOff>0</xdr:rowOff>
    </xdr:from>
    <xdr:to>
      <xdr:col>3</xdr:col>
      <xdr:colOff>3175</xdr:colOff>
      <xdr:row>12</xdr:row>
      <xdr:rowOff>4536</xdr:rowOff>
    </xdr:to>
    <xdr:grpSp>
      <xdr:nvGrpSpPr>
        <xdr:cNvPr id="125" name="124 Grupo"/>
        <xdr:cNvGrpSpPr/>
      </xdr:nvGrpSpPr>
      <xdr:grpSpPr>
        <a:xfrm>
          <a:off x="6988175" y="3530600"/>
          <a:ext cx="0" cy="512536"/>
          <a:chOff x="4752975" y="3781425"/>
          <a:chExt cx="1828800" cy="1762125"/>
        </a:xfrm>
      </xdr:grpSpPr>
      <xdr:sp macro="" textlink="">
        <xdr:nvSpPr>
          <xdr:cNvPr id="126" name="Freeform 17"/>
          <xdr:cNvSpPr>
            <a:spLocks/>
          </xdr:cNvSpPr>
        </xdr:nvSpPr>
        <xdr:spPr bwMode="auto">
          <a:xfrm>
            <a:off x="6257925" y="4543351"/>
            <a:ext cx="19050" cy="87520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8" y="1"/>
              </a:cxn>
              <a:cxn ang="0">
                <a:pos x="3" y="3"/>
              </a:cxn>
              <a:cxn ang="0">
                <a:pos x="1" y="7"/>
              </a:cxn>
              <a:cxn ang="0">
                <a:pos x="0" y="12"/>
              </a:cxn>
              <a:cxn ang="0">
                <a:pos x="0" y="88"/>
              </a:cxn>
              <a:cxn ang="0">
                <a:pos x="1" y="92"/>
              </a:cxn>
              <a:cxn ang="0">
                <a:pos x="3" y="96"/>
              </a:cxn>
              <a:cxn ang="0">
                <a:pos x="8" y="98"/>
              </a:cxn>
              <a:cxn ang="0">
                <a:pos x="12" y="99"/>
              </a:cxn>
              <a:cxn ang="0">
                <a:pos x="15" y="75"/>
              </a:cxn>
              <a:cxn ang="0">
                <a:pos x="17" y="51"/>
              </a:cxn>
              <a:cxn ang="0">
                <a:pos x="20" y="28"/>
              </a:cxn>
              <a:cxn ang="0">
                <a:pos x="22" y="5"/>
              </a:cxn>
              <a:cxn ang="0">
                <a:pos x="20" y="3"/>
              </a:cxn>
              <a:cxn ang="0">
                <a:pos x="18" y="1"/>
              </a:cxn>
              <a:cxn ang="0">
                <a:pos x="15" y="0"/>
              </a:cxn>
              <a:cxn ang="0">
                <a:pos x="12" y="0"/>
              </a:cxn>
            </a:cxnLst>
            <a:rect l="0" t="0" r="r" b="b"/>
            <a:pathLst>
              <a:path w="22" h="99">
                <a:moveTo>
                  <a:pt x="12" y="0"/>
                </a:moveTo>
                <a:lnTo>
                  <a:pt x="8" y="1"/>
                </a:lnTo>
                <a:lnTo>
                  <a:pt x="3" y="3"/>
                </a:lnTo>
                <a:lnTo>
                  <a:pt x="1" y="7"/>
                </a:lnTo>
                <a:lnTo>
                  <a:pt x="0" y="12"/>
                </a:lnTo>
                <a:lnTo>
                  <a:pt x="0" y="88"/>
                </a:lnTo>
                <a:lnTo>
                  <a:pt x="1" y="92"/>
                </a:lnTo>
                <a:lnTo>
                  <a:pt x="3" y="96"/>
                </a:lnTo>
                <a:lnTo>
                  <a:pt x="8" y="98"/>
                </a:lnTo>
                <a:lnTo>
                  <a:pt x="12" y="99"/>
                </a:lnTo>
                <a:lnTo>
                  <a:pt x="15" y="75"/>
                </a:lnTo>
                <a:lnTo>
                  <a:pt x="17" y="51"/>
                </a:lnTo>
                <a:lnTo>
                  <a:pt x="20" y="28"/>
                </a:lnTo>
                <a:lnTo>
                  <a:pt x="22" y="5"/>
                </a:lnTo>
                <a:lnTo>
                  <a:pt x="20" y="3"/>
                </a:lnTo>
                <a:lnTo>
                  <a:pt x="18" y="1"/>
                </a:lnTo>
                <a:lnTo>
                  <a:pt x="15" y="0"/>
                </a:lnTo>
                <a:lnTo>
                  <a:pt x="12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8"/>
          <xdr:cNvSpPr>
            <a:spLocks/>
          </xdr:cNvSpPr>
        </xdr:nvSpPr>
        <xdr:spPr bwMode="auto">
          <a:xfrm>
            <a:off x="6257925" y="4668560"/>
            <a:ext cx="28575" cy="65954"/>
          </a:xfrm>
          <a:custGeom>
            <a:avLst/>
            <a:gdLst/>
            <a:ahLst/>
            <a:cxnLst>
              <a:cxn ang="0">
                <a:pos x="2" y="85"/>
              </a:cxn>
              <a:cxn ang="0">
                <a:pos x="6" y="85"/>
              </a:cxn>
              <a:cxn ang="0">
                <a:pos x="10" y="84"/>
              </a:cxn>
              <a:cxn ang="0">
                <a:pos x="13" y="84"/>
              </a:cxn>
              <a:cxn ang="0">
                <a:pos x="18" y="83"/>
              </a:cxn>
              <a:cxn ang="0">
                <a:pos x="22" y="83"/>
              </a:cxn>
              <a:cxn ang="0">
                <a:pos x="26" y="83"/>
              </a:cxn>
              <a:cxn ang="0">
                <a:pos x="29" y="82"/>
              </a:cxn>
              <a:cxn ang="0">
                <a:pos x="33" y="82"/>
              </a:cxn>
              <a:cxn ang="0">
                <a:pos x="30" y="56"/>
              </a:cxn>
              <a:cxn ang="0">
                <a:pos x="28" y="32"/>
              </a:cxn>
              <a:cxn ang="0">
                <a:pos x="28" y="13"/>
              </a:cxn>
              <a:cxn ang="0">
                <a:pos x="29" y="0"/>
              </a:cxn>
              <a:cxn ang="0">
                <a:pos x="22" y="1"/>
              </a:cxn>
              <a:cxn ang="0">
                <a:pos x="15" y="1"/>
              </a:cxn>
              <a:cxn ang="0">
                <a:pos x="8" y="2"/>
              </a:cxn>
              <a:cxn ang="0">
                <a:pos x="2" y="2"/>
              </a:cxn>
              <a:cxn ang="0">
                <a:pos x="1" y="16"/>
              </a:cxn>
              <a:cxn ang="0">
                <a:pos x="0" y="36"/>
              </a:cxn>
              <a:cxn ang="0">
                <a:pos x="0" y="59"/>
              </a:cxn>
              <a:cxn ang="0">
                <a:pos x="2" y="85"/>
              </a:cxn>
            </a:cxnLst>
            <a:rect l="0" t="0" r="r" b="b"/>
            <a:pathLst>
              <a:path w="33" h="85">
                <a:moveTo>
                  <a:pt x="2" y="85"/>
                </a:moveTo>
                <a:lnTo>
                  <a:pt x="6" y="85"/>
                </a:lnTo>
                <a:lnTo>
                  <a:pt x="10" y="84"/>
                </a:lnTo>
                <a:lnTo>
                  <a:pt x="13" y="84"/>
                </a:lnTo>
                <a:lnTo>
                  <a:pt x="18" y="83"/>
                </a:lnTo>
                <a:lnTo>
                  <a:pt x="22" y="83"/>
                </a:lnTo>
                <a:lnTo>
                  <a:pt x="26" y="83"/>
                </a:lnTo>
                <a:lnTo>
                  <a:pt x="29" y="82"/>
                </a:lnTo>
                <a:lnTo>
                  <a:pt x="33" y="82"/>
                </a:lnTo>
                <a:lnTo>
                  <a:pt x="30" y="56"/>
                </a:lnTo>
                <a:lnTo>
                  <a:pt x="28" y="32"/>
                </a:lnTo>
                <a:lnTo>
                  <a:pt x="28" y="13"/>
                </a:lnTo>
                <a:lnTo>
                  <a:pt x="29" y="0"/>
                </a:lnTo>
                <a:lnTo>
                  <a:pt x="22" y="1"/>
                </a:lnTo>
                <a:lnTo>
                  <a:pt x="15" y="1"/>
                </a:lnTo>
                <a:lnTo>
                  <a:pt x="8" y="2"/>
                </a:lnTo>
                <a:lnTo>
                  <a:pt x="2" y="2"/>
                </a:lnTo>
                <a:lnTo>
                  <a:pt x="1" y="16"/>
                </a:lnTo>
                <a:lnTo>
                  <a:pt x="0" y="36"/>
                </a:lnTo>
                <a:lnTo>
                  <a:pt x="0" y="59"/>
                </a:lnTo>
                <a:lnTo>
                  <a:pt x="2" y="8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9"/>
          <xdr:cNvSpPr>
            <a:spLocks/>
          </xdr:cNvSpPr>
        </xdr:nvSpPr>
        <xdr:spPr bwMode="auto">
          <a:xfrm>
            <a:off x="6257925" y="4659137"/>
            <a:ext cx="28575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0" y="3"/>
              </a:cxn>
              <a:cxn ang="0">
                <a:pos x="0" y="5"/>
              </a:cxn>
              <a:cxn ang="0">
                <a:pos x="6" y="5"/>
              </a:cxn>
              <a:cxn ang="0">
                <a:pos x="13" y="4"/>
              </a:cxn>
              <a:cxn ang="0">
                <a:pos x="20" y="4"/>
              </a:cxn>
              <a:cxn ang="0">
                <a:pos x="27" y="3"/>
              </a:cxn>
              <a:cxn ang="0">
                <a:pos x="27" y="2"/>
              </a:cxn>
              <a:cxn ang="0">
                <a:pos x="28" y="1"/>
              </a:cxn>
              <a:cxn ang="0">
                <a:pos x="28" y="0"/>
              </a:cxn>
              <a:cxn ang="0">
                <a:pos x="28" y="0"/>
              </a:cxn>
              <a:cxn ang="0">
                <a:pos x="1" y="0"/>
              </a:cxn>
            </a:cxnLst>
            <a:rect l="0" t="0" r="r" b="b"/>
            <a:pathLst>
              <a:path w="28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3"/>
                </a:lnTo>
                <a:lnTo>
                  <a:pt x="0" y="5"/>
                </a:lnTo>
                <a:lnTo>
                  <a:pt x="6" y="5"/>
                </a:lnTo>
                <a:lnTo>
                  <a:pt x="13" y="4"/>
                </a:lnTo>
                <a:lnTo>
                  <a:pt x="20" y="4"/>
                </a:lnTo>
                <a:lnTo>
                  <a:pt x="27" y="3"/>
                </a:lnTo>
                <a:lnTo>
                  <a:pt x="27" y="2"/>
                </a:lnTo>
                <a:lnTo>
                  <a:pt x="28" y="1"/>
                </a:lnTo>
                <a:lnTo>
                  <a:pt x="28" y="0"/>
                </a:lnTo>
                <a:lnTo>
                  <a:pt x="28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20"/>
          <xdr:cNvSpPr>
            <a:spLocks/>
          </xdr:cNvSpPr>
        </xdr:nvSpPr>
        <xdr:spPr bwMode="auto">
          <a:xfrm>
            <a:off x="5543550" y="4430287"/>
            <a:ext cx="57150" cy="169596"/>
          </a:xfrm>
          <a:custGeom>
            <a:avLst/>
            <a:gdLst/>
            <a:ahLst/>
            <a:cxnLst>
              <a:cxn ang="0">
                <a:pos x="15" y="93"/>
              </a:cxn>
              <a:cxn ang="0">
                <a:pos x="15" y="156"/>
              </a:cxn>
              <a:cxn ang="0">
                <a:pos x="14" y="160"/>
              </a:cxn>
              <a:cxn ang="0">
                <a:pos x="12" y="163"/>
              </a:cxn>
              <a:cxn ang="0">
                <a:pos x="9" y="165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4" y="166"/>
              </a:cxn>
              <a:cxn ang="0">
                <a:pos x="3" y="175"/>
              </a:cxn>
              <a:cxn ang="0">
                <a:pos x="2" y="184"/>
              </a:cxn>
              <a:cxn ang="0">
                <a:pos x="1" y="193"/>
              </a:cxn>
              <a:cxn ang="0">
                <a:pos x="0" y="203"/>
              </a:cxn>
              <a:cxn ang="0">
                <a:pos x="0" y="203"/>
              </a:cxn>
              <a:cxn ang="0">
                <a:pos x="1" y="203"/>
              </a:cxn>
              <a:cxn ang="0">
                <a:pos x="1" y="203"/>
              </a:cxn>
              <a:cxn ang="0">
                <a:pos x="1" y="203"/>
              </a:cxn>
              <a:cxn ang="0">
                <a:pos x="2" y="201"/>
              </a:cxn>
              <a:cxn ang="0">
                <a:pos x="2" y="200"/>
              </a:cxn>
              <a:cxn ang="0">
                <a:pos x="2" y="199"/>
              </a:cxn>
              <a:cxn ang="0">
                <a:pos x="2" y="199"/>
              </a:cxn>
              <a:cxn ang="0">
                <a:pos x="24" y="199"/>
              </a:cxn>
              <a:cxn ang="0">
                <a:pos x="24" y="199"/>
              </a:cxn>
              <a:cxn ang="0">
                <a:pos x="24" y="200"/>
              </a:cxn>
              <a:cxn ang="0">
                <a:pos x="24" y="201"/>
              </a:cxn>
              <a:cxn ang="0">
                <a:pos x="24" y="202"/>
              </a:cxn>
              <a:cxn ang="0">
                <a:pos x="25" y="202"/>
              </a:cxn>
              <a:cxn ang="0">
                <a:pos x="27" y="201"/>
              </a:cxn>
              <a:cxn ang="0">
                <a:pos x="28" y="201"/>
              </a:cxn>
              <a:cxn ang="0">
                <a:pos x="29" y="201"/>
              </a:cxn>
              <a:cxn ang="0">
                <a:pos x="42" y="195"/>
              </a:cxn>
              <a:cxn ang="0">
                <a:pos x="53" y="181"/>
              </a:cxn>
              <a:cxn ang="0">
                <a:pos x="59" y="160"/>
              </a:cxn>
              <a:cxn ang="0">
                <a:pos x="63" y="136"/>
              </a:cxn>
              <a:cxn ang="0">
                <a:pos x="64" y="110"/>
              </a:cxn>
              <a:cxn ang="0">
                <a:pos x="63" y="83"/>
              </a:cxn>
              <a:cxn ang="0">
                <a:pos x="58" y="59"/>
              </a:cxn>
              <a:cxn ang="0">
                <a:pos x="54" y="38"/>
              </a:cxn>
              <a:cxn ang="0">
                <a:pos x="52" y="31"/>
              </a:cxn>
              <a:cxn ang="0">
                <a:pos x="49" y="25"/>
              </a:cxn>
              <a:cxn ang="0">
                <a:pos x="45" y="20"/>
              </a:cxn>
              <a:cxn ang="0">
                <a:pos x="40" y="16"/>
              </a:cxn>
              <a:cxn ang="0">
                <a:pos x="35" y="11"/>
              </a:cxn>
              <a:cxn ang="0">
                <a:pos x="30" y="7"/>
              </a:cxn>
              <a:cxn ang="0">
                <a:pos x="24" y="3"/>
              </a:cxn>
              <a:cxn ang="0">
                <a:pos x="18" y="0"/>
              </a:cxn>
              <a:cxn ang="0">
                <a:pos x="18" y="19"/>
              </a:cxn>
              <a:cxn ang="0">
                <a:pos x="17" y="40"/>
              </a:cxn>
              <a:cxn ang="0">
                <a:pos x="15" y="63"/>
              </a:cxn>
              <a:cxn ang="0">
                <a:pos x="13" y="87"/>
              </a:cxn>
              <a:cxn ang="0">
                <a:pos x="14" y="88"/>
              </a:cxn>
              <a:cxn ang="0">
                <a:pos x="14" y="90"/>
              </a:cxn>
              <a:cxn ang="0">
                <a:pos x="15" y="91"/>
              </a:cxn>
              <a:cxn ang="0">
                <a:pos x="15" y="93"/>
              </a:cxn>
            </a:cxnLst>
            <a:rect l="0" t="0" r="r" b="b"/>
            <a:pathLst>
              <a:path w="64" h="203">
                <a:moveTo>
                  <a:pt x="15" y="93"/>
                </a:moveTo>
                <a:lnTo>
                  <a:pt x="15" y="156"/>
                </a:lnTo>
                <a:lnTo>
                  <a:pt x="14" y="160"/>
                </a:lnTo>
                <a:lnTo>
                  <a:pt x="12" y="163"/>
                </a:lnTo>
                <a:lnTo>
                  <a:pt x="9" y="165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4" y="166"/>
                </a:lnTo>
                <a:lnTo>
                  <a:pt x="3" y="175"/>
                </a:lnTo>
                <a:lnTo>
                  <a:pt x="2" y="184"/>
                </a:lnTo>
                <a:lnTo>
                  <a:pt x="1" y="193"/>
                </a:lnTo>
                <a:lnTo>
                  <a:pt x="0" y="203"/>
                </a:lnTo>
                <a:lnTo>
                  <a:pt x="0" y="203"/>
                </a:lnTo>
                <a:lnTo>
                  <a:pt x="1" y="203"/>
                </a:lnTo>
                <a:lnTo>
                  <a:pt x="1" y="203"/>
                </a:lnTo>
                <a:lnTo>
                  <a:pt x="1" y="203"/>
                </a:lnTo>
                <a:lnTo>
                  <a:pt x="2" y="201"/>
                </a:lnTo>
                <a:lnTo>
                  <a:pt x="2" y="200"/>
                </a:lnTo>
                <a:lnTo>
                  <a:pt x="2" y="199"/>
                </a:lnTo>
                <a:lnTo>
                  <a:pt x="2" y="199"/>
                </a:lnTo>
                <a:lnTo>
                  <a:pt x="24" y="199"/>
                </a:lnTo>
                <a:lnTo>
                  <a:pt x="24" y="199"/>
                </a:lnTo>
                <a:lnTo>
                  <a:pt x="24" y="200"/>
                </a:lnTo>
                <a:lnTo>
                  <a:pt x="24" y="201"/>
                </a:lnTo>
                <a:lnTo>
                  <a:pt x="24" y="202"/>
                </a:lnTo>
                <a:lnTo>
                  <a:pt x="25" y="202"/>
                </a:lnTo>
                <a:lnTo>
                  <a:pt x="27" y="201"/>
                </a:lnTo>
                <a:lnTo>
                  <a:pt x="28" y="201"/>
                </a:lnTo>
                <a:lnTo>
                  <a:pt x="29" y="201"/>
                </a:lnTo>
                <a:lnTo>
                  <a:pt x="42" y="195"/>
                </a:lnTo>
                <a:lnTo>
                  <a:pt x="53" y="181"/>
                </a:lnTo>
                <a:lnTo>
                  <a:pt x="59" y="160"/>
                </a:lnTo>
                <a:lnTo>
                  <a:pt x="63" y="136"/>
                </a:lnTo>
                <a:lnTo>
                  <a:pt x="64" y="110"/>
                </a:lnTo>
                <a:lnTo>
                  <a:pt x="63" y="83"/>
                </a:lnTo>
                <a:lnTo>
                  <a:pt x="58" y="59"/>
                </a:lnTo>
                <a:lnTo>
                  <a:pt x="54" y="38"/>
                </a:lnTo>
                <a:lnTo>
                  <a:pt x="52" y="31"/>
                </a:lnTo>
                <a:lnTo>
                  <a:pt x="49" y="25"/>
                </a:lnTo>
                <a:lnTo>
                  <a:pt x="45" y="20"/>
                </a:lnTo>
                <a:lnTo>
                  <a:pt x="40" y="16"/>
                </a:lnTo>
                <a:lnTo>
                  <a:pt x="35" y="11"/>
                </a:lnTo>
                <a:lnTo>
                  <a:pt x="30" y="7"/>
                </a:lnTo>
                <a:lnTo>
                  <a:pt x="24" y="3"/>
                </a:lnTo>
                <a:lnTo>
                  <a:pt x="18" y="0"/>
                </a:lnTo>
                <a:lnTo>
                  <a:pt x="18" y="19"/>
                </a:lnTo>
                <a:lnTo>
                  <a:pt x="17" y="40"/>
                </a:lnTo>
                <a:lnTo>
                  <a:pt x="15" y="63"/>
                </a:lnTo>
                <a:lnTo>
                  <a:pt x="13" y="87"/>
                </a:lnTo>
                <a:lnTo>
                  <a:pt x="14" y="88"/>
                </a:lnTo>
                <a:lnTo>
                  <a:pt x="14" y="90"/>
                </a:lnTo>
                <a:lnTo>
                  <a:pt x="15" y="91"/>
                </a:lnTo>
                <a:lnTo>
                  <a:pt x="15" y="93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22"/>
          <xdr:cNvSpPr>
            <a:spLocks/>
          </xdr:cNvSpPr>
        </xdr:nvSpPr>
        <xdr:spPr bwMode="auto">
          <a:xfrm>
            <a:off x="5543550" y="4599883"/>
            <a:ext cx="76200" cy="200585"/>
          </a:xfrm>
          <a:custGeom>
            <a:avLst/>
            <a:gdLst/>
            <a:ahLst/>
            <a:cxnLst>
              <a:cxn ang="0">
                <a:pos x="19" y="120"/>
              </a:cxn>
              <a:cxn ang="0">
                <a:pos x="24" y="127"/>
              </a:cxn>
              <a:cxn ang="0">
                <a:pos x="31" y="137"/>
              </a:cxn>
              <a:cxn ang="0">
                <a:pos x="36" y="147"/>
              </a:cxn>
              <a:cxn ang="0">
                <a:pos x="42" y="159"/>
              </a:cxn>
              <a:cxn ang="0">
                <a:pos x="48" y="172"/>
              </a:cxn>
              <a:cxn ang="0">
                <a:pos x="53" y="186"/>
              </a:cxn>
              <a:cxn ang="0">
                <a:pos x="57" y="201"/>
              </a:cxn>
              <a:cxn ang="0">
                <a:pos x="60" y="215"/>
              </a:cxn>
              <a:cxn ang="0">
                <a:pos x="66" y="218"/>
              </a:cxn>
              <a:cxn ang="0">
                <a:pos x="72" y="220"/>
              </a:cxn>
              <a:cxn ang="0">
                <a:pos x="77" y="224"/>
              </a:cxn>
              <a:cxn ang="0">
                <a:pos x="83" y="226"/>
              </a:cxn>
              <a:cxn ang="0">
                <a:pos x="85" y="227"/>
              </a:cxn>
              <a:cxn ang="0">
                <a:pos x="87" y="227"/>
              </a:cxn>
              <a:cxn ang="0">
                <a:pos x="88" y="228"/>
              </a:cxn>
              <a:cxn ang="0">
                <a:pos x="90" y="229"/>
              </a:cxn>
              <a:cxn ang="0">
                <a:pos x="87" y="210"/>
              </a:cxn>
              <a:cxn ang="0">
                <a:pos x="82" y="191"/>
              </a:cxn>
              <a:cxn ang="0">
                <a:pos x="76" y="173"/>
              </a:cxn>
              <a:cxn ang="0">
                <a:pos x="70" y="157"/>
              </a:cxn>
              <a:cxn ang="0">
                <a:pos x="63" y="141"/>
              </a:cxn>
              <a:cxn ang="0">
                <a:pos x="55" y="126"/>
              </a:cxn>
              <a:cxn ang="0">
                <a:pos x="49" y="115"/>
              </a:cxn>
              <a:cxn ang="0">
                <a:pos x="41" y="104"/>
              </a:cxn>
              <a:cxn ang="0">
                <a:pos x="30" y="78"/>
              </a:cxn>
              <a:cxn ang="0">
                <a:pos x="24" y="47"/>
              </a:cxn>
              <a:cxn ang="0">
                <a:pos x="23" y="18"/>
              </a:cxn>
              <a:cxn ang="0">
                <a:pos x="24" y="0"/>
              </a:cxn>
              <a:cxn ang="0">
                <a:pos x="18" y="0"/>
              </a:cxn>
              <a:cxn ang="0">
                <a:pos x="13" y="0"/>
              </a:cxn>
              <a:cxn ang="0">
                <a:pos x="6" y="1"/>
              </a:cxn>
              <a:cxn ang="0">
                <a:pos x="1" y="1"/>
              </a:cxn>
              <a:cxn ang="0">
                <a:pos x="0" y="22"/>
              </a:cxn>
              <a:cxn ang="0">
                <a:pos x="0" y="55"/>
              </a:cxn>
              <a:cxn ang="0">
                <a:pos x="5" y="91"/>
              </a:cxn>
              <a:cxn ang="0">
                <a:pos x="19" y="120"/>
              </a:cxn>
            </a:cxnLst>
            <a:rect l="0" t="0" r="r" b="b"/>
            <a:pathLst>
              <a:path w="90" h="229">
                <a:moveTo>
                  <a:pt x="19" y="120"/>
                </a:moveTo>
                <a:lnTo>
                  <a:pt x="24" y="127"/>
                </a:lnTo>
                <a:lnTo>
                  <a:pt x="31" y="137"/>
                </a:lnTo>
                <a:lnTo>
                  <a:pt x="36" y="147"/>
                </a:lnTo>
                <a:lnTo>
                  <a:pt x="42" y="159"/>
                </a:lnTo>
                <a:lnTo>
                  <a:pt x="48" y="172"/>
                </a:lnTo>
                <a:lnTo>
                  <a:pt x="53" y="186"/>
                </a:lnTo>
                <a:lnTo>
                  <a:pt x="57" y="201"/>
                </a:lnTo>
                <a:lnTo>
                  <a:pt x="60" y="215"/>
                </a:lnTo>
                <a:lnTo>
                  <a:pt x="66" y="218"/>
                </a:lnTo>
                <a:lnTo>
                  <a:pt x="72" y="220"/>
                </a:lnTo>
                <a:lnTo>
                  <a:pt x="77" y="224"/>
                </a:lnTo>
                <a:lnTo>
                  <a:pt x="83" y="226"/>
                </a:lnTo>
                <a:lnTo>
                  <a:pt x="85" y="227"/>
                </a:lnTo>
                <a:lnTo>
                  <a:pt x="87" y="227"/>
                </a:lnTo>
                <a:lnTo>
                  <a:pt x="88" y="228"/>
                </a:lnTo>
                <a:lnTo>
                  <a:pt x="90" y="229"/>
                </a:lnTo>
                <a:lnTo>
                  <a:pt x="87" y="210"/>
                </a:lnTo>
                <a:lnTo>
                  <a:pt x="82" y="191"/>
                </a:lnTo>
                <a:lnTo>
                  <a:pt x="76" y="173"/>
                </a:lnTo>
                <a:lnTo>
                  <a:pt x="70" y="157"/>
                </a:lnTo>
                <a:lnTo>
                  <a:pt x="63" y="141"/>
                </a:lnTo>
                <a:lnTo>
                  <a:pt x="55" y="126"/>
                </a:lnTo>
                <a:lnTo>
                  <a:pt x="49" y="115"/>
                </a:lnTo>
                <a:lnTo>
                  <a:pt x="41" y="104"/>
                </a:lnTo>
                <a:lnTo>
                  <a:pt x="30" y="78"/>
                </a:lnTo>
                <a:lnTo>
                  <a:pt x="24" y="47"/>
                </a:lnTo>
                <a:lnTo>
                  <a:pt x="23" y="18"/>
                </a:lnTo>
                <a:lnTo>
                  <a:pt x="24" y="0"/>
                </a:lnTo>
                <a:lnTo>
                  <a:pt x="18" y="0"/>
                </a:lnTo>
                <a:lnTo>
                  <a:pt x="13" y="0"/>
                </a:lnTo>
                <a:lnTo>
                  <a:pt x="6" y="1"/>
                </a:lnTo>
                <a:lnTo>
                  <a:pt x="1" y="1"/>
                </a:lnTo>
                <a:lnTo>
                  <a:pt x="0" y="22"/>
                </a:lnTo>
                <a:lnTo>
                  <a:pt x="0" y="55"/>
                </a:lnTo>
                <a:lnTo>
                  <a:pt x="5" y="91"/>
                </a:lnTo>
                <a:lnTo>
                  <a:pt x="19" y="12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23"/>
          <xdr:cNvSpPr>
            <a:spLocks/>
          </xdr:cNvSpPr>
        </xdr:nvSpPr>
        <xdr:spPr bwMode="auto">
          <a:xfrm>
            <a:off x="5543550" y="4599883"/>
            <a:ext cx="19050" cy="9422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1" y="0"/>
              </a:cxn>
              <a:cxn ang="0">
                <a:pos x="1" y="1"/>
              </a:cxn>
              <a:cxn ang="0">
                <a:pos x="1" y="2"/>
              </a:cxn>
              <a:cxn ang="0">
                <a:pos x="0" y="4"/>
              </a:cxn>
              <a:cxn ang="0">
                <a:pos x="5" y="4"/>
              </a:cxn>
              <a:cxn ang="0">
                <a:pos x="12" y="3"/>
              </a:cxn>
              <a:cxn ang="0">
                <a:pos x="17" y="3"/>
              </a:cxn>
              <a:cxn ang="0">
                <a:pos x="23" y="3"/>
              </a:cxn>
              <a:cxn ang="0">
                <a:pos x="23" y="2"/>
              </a:cxn>
              <a:cxn ang="0">
                <a:pos x="23" y="1"/>
              </a:cxn>
              <a:cxn ang="0">
                <a:pos x="23" y="0"/>
              </a:cxn>
              <a:cxn ang="0">
                <a:pos x="23" y="0"/>
              </a:cxn>
              <a:cxn ang="0">
                <a:pos x="1" y="0"/>
              </a:cxn>
            </a:cxnLst>
            <a:rect l="0" t="0" r="r" b="b"/>
            <a:pathLst>
              <a:path w="23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0" y="4"/>
                </a:lnTo>
                <a:lnTo>
                  <a:pt x="5" y="4"/>
                </a:lnTo>
                <a:lnTo>
                  <a:pt x="12" y="3"/>
                </a:lnTo>
                <a:lnTo>
                  <a:pt x="17" y="3"/>
                </a:lnTo>
                <a:lnTo>
                  <a:pt x="23" y="3"/>
                </a:lnTo>
                <a:lnTo>
                  <a:pt x="23" y="2"/>
                </a:lnTo>
                <a:lnTo>
                  <a:pt x="23" y="1"/>
                </a:lnTo>
                <a:lnTo>
                  <a:pt x="23" y="0"/>
                </a:lnTo>
                <a:lnTo>
                  <a:pt x="23" y="0"/>
                </a:lnTo>
                <a:lnTo>
                  <a:pt x="1" y="0"/>
                </a:lnTo>
                <a:close/>
              </a:path>
            </a:pathLst>
          </a:custGeom>
          <a:solidFill>
            <a:srgbClr val="B233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42"/>
          <xdr:cNvSpPr>
            <a:spLocks/>
          </xdr:cNvSpPr>
        </xdr:nvSpPr>
        <xdr:spPr bwMode="auto">
          <a:xfrm>
            <a:off x="5848350" y="4477397"/>
            <a:ext cx="28575" cy="37688"/>
          </a:xfrm>
          <a:custGeom>
            <a:avLst/>
            <a:gdLst/>
            <a:ahLst/>
            <a:cxnLst>
              <a:cxn ang="0">
                <a:pos x="0" y="5"/>
              </a:cxn>
              <a:cxn ang="0">
                <a:pos x="10" y="48"/>
              </a:cxn>
              <a:cxn ang="0">
                <a:pos x="31" y="48"/>
              </a:cxn>
              <a:cxn ang="0">
                <a:pos x="34" y="0"/>
              </a:cxn>
              <a:cxn ang="0">
                <a:pos x="0" y="5"/>
              </a:cxn>
            </a:cxnLst>
            <a:rect l="0" t="0" r="r" b="b"/>
            <a:pathLst>
              <a:path w="34" h="48">
                <a:moveTo>
                  <a:pt x="0" y="5"/>
                </a:moveTo>
                <a:lnTo>
                  <a:pt x="10" y="48"/>
                </a:lnTo>
                <a:lnTo>
                  <a:pt x="31" y="48"/>
                </a:lnTo>
                <a:lnTo>
                  <a:pt x="34" y="0"/>
                </a:lnTo>
                <a:lnTo>
                  <a:pt x="0" y="5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43"/>
          <xdr:cNvSpPr>
            <a:spLocks/>
          </xdr:cNvSpPr>
        </xdr:nvSpPr>
        <xdr:spPr bwMode="auto">
          <a:xfrm>
            <a:off x="5886450" y="4477397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" y="45"/>
              </a:cxn>
              <a:cxn ang="0">
                <a:pos x="24" y="45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5">
                <a:moveTo>
                  <a:pt x="0" y="0"/>
                </a:moveTo>
                <a:lnTo>
                  <a:pt x="3" y="45"/>
                </a:lnTo>
                <a:lnTo>
                  <a:pt x="24" y="45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44"/>
          <xdr:cNvSpPr>
            <a:spLocks/>
          </xdr:cNvSpPr>
        </xdr:nvSpPr>
        <xdr:spPr bwMode="auto">
          <a:xfrm>
            <a:off x="5934075" y="4477397"/>
            <a:ext cx="28575" cy="47110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44"/>
              </a:cxn>
              <a:cxn ang="0">
                <a:pos x="22" y="47"/>
              </a:cxn>
              <a:cxn ang="0">
                <a:pos x="34" y="0"/>
              </a:cxn>
              <a:cxn ang="0">
                <a:pos x="0" y="0"/>
              </a:cxn>
            </a:cxnLst>
            <a:rect l="0" t="0" r="r" b="b"/>
            <a:pathLst>
              <a:path w="34" h="47">
                <a:moveTo>
                  <a:pt x="0" y="0"/>
                </a:moveTo>
                <a:lnTo>
                  <a:pt x="1" y="44"/>
                </a:lnTo>
                <a:lnTo>
                  <a:pt x="22" y="47"/>
                </a:lnTo>
                <a:lnTo>
                  <a:pt x="34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45"/>
          <xdr:cNvSpPr>
            <a:spLocks/>
          </xdr:cNvSpPr>
        </xdr:nvSpPr>
        <xdr:spPr bwMode="auto">
          <a:xfrm>
            <a:off x="5962650" y="4477397"/>
            <a:ext cx="38100" cy="47110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6"/>
              </a:cxn>
              <a:cxn ang="0">
                <a:pos x="24" y="49"/>
              </a:cxn>
              <a:cxn ang="0">
                <a:pos x="36" y="2"/>
              </a:cxn>
              <a:cxn ang="0">
                <a:pos x="5" y="0"/>
              </a:cxn>
            </a:cxnLst>
            <a:rect l="0" t="0" r="r" b="b"/>
            <a:pathLst>
              <a:path w="36" h="49">
                <a:moveTo>
                  <a:pt x="5" y="0"/>
                </a:moveTo>
                <a:lnTo>
                  <a:pt x="0" y="46"/>
                </a:lnTo>
                <a:lnTo>
                  <a:pt x="24" y="49"/>
                </a:lnTo>
                <a:lnTo>
                  <a:pt x="36" y="2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46"/>
          <xdr:cNvSpPr>
            <a:spLocks/>
          </xdr:cNvSpPr>
        </xdr:nvSpPr>
        <xdr:spPr bwMode="auto">
          <a:xfrm>
            <a:off x="5210175" y="4449131"/>
            <a:ext cx="19050" cy="37688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8" y="43"/>
              </a:cxn>
              <a:cxn ang="0">
                <a:pos x="26" y="43"/>
              </a:cxn>
              <a:cxn ang="0">
                <a:pos x="28" y="0"/>
              </a:cxn>
              <a:cxn ang="0">
                <a:pos x="0" y="6"/>
              </a:cxn>
            </a:cxnLst>
            <a:rect l="0" t="0" r="r" b="b"/>
            <a:pathLst>
              <a:path w="28" h="43">
                <a:moveTo>
                  <a:pt x="0" y="6"/>
                </a:moveTo>
                <a:lnTo>
                  <a:pt x="8" y="43"/>
                </a:lnTo>
                <a:lnTo>
                  <a:pt x="26" y="43"/>
                </a:lnTo>
                <a:lnTo>
                  <a:pt x="28" y="0"/>
                </a:lnTo>
                <a:lnTo>
                  <a:pt x="0" y="6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47"/>
          <xdr:cNvSpPr>
            <a:spLocks/>
          </xdr:cNvSpPr>
        </xdr:nvSpPr>
        <xdr:spPr bwMode="auto">
          <a:xfrm>
            <a:off x="52387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2" y="41"/>
              </a:cxn>
              <a:cxn ang="0">
                <a:pos x="20" y="41"/>
              </a:cxn>
              <a:cxn ang="0">
                <a:pos x="28" y="0"/>
              </a:cxn>
              <a:cxn ang="0">
                <a:pos x="0" y="0"/>
              </a:cxn>
            </a:cxnLst>
            <a:rect l="0" t="0" r="r" b="b"/>
            <a:pathLst>
              <a:path w="28" h="41">
                <a:moveTo>
                  <a:pt x="0" y="0"/>
                </a:moveTo>
                <a:lnTo>
                  <a:pt x="2" y="41"/>
                </a:lnTo>
                <a:lnTo>
                  <a:pt x="20" y="41"/>
                </a:lnTo>
                <a:lnTo>
                  <a:pt x="28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48"/>
          <xdr:cNvSpPr>
            <a:spLocks/>
          </xdr:cNvSpPr>
        </xdr:nvSpPr>
        <xdr:spPr bwMode="auto">
          <a:xfrm>
            <a:off x="5276850" y="4449131"/>
            <a:ext cx="28575" cy="37688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1" y="39"/>
              </a:cxn>
              <a:cxn ang="0">
                <a:pos x="19" y="42"/>
              </a:cxn>
              <a:cxn ang="0">
                <a:pos x="29" y="0"/>
              </a:cxn>
              <a:cxn ang="0">
                <a:pos x="0" y="0"/>
              </a:cxn>
            </a:cxnLst>
            <a:rect l="0" t="0" r="r" b="b"/>
            <a:pathLst>
              <a:path w="29" h="42">
                <a:moveTo>
                  <a:pt x="0" y="0"/>
                </a:moveTo>
                <a:lnTo>
                  <a:pt x="1" y="39"/>
                </a:lnTo>
                <a:lnTo>
                  <a:pt x="19" y="42"/>
                </a:lnTo>
                <a:lnTo>
                  <a:pt x="29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" name="Freeform 49"/>
          <xdr:cNvSpPr>
            <a:spLocks/>
          </xdr:cNvSpPr>
        </xdr:nvSpPr>
        <xdr:spPr bwMode="auto">
          <a:xfrm>
            <a:off x="5305425" y="4449131"/>
            <a:ext cx="28575" cy="37688"/>
          </a:xfrm>
          <a:custGeom>
            <a:avLst/>
            <a:gdLst/>
            <a:ahLst/>
            <a:cxnLst>
              <a:cxn ang="0">
                <a:pos x="5" y="0"/>
              </a:cxn>
              <a:cxn ang="0">
                <a:pos x="0" y="41"/>
              </a:cxn>
              <a:cxn ang="0">
                <a:pos x="20" y="44"/>
              </a:cxn>
              <a:cxn ang="0">
                <a:pos x="31" y="3"/>
              </a:cxn>
              <a:cxn ang="0">
                <a:pos x="5" y="0"/>
              </a:cxn>
            </a:cxnLst>
            <a:rect l="0" t="0" r="r" b="b"/>
            <a:pathLst>
              <a:path w="31" h="44">
                <a:moveTo>
                  <a:pt x="5" y="0"/>
                </a:moveTo>
                <a:lnTo>
                  <a:pt x="0" y="41"/>
                </a:lnTo>
                <a:lnTo>
                  <a:pt x="20" y="44"/>
                </a:lnTo>
                <a:lnTo>
                  <a:pt x="31" y="3"/>
                </a:lnTo>
                <a:lnTo>
                  <a:pt x="5" y="0"/>
                </a:lnTo>
                <a:close/>
              </a:path>
            </a:pathLst>
          </a:custGeom>
          <a:solidFill>
            <a:schemeClr val="tx1">
              <a:lumMod val="65000"/>
              <a:lumOff val="35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" name="Freeform 50"/>
          <xdr:cNvSpPr>
            <a:spLocks/>
          </xdr:cNvSpPr>
        </xdr:nvSpPr>
        <xdr:spPr bwMode="auto">
          <a:xfrm>
            <a:off x="5743575" y="4305079"/>
            <a:ext cx="476250" cy="144051"/>
          </a:xfrm>
          <a:custGeom>
            <a:avLst/>
            <a:gdLst/>
            <a:ahLst/>
            <a:cxnLst>
              <a:cxn ang="0">
                <a:pos x="85" y="127"/>
              </a:cxn>
              <a:cxn ang="0">
                <a:pos x="90" y="123"/>
              </a:cxn>
              <a:cxn ang="0">
                <a:pos x="96" y="119"/>
              </a:cxn>
              <a:cxn ang="0">
                <a:pos x="104" y="115"/>
              </a:cxn>
              <a:cxn ang="0">
                <a:pos x="112" y="111"/>
              </a:cxn>
              <a:cxn ang="0">
                <a:pos x="122" y="108"/>
              </a:cxn>
              <a:cxn ang="0">
                <a:pos x="132" y="106"/>
              </a:cxn>
              <a:cxn ang="0">
                <a:pos x="143" y="103"/>
              </a:cxn>
              <a:cxn ang="0">
                <a:pos x="155" y="101"/>
              </a:cxn>
              <a:cxn ang="0">
                <a:pos x="166" y="99"/>
              </a:cxn>
              <a:cxn ang="0">
                <a:pos x="179" y="98"/>
              </a:cxn>
              <a:cxn ang="0">
                <a:pos x="192" y="98"/>
              </a:cxn>
              <a:cxn ang="0">
                <a:pos x="204" y="98"/>
              </a:cxn>
              <a:cxn ang="0">
                <a:pos x="217" y="99"/>
              </a:cxn>
              <a:cxn ang="0">
                <a:pos x="230" y="100"/>
              </a:cxn>
              <a:cxn ang="0">
                <a:pos x="242" y="102"/>
              </a:cxn>
              <a:cxn ang="0">
                <a:pos x="255" y="104"/>
              </a:cxn>
              <a:cxn ang="0">
                <a:pos x="544" y="27"/>
              </a:cxn>
              <a:cxn ang="0">
                <a:pos x="529" y="21"/>
              </a:cxn>
              <a:cxn ang="0">
                <a:pos x="514" y="16"/>
              </a:cxn>
              <a:cxn ang="0">
                <a:pos x="499" y="11"/>
              </a:cxn>
              <a:cxn ang="0">
                <a:pos x="484" y="9"/>
              </a:cxn>
              <a:cxn ang="0">
                <a:pos x="469" y="7"/>
              </a:cxn>
              <a:cxn ang="0">
                <a:pos x="455" y="5"/>
              </a:cxn>
              <a:cxn ang="0">
                <a:pos x="441" y="4"/>
              </a:cxn>
              <a:cxn ang="0">
                <a:pos x="430" y="4"/>
              </a:cxn>
              <a:cxn ang="0">
                <a:pos x="396" y="2"/>
              </a:cxn>
              <a:cxn ang="0">
                <a:pos x="363" y="1"/>
              </a:cxn>
              <a:cxn ang="0">
                <a:pos x="331" y="1"/>
              </a:cxn>
              <a:cxn ang="0">
                <a:pos x="300" y="0"/>
              </a:cxn>
              <a:cxn ang="0">
                <a:pos x="270" y="1"/>
              </a:cxn>
              <a:cxn ang="0">
                <a:pos x="241" y="1"/>
              </a:cxn>
              <a:cxn ang="0">
                <a:pos x="214" y="3"/>
              </a:cxn>
              <a:cxn ang="0">
                <a:pos x="187" y="5"/>
              </a:cxn>
              <a:cxn ang="0">
                <a:pos x="161" y="8"/>
              </a:cxn>
              <a:cxn ang="0">
                <a:pos x="137" y="12"/>
              </a:cxn>
              <a:cxn ang="0">
                <a:pos x="114" y="18"/>
              </a:cxn>
              <a:cxn ang="0">
                <a:pos x="92" y="24"/>
              </a:cxn>
              <a:cxn ang="0">
                <a:pos x="71" y="30"/>
              </a:cxn>
              <a:cxn ang="0">
                <a:pos x="52" y="39"/>
              </a:cxn>
              <a:cxn ang="0">
                <a:pos x="34" y="48"/>
              </a:cxn>
              <a:cxn ang="0">
                <a:pos x="17" y="58"/>
              </a:cxn>
              <a:cxn ang="0">
                <a:pos x="7" y="72"/>
              </a:cxn>
              <a:cxn ang="0">
                <a:pos x="2" y="97"/>
              </a:cxn>
              <a:cxn ang="0">
                <a:pos x="0" y="132"/>
              </a:cxn>
              <a:cxn ang="0">
                <a:pos x="0" y="173"/>
              </a:cxn>
              <a:cxn ang="0">
                <a:pos x="84" y="151"/>
              </a:cxn>
              <a:cxn ang="0">
                <a:pos x="84" y="141"/>
              </a:cxn>
              <a:cxn ang="0">
                <a:pos x="85" y="134"/>
              </a:cxn>
              <a:cxn ang="0">
                <a:pos x="85" y="130"/>
              </a:cxn>
              <a:cxn ang="0">
                <a:pos x="85" y="127"/>
              </a:cxn>
            </a:cxnLst>
            <a:rect l="0" t="0" r="r" b="b"/>
            <a:pathLst>
              <a:path w="544" h="173">
                <a:moveTo>
                  <a:pt x="85" y="127"/>
                </a:moveTo>
                <a:lnTo>
                  <a:pt x="90" y="123"/>
                </a:lnTo>
                <a:lnTo>
                  <a:pt x="96" y="119"/>
                </a:lnTo>
                <a:lnTo>
                  <a:pt x="104" y="115"/>
                </a:lnTo>
                <a:lnTo>
                  <a:pt x="112" y="111"/>
                </a:lnTo>
                <a:lnTo>
                  <a:pt x="122" y="108"/>
                </a:lnTo>
                <a:lnTo>
                  <a:pt x="132" y="106"/>
                </a:lnTo>
                <a:lnTo>
                  <a:pt x="143" y="103"/>
                </a:lnTo>
                <a:lnTo>
                  <a:pt x="155" y="101"/>
                </a:lnTo>
                <a:lnTo>
                  <a:pt x="166" y="99"/>
                </a:lnTo>
                <a:lnTo>
                  <a:pt x="179" y="98"/>
                </a:lnTo>
                <a:lnTo>
                  <a:pt x="192" y="98"/>
                </a:lnTo>
                <a:lnTo>
                  <a:pt x="204" y="98"/>
                </a:lnTo>
                <a:lnTo>
                  <a:pt x="217" y="99"/>
                </a:lnTo>
                <a:lnTo>
                  <a:pt x="230" y="100"/>
                </a:lnTo>
                <a:lnTo>
                  <a:pt x="242" y="102"/>
                </a:lnTo>
                <a:lnTo>
                  <a:pt x="255" y="104"/>
                </a:lnTo>
                <a:lnTo>
                  <a:pt x="544" y="27"/>
                </a:lnTo>
                <a:lnTo>
                  <a:pt x="529" y="21"/>
                </a:lnTo>
                <a:lnTo>
                  <a:pt x="514" y="16"/>
                </a:lnTo>
                <a:lnTo>
                  <a:pt x="499" y="11"/>
                </a:lnTo>
                <a:lnTo>
                  <a:pt x="484" y="9"/>
                </a:lnTo>
                <a:lnTo>
                  <a:pt x="469" y="7"/>
                </a:lnTo>
                <a:lnTo>
                  <a:pt x="455" y="5"/>
                </a:lnTo>
                <a:lnTo>
                  <a:pt x="441" y="4"/>
                </a:lnTo>
                <a:lnTo>
                  <a:pt x="430" y="4"/>
                </a:lnTo>
                <a:lnTo>
                  <a:pt x="396" y="2"/>
                </a:lnTo>
                <a:lnTo>
                  <a:pt x="363" y="1"/>
                </a:lnTo>
                <a:lnTo>
                  <a:pt x="331" y="1"/>
                </a:lnTo>
                <a:lnTo>
                  <a:pt x="300" y="0"/>
                </a:lnTo>
                <a:lnTo>
                  <a:pt x="270" y="1"/>
                </a:lnTo>
                <a:lnTo>
                  <a:pt x="241" y="1"/>
                </a:lnTo>
                <a:lnTo>
                  <a:pt x="214" y="3"/>
                </a:lnTo>
                <a:lnTo>
                  <a:pt x="187" y="5"/>
                </a:lnTo>
                <a:lnTo>
                  <a:pt x="161" y="8"/>
                </a:lnTo>
                <a:lnTo>
                  <a:pt x="137" y="12"/>
                </a:lnTo>
                <a:lnTo>
                  <a:pt x="114" y="18"/>
                </a:lnTo>
                <a:lnTo>
                  <a:pt x="92" y="24"/>
                </a:lnTo>
                <a:lnTo>
                  <a:pt x="71" y="30"/>
                </a:lnTo>
                <a:lnTo>
                  <a:pt x="52" y="39"/>
                </a:lnTo>
                <a:lnTo>
                  <a:pt x="34" y="48"/>
                </a:lnTo>
                <a:lnTo>
                  <a:pt x="17" y="58"/>
                </a:lnTo>
                <a:lnTo>
                  <a:pt x="7" y="72"/>
                </a:lnTo>
                <a:lnTo>
                  <a:pt x="2" y="97"/>
                </a:lnTo>
                <a:lnTo>
                  <a:pt x="0" y="132"/>
                </a:lnTo>
                <a:lnTo>
                  <a:pt x="0" y="173"/>
                </a:lnTo>
                <a:lnTo>
                  <a:pt x="84" y="151"/>
                </a:lnTo>
                <a:lnTo>
                  <a:pt x="84" y="141"/>
                </a:lnTo>
                <a:lnTo>
                  <a:pt x="85" y="134"/>
                </a:lnTo>
                <a:lnTo>
                  <a:pt x="85" y="130"/>
                </a:lnTo>
                <a:lnTo>
                  <a:pt x="85" y="12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1" name="Freeform 53"/>
          <xdr:cNvSpPr>
            <a:spLocks/>
          </xdr:cNvSpPr>
        </xdr:nvSpPr>
        <xdr:spPr bwMode="auto">
          <a:xfrm>
            <a:off x="5133975" y="4323924"/>
            <a:ext cx="428625" cy="429434"/>
          </a:xfrm>
          <a:custGeom>
            <a:avLst/>
            <a:gdLst/>
            <a:ahLst/>
            <a:cxnLst>
              <a:cxn ang="0">
                <a:pos x="247" y="180"/>
              </a:cxn>
              <a:cxn ang="0">
                <a:pos x="84" y="263"/>
              </a:cxn>
              <a:cxn ang="0">
                <a:pos x="68" y="146"/>
              </a:cxn>
              <a:cxn ang="0">
                <a:pos x="4" y="179"/>
              </a:cxn>
              <a:cxn ang="0">
                <a:pos x="23" y="335"/>
              </a:cxn>
              <a:cxn ang="0">
                <a:pos x="78" y="345"/>
              </a:cxn>
              <a:cxn ang="0">
                <a:pos x="134" y="361"/>
              </a:cxn>
              <a:cxn ang="0">
                <a:pos x="194" y="382"/>
              </a:cxn>
              <a:cxn ang="0">
                <a:pos x="260" y="408"/>
              </a:cxn>
              <a:cxn ang="0">
                <a:pos x="334" y="440"/>
              </a:cxn>
              <a:cxn ang="0">
                <a:pos x="368" y="446"/>
              </a:cxn>
              <a:cxn ang="0">
                <a:pos x="386" y="425"/>
              </a:cxn>
              <a:cxn ang="0">
                <a:pos x="411" y="386"/>
              </a:cxn>
              <a:cxn ang="0">
                <a:pos x="420" y="361"/>
              </a:cxn>
              <a:cxn ang="0">
                <a:pos x="420" y="346"/>
              </a:cxn>
              <a:cxn ang="0">
                <a:pos x="403" y="339"/>
              </a:cxn>
              <a:cxn ang="0">
                <a:pos x="392" y="338"/>
              </a:cxn>
              <a:cxn ang="0">
                <a:pos x="390" y="310"/>
              </a:cxn>
              <a:cxn ang="0">
                <a:pos x="422" y="315"/>
              </a:cxn>
              <a:cxn ang="0">
                <a:pos x="447" y="353"/>
              </a:cxn>
              <a:cxn ang="0">
                <a:pos x="396" y="443"/>
              </a:cxn>
              <a:cxn ang="0">
                <a:pos x="385" y="457"/>
              </a:cxn>
              <a:cxn ang="0">
                <a:pos x="399" y="470"/>
              </a:cxn>
              <a:cxn ang="0">
                <a:pos x="424" y="481"/>
              </a:cxn>
              <a:cxn ang="0">
                <a:pos x="451" y="493"/>
              </a:cxn>
              <a:cxn ang="0">
                <a:pos x="469" y="361"/>
              </a:cxn>
              <a:cxn ang="0">
                <a:pos x="461" y="313"/>
              </a:cxn>
              <a:cxn ang="0">
                <a:pos x="445" y="302"/>
              </a:cxn>
              <a:cxn ang="0">
                <a:pos x="440" y="278"/>
              </a:cxn>
              <a:cxn ang="0">
                <a:pos x="443" y="184"/>
              </a:cxn>
              <a:cxn ang="0">
                <a:pos x="471" y="170"/>
              </a:cxn>
              <a:cxn ang="0">
                <a:pos x="486" y="161"/>
              </a:cxn>
              <a:cxn ang="0">
                <a:pos x="490" y="157"/>
              </a:cxn>
              <a:cxn ang="0">
                <a:pos x="483" y="135"/>
              </a:cxn>
              <a:cxn ang="0">
                <a:pos x="454" y="122"/>
              </a:cxn>
              <a:cxn ang="0">
                <a:pos x="394" y="117"/>
              </a:cxn>
              <a:cxn ang="0">
                <a:pos x="382" y="103"/>
              </a:cxn>
              <a:cxn ang="0">
                <a:pos x="402" y="92"/>
              </a:cxn>
              <a:cxn ang="0">
                <a:pos x="442" y="96"/>
              </a:cxn>
              <a:cxn ang="0">
                <a:pos x="493" y="112"/>
              </a:cxn>
              <a:cxn ang="0">
                <a:pos x="493" y="76"/>
              </a:cxn>
              <a:cxn ang="0">
                <a:pos x="487" y="45"/>
              </a:cxn>
              <a:cxn ang="0">
                <a:pos x="473" y="19"/>
              </a:cxn>
              <a:cxn ang="0">
                <a:pos x="455" y="0"/>
              </a:cxn>
              <a:cxn ang="0">
                <a:pos x="244" y="70"/>
              </a:cxn>
            </a:cxnLst>
            <a:rect l="0" t="0" r="r" b="b"/>
            <a:pathLst>
              <a:path w="493" h="493">
                <a:moveTo>
                  <a:pt x="253" y="77"/>
                </a:moveTo>
                <a:lnTo>
                  <a:pt x="253" y="111"/>
                </a:lnTo>
                <a:lnTo>
                  <a:pt x="247" y="180"/>
                </a:lnTo>
                <a:lnTo>
                  <a:pt x="238" y="248"/>
                </a:lnTo>
                <a:lnTo>
                  <a:pt x="234" y="278"/>
                </a:lnTo>
                <a:lnTo>
                  <a:pt x="84" y="263"/>
                </a:lnTo>
                <a:lnTo>
                  <a:pt x="75" y="222"/>
                </a:lnTo>
                <a:lnTo>
                  <a:pt x="71" y="182"/>
                </a:lnTo>
                <a:lnTo>
                  <a:pt x="68" y="146"/>
                </a:lnTo>
                <a:lnTo>
                  <a:pt x="67" y="114"/>
                </a:lnTo>
                <a:lnTo>
                  <a:pt x="0" y="133"/>
                </a:lnTo>
                <a:lnTo>
                  <a:pt x="4" y="179"/>
                </a:lnTo>
                <a:lnTo>
                  <a:pt x="10" y="229"/>
                </a:lnTo>
                <a:lnTo>
                  <a:pt x="16" y="281"/>
                </a:lnTo>
                <a:lnTo>
                  <a:pt x="23" y="335"/>
                </a:lnTo>
                <a:lnTo>
                  <a:pt x="41" y="338"/>
                </a:lnTo>
                <a:lnTo>
                  <a:pt x="60" y="341"/>
                </a:lnTo>
                <a:lnTo>
                  <a:pt x="78" y="345"/>
                </a:lnTo>
                <a:lnTo>
                  <a:pt x="96" y="350"/>
                </a:lnTo>
                <a:lnTo>
                  <a:pt x="115" y="356"/>
                </a:lnTo>
                <a:lnTo>
                  <a:pt x="134" y="361"/>
                </a:lnTo>
                <a:lnTo>
                  <a:pt x="153" y="367"/>
                </a:lnTo>
                <a:lnTo>
                  <a:pt x="174" y="374"/>
                </a:lnTo>
                <a:lnTo>
                  <a:pt x="194" y="382"/>
                </a:lnTo>
                <a:lnTo>
                  <a:pt x="215" y="390"/>
                </a:lnTo>
                <a:lnTo>
                  <a:pt x="237" y="399"/>
                </a:lnTo>
                <a:lnTo>
                  <a:pt x="260" y="408"/>
                </a:lnTo>
                <a:lnTo>
                  <a:pt x="284" y="418"/>
                </a:lnTo>
                <a:lnTo>
                  <a:pt x="309" y="429"/>
                </a:lnTo>
                <a:lnTo>
                  <a:pt x="334" y="440"/>
                </a:lnTo>
                <a:lnTo>
                  <a:pt x="362" y="453"/>
                </a:lnTo>
                <a:lnTo>
                  <a:pt x="365" y="449"/>
                </a:lnTo>
                <a:lnTo>
                  <a:pt x="368" y="446"/>
                </a:lnTo>
                <a:lnTo>
                  <a:pt x="371" y="441"/>
                </a:lnTo>
                <a:lnTo>
                  <a:pt x="374" y="438"/>
                </a:lnTo>
                <a:lnTo>
                  <a:pt x="386" y="425"/>
                </a:lnTo>
                <a:lnTo>
                  <a:pt x="397" y="411"/>
                </a:lnTo>
                <a:lnTo>
                  <a:pt x="404" y="397"/>
                </a:lnTo>
                <a:lnTo>
                  <a:pt x="411" y="386"/>
                </a:lnTo>
                <a:lnTo>
                  <a:pt x="415" y="374"/>
                </a:lnTo>
                <a:lnTo>
                  <a:pt x="418" y="366"/>
                </a:lnTo>
                <a:lnTo>
                  <a:pt x="420" y="361"/>
                </a:lnTo>
                <a:lnTo>
                  <a:pt x="420" y="359"/>
                </a:lnTo>
                <a:lnTo>
                  <a:pt x="422" y="351"/>
                </a:lnTo>
                <a:lnTo>
                  <a:pt x="420" y="346"/>
                </a:lnTo>
                <a:lnTo>
                  <a:pt x="416" y="342"/>
                </a:lnTo>
                <a:lnTo>
                  <a:pt x="409" y="340"/>
                </a:lnTo>
                <a:lnTo>
                  <a:pt x="403" y="339"/>
                </a:lnTo>
                <a:lnTo>
                  <a:pt x="398" y="338"/>
                </a:lnTo>
                <a:lnTo>
                  <a:pt x="394" y="338"/>
                </a:lnTo>
                <a:lnTo>
                  <a:pt x="392" y="338"/>
                </a:lnTo>
                <a:lnTo>
                  <a:pt x="382" y="325"/>
                </a:lnTo>
                <a:lnTo>
                  <a:pt x="384" y="316"/>
                </a:lnTo>
                <a:lnTo>
                  <a:pt x="390" y="310"/>
                </a:lnTo>
                <a:lnTo>
                  <a:pt x="394" y="308"/>
                </a:lnTo>
                <a:lnTo>
                  <a:pt x="407" y="310"/>
                </a:lnTo>
                <a:lnTo>
                  <a:pt x="422" y="315"/>
                </a:lnTo>
                <a:lnTo>
                  <a:pt x="435" y="323"/>
                </a:lnTo>
                <a:lnTo>
                  <a:pt x="443" y="335"/>
                </a:lnTo>
                <a:lnTo>
                  <a:pt x="447" y="353"/>
                </a:lnTo>
                <a:lnTo>
                  <a:pt x="441" y="376"/>
                </a:lnTo>
                <a:lnTo>
                  <a:pt x="424" y="406"/>
                </a:lnTo>
                <a:lnTo>
                  <a:pt x="396" y="443"/>
                </a:lnTo>
                <a:lnTo>
                  <a:pt x="392" y="448"/>
                </a:lnTo>
                <a:lnTo>
                  <a:pt x="388" y="453"/>
                </a:lnTo>
                <a:lnTo>
                  <a:pt x="385" y="457"/>
                </a:lnTo>
                <a:lnTo>
                  <a:pt x="382" y="462"/>
                </a:lnTo>
                <a:lnTo>
                  <a:pt x="390" y="465"/>
                </a:lnTo>
                <a:lnTo>
                  <a:pt x="399" y="470"/>
                </a:lnTo>
                <a:lnTo>
                  <a:pt x="407" y="473"/>
                </a:lnTo>
                <a:lnTo>
                  <a:pt x="416" y="477"/>
                </a:lnTo>
                <a:lnTo>
                  <a:pt x="424" y="481"/>
                </a:lnTo>
                <a:lnTo>
                  <a:pt x="433" y="485"/>
                </a:lnTo>
                <a:lnTo>
                  <a:pt x="441" y="488"/>
                </a:lnTo>
                <a:lnTo>
                  <a:pt x="451" y="493"/>
                </a:lnTo>
                <a:lnTo>
                  <a:pt x="456" y="451"/>
                </a:lnTo>
                <a:lnTo>
                  <a:pt x="462" y="406"/>
                </a:lnTo>
                <a:lnTo>
                  <a:pt x="469" y="361"/>
                </a:lnTo>
                <a:lnTo>
                  <a:pt x="475" y="315"/>
                </a:lnTo>
                <a:lnTo>
                  <a:pt x="468" y="314"/>
                </a:lnTo>
                <a:lnTo>
                  <a:pt x="461" y="313"/>
                </a:lnTo>
                <a:lnTo>
                  <a:pt x="455" y="311"/>
                </a:lnTo>
                <a:lnTo>
                  <a:pt x="450" y="308"/>
                </a:lnTo>
                <a:lnTo>
                  <a:pt x="445" y="302"/>
                </a:lnTo>
                <a:lnTo>
                  <a:pt x="442" y="296"/>
                </a:lnTo>
                <a:lnTo>
                  <a:pt x="441" y="289"/>
                </a:lnTo>
                <a:lnTo>
                  <a:pt x="440" y="278"/>
                </a:lnTo>
                <a:lnTo>
                  <a:pt x="440" y="237"/>
                </a:lnTo>
                <a:lnTo>
                  <a:pt x="440" y="205"/>
                </a:lnTo>
                <a:lnTo>
                  <a:pt x="443" y="184"/>
                </a:lnTo>
                <a:lnTo>
                  <a:pt x="453" y="175"/>
                </a:lnTo>
                <a:lnTo>
                  <a:pt x="463" y="173"/>
                </a:lnTo>
                <a:lnTo>
                  <a:pt x="471" y="170"/>
                </a:lnTo>
                <a:lnTo>
                  <a:pt x="477" y="166"/>
                </a:lnTo>
                <a:lnTo>
                  <a:pt x="483" y="164"/>
                </a:lnTo>
                <a:lnTo>
                  <a:pt x="486" y="161"/>
                </a:lnTo>
                <a:lnTo>
                  <a:pt x="488" y="159"/>
                </a:lnTo>
                <a:lnTo>
                  <a:pt x="490" y="158"/>
                </a:lnTo>
                <a:lnTo>
                  <a:pt x="490" y="157"/>
                </a:lnTo>
                <a:lnTo>
                  <a:pt x="487" y="139"/>
                </a:lnTo>
                <a:lnTo>
                  <a:pt x="486" y="138"/>
                </a:lnTo>
                <a:lnTo>
                  <a:pt x="483" y="135"/>
                </a:lnTo>
                <a:lnTo>
                  <a:pt x="476" y="131"/>
                </a:lnTo>
                <a:lnTo>
                  <a:pt x="467" y="127"/>
                </a:lnTo>
                <a:lnTo>
                  <a:pt x="454" y="122"/>
                </a:lnTo>
                <a:lnTo>
                  <a:pt x="438" y="118"/>
                </a:lnTo>
                <a:lnTo>
                  <a:pt x="418" y="116"/>
                </a:lnTo>
                <a:lnTo>
                  <a:pt x="394" y="117"/>
                </a:lnTo>
                <a:lnTo>
                  <a:pt x="390" y="115"/>
                </a:lnTo>
                <a:lnTo>
                  <a:pt x="384" y="110"/>
                </a:lnTo>
                <a:lnTo>
                  <a:pt x="382" y="103"/>
                </a:lnTo>
                <a:lnTo>
                  <a:pt x="392" y="92"/>
                </a:lnTo>
                <a:lnTo>
                  <a:pt x="395" y="92"/>
                </a:lnTo>
                <a:lnTo>
                  <a:pt x="402" y="92"/>
                </a:lnTo>
                <a:lnTo>
                  <a:pt x="413" y="93"/>
                </a:lnTo>
                <a:lnTo>
                  <a:pt x="426" y="94"/>
                </a:lnTo>
                <a:lnTo>
                  <a:pt x="442" y="96"/>
                </a:lnTo>
                <a:lnTo>
                  <a:pt x="460" y="101"/>
                </a:lnTo>
                <a:lnTo>
                  <a:pt x="477" y="105"/>
                </a:lnTo>
                <a:lnTo>
                  <a:pt x="493" y="112"/>
                </a:lnTo>
                <a:lnTo>
                  <a:pt x="493" y="99"/>
                </a:lnTo>
                <a:lnTo>
                  <a:pt x="493" y="86"/>
                </a:lnTo>
                <a:lnTo>
                  <a:pt x="493" y="76"/>
                </a:lnTo>
                <a:lnTo>
                  <a:pt x="492" y="67"/>
                </a:lnTo>
                <a:lnTo>
                  <a:pt x="490" y="56"/>
                </a:lnTo>
                <a:lnTo>
                  <a:pt x="487" y="45"/>
                </a:lnTo>
                <a:lnTo>
                  <a:pt x="483" y="36"/>
                </a:lnTo>
                <a:lnTo>
                  <a:pt x="478" y="26"/>
                </a:lnTo>
                <a:lnTo>
                  <a:pt x="473" y="19"/>
                </a:lnTo>
                <a:lnTo>
                  <a:pt x="468" y="12"/>
                </a:lnTo>
                <a:lnTo>
                  <a:pt x="461" y="6"/>
                </a:lnTo>
                <a:lnTo>
                  <a:pt x="455" y="0"/>
                </a:lnTo>
                <a:lnTo>
                  <a:pt x="235" y="64"/>
                </a:lnTo>
                <a:lnTo>
                  <a:pt x="240" y="67"/>
                </a:lnTo>
                <a:lnTo>
                  <a:pt x="244" y="70"/>
                </a:lnTo>
                <a:lnTo>
                  <a:pt x="249" y="73"/>
                </a:lnTo>
                <a:lnTo>
                  <a:pt x="253" y="77"/>
                </a:lnTo>
                <a:close/>
              </a:path>
            </a:pathLst>
          </a:custGeom>
          <a:solidFill>
            <a:schemeClr val="bg1">
              <a:lumMod val="50000"/>
            </a:schemeClr>
          </a:solidFill>
          <a:ln w="9525">
            <a:noFill/>
            <a:round/>
            <a:headEnd/>
            <a:tailEnd/>
          </a:ln>
        </xdr:spPr>
      </xdr:sp>
      <xdr:grpSp>
        <xdr:nvGrpSpPr>
          <xdr:cNvPr id="142" name="56 Grupo"/>
          <xdr:cNvGrpSpPr/>
        </xdr:nvGrpSpPr>
        <xdr:grpSpPr>
          <a:xfrm>
            <a:off x="4752975" y="3781425"/>
            <a:ext cx="1828800" cy="1762125"/>
            <a:chOff x="4748213" y="3762375"/>
            <a:chExt cx="1828800" cy="1751013"/>
          </a:xfrm>
        </xdr:grpSpPr>
        <xdr:sp macro="" textlink="">
          <xdr:nvSpPr>
            <xdr:cNvPr id="143" name="AutoShape 14"/>
            <xdr:cNvSpPr>
              <a:spLocks noChangeAspect="1" noChangeArrowheads="1" noTextEdit="1"/>
            </xdr:cNvSpPr>
          </xdr:nvSpPr>
          <xdr:spPr bwMode="auto">
            <a:xfrm>
              <a:off x="4748213" y="3762375"/>
              <a:ext cx="1828800" cy="175101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144" name="Freeform 16"/>
            <xdr:cNvSpPr>
              <a:spLocks/>
            </xdr:cNvSpPr>
          </xdr:nvSpPr>
          <xdr:spPr bwMode="auto">
            <a:xfrm>
              <a:off x="6253163" y="4434741"/>
              <a:ext cx="66675" cy="208419"/>
            </a:xfrm>
            <a:custGeom>
              <a:avLst/>
              <a:gdLst/>
              <a:ahLst/>
              <a:cxnLst>
                <a:cxn ang="0">
                  <a:pos x="18" y="112"/>
                </a:cxn>
                <a:cxn ang="0">
                  <a:pos x="18" y="188"/>
                </a:cxn>
                <a:cxn ang="0">
                  <a:pos x="17" y="192"/>
                </a:cxn>
                <a:cxn ang="0">
                  <a:pos x="14" y="196"/>
                </a:cxn>
                <a:cxn ang="0">
                  <a:pos x="10" y="198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5" y="199"/>
                </a:cxn>
                <a:cxn ang="0">
                  <a:pos x="4" y="211"/>
                </a:cxn>
                <a:cxn ang="0">
                  <a:pos x="2" y="221"/>
                </a:cxn>
                <a:cxn ang="0">
                  <a:pos x="1" y="233"/>
                </a:cxn>
                <a:cxn ang="0">
                  <a:pos x="0" y="244"/>
                </a:cxn>
                <a:cxn ang="0">
                  <a:pos x="0" y="244"/>
                </a:cxn>
                <a:cxn ang="0">
                  <a:pos x="1" y="244"/>
                </a:cxn>
                <a:cxn ang="0">
                  <a:pos x="1" y="244"/>
                </a:cxn>
                <a:cxn ang="0">
                  <a:pos x="2" y="244"/>
                </a:cxn>
                <a:cxn ang="0">
                  <a:pos x="2" y="242"/>
                </a:cxn>
                <a:cxn ang="0">
                  <a:pos x="3" y="240"/>
                </a:cxn>
                <a:cxn ang="0">
                  <a:pos x="3" y="239"/>
                </a:cxn>
                <a:cxn ang="0">
                  <a:pos x="3" y="239"/>
                </a:cxn>
                <a:cxn ang="0">
                  <a:pos x="30" y="239"/>
                </a:cxn>
                <a:cxn ang="0">
                  <a:pos x="30" y="239"/>
                </a:cxn>
                <a:cxn ang="0">
                  <a:pos x="30" y="240"/>
                </a:cxn>
                <a:cxn ang="0">
                  <a:pos x="29" y="241"/>
                </a:cxn>
                <a:cxn ang="0">
                  <a:pos x="29" y="242"/>
                </a:cxn>
                <a:cxn ang="0">
                  <a:pos x="31" y="242"/>
                </a:cxn>
                <a:cxn ang="0">
                  <a:pos x="32" y="242"/>
                </a:cxn>
                <a:cxn ang="0">
                  <a:pos x="35" y="242"/>
                </a:cxn>
                <a:cxn ang="0">
                  <a:pos x="36" y="242"/>
                </a:cxn>
                <a:cxn ang="0">
                  <a:pos x="54" y="235"/>
                </a:cxn>
                <a:cxn ang="0">
                  <a:pos x="65" y="218"/>
                </a:cxn>
                <a:cxn ang="0">
                  <a:pos x="74" y="194"/>
                </a:cxn>
                <a:cxn ang="0">
                  <a:pos x="78" y="164"/>
                </a:cxn>
                <a:cxn ang="0">
                  <a:pos x="78" y="132"/>
                </a:cxn>
                <a:cxn ang="0">
                  <a:pos x="76" y="100"/>
                </a:cxn>
                <a:cxn ang="0">
                  <a:pos x="72" y="71"/>
                </a:cxn>
                <a:cxn ang="0">
                  <a:pos x="66" y="46"/>
                </a:cxn>
                <a:cxn ang="0">
                  <a:pos x="63" y="38"/>
                </a:cxn>
                <a:cxn ang="0">
                  <a:pos x="60" y="31"/>
                </a:cxn>
                <a:cxn ang="0">
                  <a:pos x="55" y="25"/>
                </a:cxn>
                <a:cxn ang="0">
                  <a:pos x="49" y="18"/>
                </a:cxn>
                <a:cxn ang="0">
                  <a:pos x="44" y="13"/>
                </a:cxn>
                <a:cxn ang="0">
                  <a:pos x="38" y="8"/>
                </a:cxn>
                <a:cxn ang="0">
                  <a:pos x="30" y="4"/>
                </a:cxn>
                <a:cxn ang="0">
                  <a:pos x="23" y="0"/>
                </a:cxn>
                <a:cxn ang="0">
                  <a:pos x="22" y="23"/>
                </a:cxn>
                <a:cxn ang="0">
                  <a:pos x="20" y="48"/>
                </a:cxn>
                <a:cxn ang="0">
                  <a:pos x="18" y="76"/>
                </a:cxn>
                <a:cxn ang="0">
                  <a:pos x="15" y="105"/>
                </a:cxn>
                <a:cxn ang="0">
                  <a:pos x="17" y="107"/>
                </a:cxn>
                <a:cxn ang="0">
                  <a:pos x="17" y="108"/>
                </a:cxn>
                <a:cxn ang="0">
                  <a:pos x="18" y="110"/>
                </a:cxn>
                <a:cxn ang="0">
                  <a:pos x="18" y="112"/>
                </a:cxn>
              </a:cxnLst>
              <a:rect l="0" t="0" r="r" b="b"/>
              <a:pathLst>
                <a:path w="78" h="244">
                  <a:moveTo>
                    <a:pt x="18" y="112"/>
                  </a:moveTo>
                  <a:lnTo>
                    <a:pt x="18" y="188"/>
                  </a:lnTo>
                  <a:lnTo>
                    <a:pt x="17" y="192"/>
                  </a:lnTo>
                  <a:lnTo>
                    <a:pt x="14" y="196"/>
                  </a:lnTo>
                  <a:lnTo>
                    <a:pt x="10" y="198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5" y="199"/>
                  </a:lnTo>
                  <a:lnTo>
                    <a:pt x="4" y="211"/>
                  </a:lnTo>
                  <a:lnTo>
                    <a:pt x="2" y="221"/>
                  </a:lnTo>
                  <a:lnTo>
                    <a:pt x="1" y="233"/>
                  </a:lnTo>
                  <a:lnTo>
                    <a:pt x="0" y="244"/>
                  </a:lnTo>
                  <a:lnTo>
                    <a:pt x="0" y="244"/>
                  </a:lnTo>
                  <a:lnTo>
                    <a:pt x="1" y="244"/>
                  </a:lnTo>
                  <a:lnTo>
                    <a:pt x="1" y="244"/>
                  </a:lnTo>
                  <a:lnTo>
                    <a:pt x="2" y="244"/>
                  </a:lnTo>
                  <a:lnTo>
                    <a:pt x="2" y="242"/>
                  </a:lnTo>
                  <a:lnTo>
                    <a:pt x="3" y="240"/>
                  </a:lnTo>
                  <a:lnTo>
                    <a:pt x="3" y="239"/>
                  </a:lnTo>
                  <a:lnTo>
                    <a:pt x="3" y="239"/>
                  </a:lnTo>
                  <a:lnTo>
                    <a:pt x="30" y="239"/>
                  </a:lnTo>
                  <a:lnTo>
                    <a:pt x="30" y="239"/>
                  </a:lnTo>
                  <a:lnTo>
                    <a:pt x="30" y="240"/>
                  </a:lnTo>
                  <a:lnTo>
                    <a:pt x="29" y="241"/>
                  </a:lnTo>
                  <a:lnTo>
                    <a:pt x="29" y="242"/>
                  </a:lnTo>
                  <a:lnTo>
                    <a:pt x="31" y="242"/>
                  </a:lnTo>
                  <a:lnTo>
                    <a:pt x="32" y="242"/>
                  </a:lnTo>
                  <a:lnTo>
                    <a:pt x="35" y="242"/>
                  </a:lnTo>
                  <a:lnTo>
                    <a:pt x="36" y="242"/>
                  </a:lnTo>
                  <a:lnTo>
                    <a:pt x="54" y="235"/>
                  </a:lnTo>
                  <a:lnTo>
                    <a:pt x="65" y="218"/>
                  </a:lnTo>
                  <a:lnTo>
                    <a:pt x="74" y="194"/>
                  </a:lnTo>
                  <a:lnTo>
                    <a:pt x="78" y="164"/>
                  </a:lnTo>
                  <a:lnTo>
                    <a:pt x="78" y="132"/>
                  </a:lnTo>
                  <a:lnTo>
                    <a:pt x="76" y="100"/>
                  </a:lnTo>
                  <a:lnTo>
                    <a:pt x="72" y="71"/>
                  </a:lnTo>
                  <a:lnTo>
                    <a:pt x="66" y="46"/>
                  </a:lnTo>
                  <a:lnTo>
                    <a:pt x="63" y="38"/>
                  </a:lnTo>
                  <a:lnTo>
                    <a:pt x="60" y="31"/>
                  </a:lnTo>
                  <a:lnTo>
                    <a:pt x="55" y="25"/>
                  </a:lnTo>
                  <a:lnTo>
                    <a:pt x="49" y="18"/>
                  </a:lnTo>
                  <a:lnTo>
                    <a:pt x="44" y="13"/>
                  </a:lnTo>
                  <a:lnTo>
                    <a:pt x="38" y="8"/>
                  </a:lnTo>
                  <a:lnTo>
                    <a:pt x="30" y="4"/>
                  </a:lnTo>
                  <a:lnTo>
                    <a:pt x="23" y="0"/>
                  </a:lnTo>
                  <a:lnTo>
                    <a:pt x="22" y="23"/>
                  </a:lnTo>
                  <a:lnTo>
                    <a:pt x="20" y="48"/>
                  </a:lnTo>
                  <a:lnTo>
                    <a:pt x="18" y="76"/>
                  </a:lnTo>
                  <a:lnTo>
                    <a:pt x="15" y="105"/>
                  </a:lnTo>
                  <a:lnTo>
                    <a:pt x="17" y="107"/>
                  </a:lnTo>
                  <a:lnTo>
                    <a:pt x="17" y="108"/>
                  </a:lnTo>
                  <a:lnTo>
                    <a:pt x="18" y="110"/>
                  </a:lnTo>
                  <a:lnTo>
                    <a:pt x="18" y="112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5" name="Freeform 21"/>
            <xdr:cNvSpPr>
              <a:spLocks/>
            </xdr:cNvSpPr>
          </xdr:nvSpPr>
          <xdr:spPr bwMode="auto">
            <a:xfrm>
              <a:off x="5529263" y="4472429"/>
              <a:ext cx="19050" cy="75376"/>
            </a:xfrm>
            <a:custGeom>
              <a:avLst/>
              <a:gdLst/>
              <a:ahLst/>
              <a:cxnLst>
                <a:cxn ang="0">
                  <a:pos x="9" y="0"/>
                </a:cxn>
                <a:cxn ang="0">
                  <a:pos x="5" y="1"/>
                </a:cxn>
                <a:cxn ang="0">
                  <a:pos x="3" y="3"/>
                </a:cxn>
                <a:cxn ang="0">
                  <a:pos x="1" y="6"/>
                </a:cxn>
                <a:cxn ang="0">
                  <a:pos x="0" y="10"/>
                </a:cxn>
                <a:cxn ang="0">
                  <a:pos x="0" y="73"/>
                </a:cxn>
                <a:cxn ang="0">
                  <a:pos x="1" y="77"/>
                </a:cxn>
                <a:cxn ang="0">
                  <a:pos x="3" y="79"/>
                </a:cxn>
                <a:cxn ang="0">
                  <a:pos x="5" y="82"/>
                </a:cxn>
                <a:cxn ang="0">
                  <a:pos x="9" y="83"/>
                </a:cxn>
                <a:cxn ang="0">
                  <a:pos x="11" y="62"/>
                </a:cxn>
                <a:cxn ang="0">
                  <a:pos x="14" y="43"/>
                </a:cxn>
                <a:cxn ang="0">
                  <a:pos x="16" y="23"/>
                </a:cxn>
                <a:cxn ang="0">
                  <a:pos x="18" y="4"/>
                </a:cxn>
                <a:cxn ang="0">
                  <a:pos x="16" y="3"/>
                </a:cxn>
                <a:cxn ang="0">
                  <a:pos x="14" y="1"/>
                </a:cxn>
                <a:cxn ang="0">
                  <a:pos x="11" y="0"/>
                </a:cxn>
                <a:cxn ang="0">
                  <a:pos x="9" y="0"/>
                </a:cxn>
              </a:cxnLst>
              <a:rect l="0" t="0" r="r" b="b"/>
              <a:pathLst>
                <a:path w="18" h="83">
                  <a:moveTo>
                    <a:pt x="9" y="0"/>
                  </a:moveTo>
                  <a:lnTo>
                    <a:pt x="5" y="1"/>
                  </a:lnTo>
                  <a:lnTo>
                    <a:pt x="3" y="3"/>
                  </a:lnTo>
                  <a:lnTo>
                    <a:pt x="1" y="6"/>
                  </a:lnTo>
                  <a:lnTo>
                    <a:pt x="0" y="10"/>
                  </a:lnTo>
                  <a:lnTo>
                    <a:pt x="0" y="73"/>
                  </a:lnTo>
                  <a:lnTo>
                    <a:pt x="1" y="77"/>
                  </a:lnTo>
                  <a:lnTo>
                    <a:pt x="3" y="79"/>
                  </a:lnTo>
                  <a:lnTo>
                    <a:pt x="5" y="82"/>
                  </a:lnTo>
                  <a:lnTo>
                    <a:pt x="9" y="83"/>
                  </a:lnTo>
                  <a:lnTo>
                    <a:pt x="11" y="62"/>
                  </a:lnTo>
                  <a:lnTo>
                    <a:pt x="14" y="43"/>
                  </a:lnTo>
                  <a:lnTo>
                    <a:pt x="16" y="23"/>
                  </a:lnTo>
                  <a:lnTo>
                    <a:pt x="18" y="4"/>
                  </a:lnTo>
                  <a:lnTo>
                    <a:pt x="16" y="3"/>
                  </a:lnTo>
                  <a:lnTo>
                    <a:pt x="14" y="1"/>
                  </a:lnTo>
                  <a:lnTo>
                    <a:pt x="11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6" name="Freeform 24"/>
            <xdr:cNvSpPr>
              <a:spLocks/>
            </xdr:cNvSpPr>
          </xdr:nvSpPr>
          <xdr:spPr bwMode="auto">
            <a:xfrm>
              <a:off x="6205538" y="4709114"/>
              <a:ext cx="114300" cy="293217"/>
            </a:xfrm>
            <a:custGeom>
              <a:avLst/>
              <a:gdLst/>
              <a:ahLst/>
              <a:cxnLst>
                <a:cxn ang="0">
                  <a:pos x="110" y="309"/>
                </a:cxn>
                <a:cxn ang="0">
                  <a:pos x="129" y="282"/>
                </a:cxn>
                <a:cxn ang="0">
                  <a:pos x="139" y="248"/>
                </a:cxn>
                <a:cxn ang="0">
                  <a:pos x="141" y="213"/>
                </a:cxn>
                <a:cxn ang="0">
                  <a:pos x="137" y="175"/>
                </a:cxn>
                <a:cxn ang="0">
                  <a:pos x="127" y="140"/>
                </a:cxn>
                <a:cxn ang="0">
                  <a:pos x="115" y="106"/>
                </a:cxn>
                <a:cxn ang="0">
                  <a:pos x="100" y="79"/>
                </a:cxn>
                <a:cxn ang="0">
                  <a:pos x="86" y="59"/>
                </a:cxn>
                <a:cxn ang="0">
                  <a:pos x="77" y="47"/>
                </a:cxn>
                <a:cxn ang="0">
                  <a:pos x="71" y="32"/>
                </a:cxn>
                <a:cxn ang="0">
                  <a:pos x="67" y="16"/>
                </a:cxn>
                <a:cxn ang="0">
                  <a:pos x="64" y="0"/>
                </a:cxn>
                <a:cxn ang="0">
                  <a:pos x="59" y="0"/>
                </a:cxn>
                <a:cxn ang="0">
                  <a:pos x="56" y="0"/>
                </a:cxn>
                <a:cxn ang="0">
                  <a:pos x="53" y="1"/>
                </a:cxn>
                <a:cxn ang="0">
                  <a:pos x="50" y="1"/>
                </a:cxn>
                <a:cxn ang="0">
                  <a:pos x="41" y="58"/>
                </a:cxn>
                <a:cxn ang="0">
                  <a:pos x="33" y="114"/>
                </a:cxn>
                <a:cxn ang="0">
                  <a:pos x="26" y="165"/>
                </a:cxn>
                <a:cxn ang="0">
                  <a:pos x="18" y="212"/>
                </a:cxn>
                <a:cxn ang="0">
                  <a:pos x="12" y="253"/>
                </a:cxn>
                <a:cxn ang="0">
                  <a:pos x="7" y="285"/>
                </a:cxn>
                <a:cxn ang="0">
                  <a:pos x="2" y="309"/>
                </a:cxn>
                <a:cxn ang="0">
                  <a:pos x="0" y="323"/>
                </a:cxn>
                <a:cxn ang="0">
                  <a:pos x="15" y="328"/>
                </a:cxn>
                <a:cxn ang="0">
                  <a:pos x="30" y="331"/>
                </a:cxn>
                <a:cxn ang="0">
                  <a:pos x="46" y="333"/>
                </a:cxn>
                <a:cxn ang="0">
                  <a:pos x="61" y="332"/>
                </a:cxn>
                <a:cxn ang="0">
                  <a:pos x="74" y="330"/>
                </a:cxn>
                <a:cxn ang="0">
                  <a:pos x="87" y="325"/>
                </a:cxn>
                <a:cxn ang="0">
                  <a:pos x="100" y="318"/>
                </a:cxn>
                <a:cxn ang="0">
                  <a:pos x="110" y="309"/>
                </a:cxn>
              </a:cxnLst>
              <a:rect l="0" t="0" r="r" b="b"/>
              <a:pathLst>
                <a:path w="141" h="333">
                  <a:moveTo>
                    <a:pt x="110" y="309"/>
                  </a:moveTo>
                  <a:lnTo>
                    <a:pt x="129" y="282"/>
                  </a:lnTo>
                  <a:lnTo>
                    <a:pt x="139" y="248"/>
                  </a:lnTo>
                  <a:lnTo>
                    <a:pt x="141" y="213"/>
                  </a:lnTo>
                  <a:lnTo>
                    <a:pt x="137" y="175"/>
                  </a:lnTo>
                  <a:lnTo>
                    <a:pt x="127" y="140"/>
                  </a:lnTo>
                  <a:lnTo>
                    <a:pt x="115" y="106"/>
                  </a:lnTo>
                  <a:lnTo>
                    <a:pt x="100" y="79"/>
                  </a:lnTo>
                  <a:lnTo>
                    <a:pt x="86" y="59"/>
                  </a:lnTo>
                  <a:lnTo>
                    <a:pt x="77" y="47"/>
                  </a:lnTo>
                  <a:lnTo>
                    <a:pt x="71" y="32"/>
                  </a:lnTo>
                  <a:lnTo>
                    <a:pt x="67" y="16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6" y="0"/>
                  </a:lnTo>
                  <a:lnTo>
                    <a:pt x="53" y="1"/>
                  </a:lnTo>
                  <a:lnTo>
                    <a:pt x="50" y="1"/>
                  </a:lnTo>
                  <a:lnTo>
                    <a:pt x="41" y="58"/>
                  </a:lnTo>
                  <a:lnTo>
                    <a:pt x="33" y="114"/>
                  </a:lnTo>
                  <a:lnTo>
                    <a:pt x="26" y="165"/>
                  </a:lnTo>
                  <a:lnTo>
                    <a:pt x="18" y="212"/>
                  </a:lnTo>
                  <a:lnTo>
                    <a:pt x="12" y="253"/>
                  </a:lnTo>
                  <a:lnTo>
                    <a:pt x="7" y="285"/>
                  </a:lnTo>
                  <a:lnTo>
                    <a:pt x="2" y="309"/>
                  </a:lnTo>
                  <a:lnTo>
                    <a:pt x="0" y="323"/>
                  </a:lnTo>
                  <a:lnTo>
                    <a:pt x="15" y="328"/>
                  </a:lnTo>
                  <a:lnTo>
                    <a:pt x="30" y="331"/>
                  </a:lnTo>
                  <a:lnTo>
                    <a:pt x="46" y="333"/>
                  </a:lnTo>
                  <a:lnTo>
                    <a:pt x="61" y="332"/>
                  </a:lnTo>
                  <a:lnTo>
                    <a:pt x="74" y="330"/>
                  </a:lnTo>
                  <a:lnTo>
                    <a:pt x="87" y="325"/>
                  </a:lnTo>
                  <a:lnTo>
                    <a:pt x="100" y="318"/>
                  </a:lnTo>
                  <a:lnTo>
                    <a:pt x="110" y="309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7" name="Freeform 25"/>
            <xdr:cNvSpPr>
              <a:spLocks/>
            </xdr:cNvSpPr>
          </xdr:nvSpPr>
          <xdr:spPr bwMode="auto">
            <a:xfrm>
              <a:off x="6100763" y="4718536"/>
              <a:ext cx="114300" cy="283795"/>
            </a:xfrm>
            <a:custGeom>
              <a:avLst/>
              <a:gdLst/>
              <a:ahLst/>
              <a:cxnLst>
                <a:cxn ang="0">
                  <a:pos x="116" y="317"/>
                </a:cxn>
                <a:cxn ang="0">
                  <a:pos x="106" y="311"/>
                </a:cxn>
                <a:cxn ang="0">
                  <a:pos x="95" y="304"/>
                </a:cxn>
                <a:cxn ang="0">
                  <a:pos x="84" y="297"/>
                </a:cxn>
                <a:cxn ang="0">
                  <a:pos x="75" y="288"/>
                </a:cxn>
                <a:cxn ang="0">
                  <a:pos x="66" y="279"/>
                </a:cxn>
                <a:cxn ang="0">
                  <a:pos x="59" y="269"/>
                </a:cxn>
                <a:cxn ang="0">
                  <a:pos x="52" y="257"/>
                </a:cxn>
                <a:cxn ang="0">
                  <a:pos x="46" y="245"/>
                </a:cxn>
                <a:cxn ang="0">
                  <a:pos x="40" y="227"/>
                </a:cxn>
                <a:cxn ang="0">
                  <a:pos x="36" y="207"/>
                </a:cxn>
                <a:cxn ang="0">
                  <a:pos x="34" y="185"/>
                </a:cxn>
                <a:cxn ang="0">
                  <a:pos x="35" y="162"/>
                </a:cxn>
                <a:cxn ang="0">
                  <a:pos x="39" y="138"/>
                </a:cxn>
                <a:cxn ang="0">
                  <a:pos x="47" y="114"/>
                </a:cxn>
                <a:cxn ang="0">
                  <a:pos x="60" y="89"/>
                </a:cxn>
                <a:cxn ang="0">
                  <a:pos x="79" y="65"/>
                </a:cxn>
                <a:cxn ang="0">
                  <a:pos x="88" y="55"/>
                </a:cxn>
                <a:cxn ang="0">
                  <a:pos x="95" y="47"/>
                </a:cxn>
                <a:cxn ang="0">
                  <a:pos x="102" y="39"/>
                </a:cxn>
                <a:cxn ang="0">
                  <a:pos x="109" y="30"/>
                </a:cxn>
                <a:cxn ang="0">
                  <a:pos x="114" y="22"/>
                </a:cxn>
                <a:cxn ang="0">
                  <a:pos x="119" y="15"/>
                </a:cxn>
                <a:cxn ang="0">
                  <a:pos x="124" y="7"/>
                </a:cxn>
                <a:cxn ang="0">
                  <a:pos x="128" y="0"/>
                </a:cxn>
                <a:cxn ang="0">
                  <a:pos x="124" y="1"/>
                </a:cxn>
                <a:cxn ang="0">
                  <a:pos x="119" y="2"/>
                </a:cxn>
                <a:cxn ang="0">
                  <a:pos x="115" y="2"/>
                </a:cxn>
                <a:cxn ang="0">
                  <a:pos x="111" y="3"/>
                </a:cxn>
                <a:cxn ang="0">
                  <a:pos x="106" y="4"/>
                </a:cxn>
                <a:cxn ang="0">
                  <a:pos x="101" y="5"/>
                </a:cxn>
                <a:cxn ang="0">
                  <a:pos x="97" y="6"/>
                </a:cxn>
                <a:cxn ang="0">
                  <a:pos x="93" y="7"/>
                </a:cxn>
                <a:cxn ang="0">
                  <a:pos x="89" y="14"/>
                </a:cxn>
                <a:cxn ang="0">
                  <a:pos x="86" y="20"/>
                </a:cxn>
                <a:cxn ang="0">
                  <a:pos x="80" y="27"/>
                </a:cxn>
                <a:cxn ang="0">
                  <a:pos x="76" y="33"/>
                </a:cxn>
                <a:cxn ang="0">
                  <a:pos x="71" y="40"/>
                </a:cxn>
                <a:cxn ang="0">
                  <a:pos x="64" y="46"/>
                </a:cxn>
                <a:cxn ang="0">
                  <a:pos x="58" y="52"/>
                </a:cxn>
                <a:cxn ang="0">
                  <a:pos x="52" y="58"/>
                </a:cxn>
                <a:cxn ang="0">
                  <a:pos x="35" y="78"/>
                </a:cxn>
                <a:cxn ang="0">
                  <a:pos x="20" y="106"/>
                </a:cxn>
                <a:cxn ang="0">
                  <a:pos x="8" y="137"/>
                </a:cxn>
                <a:cxn ang="0">
                  <a:pos x="1" y="171"/>
                </a:cxn>
                <a:cxn ang="0">
                  <a:pos x="0" y="207"/>
                </a:cxn>
                <a:cxn ang="0">
                  <a:pos x="5" y="243"/>
                </a:cxn>
                <a:cxn ang="0">
                  <a:pos x="19" y="277"/>
                </a:cxn>
                <a:cxn ang="0">
                  <a:pos x="42" y="306"/>
                </a:cxn>
                <a:cxn ang="0">
                  <a:pos x="46" y="310"/>
                </a:cxn>
                <a:cxn ang="0">
                  <a:pos x="51" y="314"/>
                </a:cxn>
                <a:cxn ang="0">
                  <a:pos x="55" y="317"/>
                </a:cxn>
                <a:cxn ang="0">
                  <a:pos x="59" y="320"/>
                </a:cxn>
                <a:cxn ang="0">
                  <a:pos x="63" y="323"/>
                </a:cxn>
                <a:cxn ang="0">
                  <a:pos x="68" y="326"/>
                </a:cxn>
                <a:cxn ang="0">
                  <a:pos x="73" y="329"/>
                </a:cxn>
                <a:cxn ang="0">
                  <a:pos x="77" y="331"/>
                </a:cxn>
                <a:cxn ang="0">
                  <a:pos x="116" y="319"/>
                </a:cxn>
                <a:cxn ang="0">
                  <a:pos x="116" y="319"/>
                </a:cxn>
                <a:cxn ang="0">
                  <a:pos x="116" y="318"/>
                </a:cxn>
                <a:cxn ang="0">
                  <a:pos x="116" y="318"/>
                </a:cxn>
                <a:cxn ang="0">
                  <a:pos x="116" y="317"/>
                </a:cxn>
              </a:cxnLst>
              <a:rect l="0" t="0" r="r" b="b"/>
              <a:pathLst>
                <a:path w="128" h="331">
                  <a:moveTo>
                    <a:pt x="116" y="317"/>
                  </a:moveTo>
                  <a:lnTo>
                    <a:pt x="106" y="311"/>
                  </a:lnTo>
                  <a:lnTo>
                    <a:pt x="95" y="304"/>
                  </a:lnTo>
                  <a:lnTo>
                    <a:pt x="84" y="297"/>
                  </a:lnTo>
                  <a:lnTo>
                    <a:pt x="75" y="288"/>
                  </a:lnTo>
                  <a:lnTo>
                    <a:pt x="66" y="279"/>
                  </a:lnTo>
                  <a:lnTo>
                    <a:pt x="59" y="269"/>
                  </a:lnTo>
                  <a:lnTo>
                    <a:pt x="52" y="257"/>
                  </a:lnTo>
                  <a:lnTo>
                    <a:pt x="46" y="245"/>
                  </a:lnTo>
                  <a:lnTo>
                    <a:pt x="40" y="227"/>
                  </a:lnTo>
                  <a:lnTo>
                    <a:pt x="36" y="207"/>
                  </a:lnTo>
                  <a:lnTo>
                    <a:pt x="34" y="185"/>
                  </a:lnTo>
                  <a:lnTo>
                    <a:pt x="35" y="162"/>
                  </a:lnTo>
                  <a:lnTo>
                    <a:pt x="39" y="138"/>
                  </a:lnTo>
                  <a:lnTo>
                    <a:pt x="47" y="114"/>
                  </a:lnTo>
                  <a:lnTo>
                    <a:pt x="60" y="89"/>
                  </a:lnTo>
                  <a:lnTo>
                    <a:pt x="79" y="65"/>
                  </a:lnTo>
                  <a:lnTo>
                    <a:pt x="88" y="55"/>
                  </a:lnTo>
                  <a:lnTo>
                    <a:pt x="95" y="47"/>
                  </a:lnTo>
                  <a:lnTo>
                    <a:pt x="102" y="39"/>
                  </a:lnTo>
                  <a:lnTo>
                    <a:pt x="109" y="30"/>
                  </a:lnTo>
                  <a:lnTo>
                    <a:pt x="114" y="22"/>
                  </a:lnTo>
                  <a:lnTo>
                    <a:pt x="119" y="15"/>
                  </a:lnTo>
                  <a:lnTo>
                    <a:pt x="124" y="7"/>
                  </a:lnTo>
                  <a:lnTo>
                    <a:pt x="128" y="0"/>
                  </a:lnTo>
                  <a:lnTo>
                    <a:pt x="124" y="1"/>
                  </a:lnTo>
                  <a:lnTo>
                    <a:pt x="119" y="2"/>
                  </a:lnTo>
                  <a:lnTo>
                    <a:pt x="115" y="2"/>
                  </a:lnTo>
                  <a:lnTo>
                    <a:pt x="111" y="3"/>
                  </a:lnTo>
                  <a:lnTo>
                    <a:pt x="106" y="4"/>
                  </a:lnTo>
                  <a:lnTo>
                    <a:pt x="101" y="5"/>
                  </a:lnTo>
                  <a:lnTo>
                    <a:pt x="97" y="6"/>
                  </a:lnTo>
                  <a:lnTo>
                    <a:pt x="93" y="7"/>
                  </a:lnTo>
                  <a:lnTo>
                    <a:pt x="89" y="14"/>
                  </a:lnTo>
                  <a:lnTo>
                    <a:pt x="86" y="20"/>
                  </a:lnTo>
                  <a:lnTo>
                    <a:pt x="80" y="27"/>
                  </a:lnTo>
                  <a:lnTo>
                    <a:pt x="76" y="33"/>
                  </a:lnTo>
                  <a:lnTo>
                    <a:pt x="71" y="40"/>
                  </a:lnTo>
                  <a:lnTo>
                    <a:pt x="64" y="46"/>
                  </a:lnTo>
                  <a:lnTo>
                    <a:pt x="58" y="52"/>
                  </a:lnTo>
                  <a:lnTo>
                    <a:pt x="52" y="58"/>
                  </a:lnTo>
                  <a:lnTo>
                    <a:pt x="35" y="78"/>
                  </a:lnTo>
                  <a:lnTo>
                    <a:pt x="20" y="106"/>
                  </a:lnTo>
                  <a:lnTo>
                    <a:pt x="8" y="137"/>
                  </a:lnTo>
                  <a:lnTo>
                    <a:pt x="1" y="171"/>
                  </a:lnTo>
                  <a:lnTo>
                    <a:pt x="0" y="207"/>
                  </a:lnTo>
                  <a:lnTo>
                    <a:pt x="5" y="243"/>
                  </a:lnTo>
                  <a:lnTo>
                    <a:pt x="19" y="277"/>
                  </a:lnTo>
                  <a:lnTo>
                    <a:pt x="42" y="306"/>
                  </a:lnTo>
                  <a:lnTo>
                    <a:pt x="46" y="310"/>
                  </a:lnTo>
                  <a:lnTo>
                    <a:pt x="51" y="314"/>
                  </a:lnTo>
                  <a:lnTo>
                    <a:pt x="55" y="317"/>
                  </a:lnTo>
                  <a:lnTo>
                    <a:pt x="59" y="320"/>
                  </a:lnTo>
                  <a:lnTo>
                    <a:pt x="63" y="323"/>
                  </a:lnTo>
                  <a:lnTo>
                    <a:pt x="68" y="326"/>
                  </a:lnTo>
                  <a:lnTo>
                    <a:pt x="73" y="329"/>
                  </a:lnTo>
                  <a:lnTo>
                    <a:pt x="77" y="331"/>
                  </a:lnTo>
                  <a:lnTo>
                    <a:pt x="116" y="319"/>
                  </a:lnTo>
                  <a:lnTo>
                    <a:pt x="116" y="319"/>
                  </a:lnTo>
                  <a:lnTo>
                    <a:pt x="116" y="318"/>
                  </a:lnTo>
                  <a:lnTo>
                    <a:pt x="116" y="318"/>
                  </a:lnTo>
                  <a:lnTo>
                    <a:pt x="116" y="317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8" name="Freeform 26"/>
            <xdr:cNvSpPr>
              <a:spLocks/>
            </xdr:cNvSpPr>
          </xdr:nvSpPr>
          <xdr:spPr bwMode="auto">
            <a:xfrm>
              <a:off x="5414963" y="4699692"/>
              <a:ext cx="76200" cy="180153"/>
            </a:xfrm>
            <a:custGeom>
              <a:avLst/>
              <a:gdLst/>
              <a:ahLst/>
              <a:cxnLst>
                <a:cxn ang="0">
                  <a:pos x="93" y="198"/>
                </a:cxn>
                <a:cxn ang="0">
                  <a:pos x="85" y="194"/>
                </a:cxn>
                <a:cxn ang="0">
                  <a:pos x="76" y="189"/>
                </a:cxn>
                <a:cxn ang="0">
                  <a:pos x="68" y="183"/>
                </a:cxn>
                <a:cxn ang="0">
                  <a:pos x="61" y="175"/>
                </a:cxn>
                <a:cxn ang="0">
                  <a:pos x="54" y="168"/>
                </a:cxn>
                <a:cxn ang="0">
                  <a:pos x="48" y="159"/>
                </a:cxn>
                <a:cxn ang="0">
                  <a:pos x="43" y="149"/>
                </a:cxn>
                <a:cxn ang="0">
                  <a:pos x="37" y="139"/>
                </a:cxn>
                <a:cxn ang="0">
                  <a:pos x="29" y="112"/>
                </a:cxn>
                <a:cxn ang="0">
                  <a:pos x="27" y="79"/>
                </a:cxn>
                <a:cxn ang="0">
                  <a:pos x="33" y="45"/>
                </a:cxn>
                <a:cxn ang="0">
                  <a:pos x="50" y="9"/>
                </a:cxn>
                <a:cxn ang="0">
                  <a:pos x="45" y="7"/>
                </a:cxn>
                <a:cxn ang="0">
                  <a:pos x="40" y="4"/>
                </a:cxn>
                <a:cxn ang="0">
                  <a:pos x="35" y="2"/>
                </a:cxn>
                <a:cxn ang="0">
                  <a:pos x="30" y="0"/>
                </a:cxn>
                <a:cxn ang="0">
                  <a:pos x="19" y="19"/>
                </a:cxn>
                <a:cxn ang="0">
                  <a:pos x="10" y="41"/>
                </a:cxn>
                <a:cxn ang="0">
                  <a:pos x="3" y="66"/>
                </a:cxn>
                <a:cxn ang="0">
                  <a:pos x="0" y="92"/>
                </a:cxn>
                <a:cxn ang="0">
                  <a:pos x="0" y="119"/>
                </a:cxn>
                <a:cxn ang="0">
                  <a:pos x="6" y="145"/>
                </a:cxn>
                <a:cxn ang="0">
                  <a:pos x="17" y="169"/>
                </a:cxn>
                <a:cxn ang="0">
                  <a:pos x="34" y="191"/>
                </a:cxn>
                <a:cxn ang="0">
                  <a:pos x="40" y="196"/>
                </a:cxn>
                <a:cxn ang="0">
                  <a:pos x="48" y="202"/>
                </a:cxn>
                <a:cxn ang="0">
                  <a:pos x="55" y="207"/>
                </a:cxn>
                <a:cxn ang="0">
                  <a:pos x="63" y="21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1"/>
                </a:cxn>
                <a:cxn ang="0">
                  <a:pos x="93" y="200"/>
                </a:cxn>
                <a:cxn ang="0">
                  <a:pos x="93" y="198"/>
                </a:cxn>
              </a:cxnLst>
              <a:rect l="0" t="0" r="r" b="b"/>
              <a:pathLst>
                <a:path w="93" h="211">
                  <a:moveTo>
                    <a:pt x="93" y="198"/>
                  </a:moveTo>
                  <a:lnTo>
                    <a:pt x="85" y="194"/>
                  </a:lnTo>
                  <a:lnTo>
                    <a:pt x="76" y="189"/>
                  </a:lnTo>
                  <a:lnTo>
                    <a:pt x="68" y="183"/>
                  </a:lnTo>
                  <a:lnTo>
                    <a:pt x="61" y="175"/>
                  </a:lnTo>
                  <a:lnTo>
                    <a:pt x="54" y="168"/>
                  </a:lnTo>
                  <a:lnTo>
                    <a:pt x="48" y="159"/>
                  </a:lnTo>
                  <a:lnTo>
                    <a:pt x="43" y="149"/>
                  </a:lnTo>
                  <a:lnTo>
                    <a:pt x="37" y="139"/>
                  </a:lnTo>
                  <a:lnTo>
                    <a:pt x="29" y="112"/>
                  </a:lnTo>
                  <a:lnTo>
                    <a:pt x="27" y="79"/>
                  </a:lnTo>
                  <a:lnTo>
                    <a:pt x="33" y="45"/>
                  </a:lnTo>
                  <a:lnTo>
                    <a:pt x="50" y="9"/>
                  </a:lnTo>
                  <a:lnTo>
                    <a:pt x="45" y="7"/>
                  </a:lnTo>
                  <a:lnTo>
                    <a:pt x="40" y="4"/>
                  </a:lnTo>
                  <a:lnTo>
                    <a:pt x="35" y="2"/>
                  </a:lnTo>
                  <a:lnTo>
                    <a:pt x="30" y="0"/>
                  </a:lnTo>
                  <a:lnTo>
                    <a:pt x="19" y="19"/>
                  </a:lnTo>
                  <a:lnTo>
                    <a:pt x="10" y="41"/>
                  </a:lnTo>
                  <a:lnTo>
                    <a:pt x="3" y="66"/>
                  </a:lnTo>
                  <a:lnTo>
                    <a:pt x="0" y="92"/>
                  </a:lnTo>
                  <a:lnTo>
                    <a:pt x="0" y="119"/>
                  </a:lnTo>
                  <a:lnTo>
                    <a:pt x="6" y="145"/>
                  </a:lnTo>
                  <a:lnTo>
                    <a:pt x="17" y="169"/>
                  </a:lnTo>
                  <a:lnTo>
                    <a:pt x="34" y="191"/>
                  </a:lnTo>
                  <a:lnTo>
                    <a:pt x="40" y="196"/>
                  </a:lnTo>
                  <a:lnTo>
                    <a:pt x="48" y="202"/>
                  </a:lnTo>
                  <a:lnTo>
                    <a:pt x="55" y="207"/>
                  </a:lnTo>
                  <a:lnTo>
                    <a:pt x="63" y="21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1"/>
                  </a:lnTo>
                  <a:lnTo>
                    <a:pt x="93" y="200"/>
                  </a:lnTo>
                  <a:lnTo>
                    <a:pt x="93" y="19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9" name="Freeform 27"/>
            <xdr:cNvSpPr>
              <a:spLocks/>
            </xdr:cNvSpPr>
          </xdr:nvSpPr>
          <xdr:spPr bwMode="auto">
            <a:xfrm>
              <a:off x="5491163" y="4727958"/>
              <a:ext cx="104775" cy="142464"/>
            </a:xfrm>
            <a:custGeom>
              <a:avLst/>
              <a:gdLst/>
              <a:ahLst/>
              <a:cxnLst>
                <a:cxn ang="0">
                  <a:pos x="89" y="148"/>
                </a:cxn>
                <a:cxn ang="0">
                  <a:pos x="105" y="125"/>
                </a:cxn>
                <a:cxn ang="0">
                  <a:pos x="113" y="98"/>
                </a:cxn>
                <a:cxn ang="0">
                  <a:pos x="114" y="68"/>
                </a:cxn>
                <a:cxn ang="0">
                  <a:pos x="110" y="36"/>
                </a:cxn>
                <a:cxn ang="0">
                  <a:pos x="99" y="32"/>
                </a:cxn>
                <a:cxn ang="0">
                  <a:pos x="88" y="27"/>
                </a:cxn>
                <a:cxn ang="0">
                  <a:pos x="78" y="23"/>
                </a:cxn>
                <a:cxn ang="0">
                  <a:pos x="67" y="17"/>
                </a:cxn>
                <a:cxn ang="0">
                  <a:pos x="56" y="13"/>
                </a:cxn>
                <a:cxn ang="0">
                  <a:pos x="46" y="9"/>
                </a:cxn>
                <a:cxn ang="0">
                  <a:pos x="35" y="4"/>
                </a:cxn>
                <a:cxn ang="0">
                  <a:pos x="26" y="0"/>
                </a:cxn>
                <a:cxn ang="0">
                  <a:pos x="16" y="57"/>
                </a:cxn>
                <a:cxn ang="0">
                  <a:pos x="9" y="105"/>
                </a:cxn>
                <a:cxn ang="0">
                  <a:pos x="4" y="141"/>
                </a:cxn>
                <a:cxn ang="0">
                  <a:pos x="0" y="158"/>
                </a:cxn>
                <a:cxn ang="0">
                  <a:pos x="12" y="163"/>
                </a:cxn>
                <a:cxn ang="0">
                  <a:pos x="25" y="166"/>
                </a:cxn>
                <a:cxn ang="0">
                  <a:pos x="36" y="168"/>
                </a:cxn>
                <a:cxn ang="0">
                  <a:pos x="48" y="167"/>
                </a:cxn>
                <a:cxn ang="0">
                  <a:pos x="60" y="165"/>
                </a:cxn>
                <a:cxn ang="0">
                  <a:pos x="70" y="161"/>
                </a:cxn>
                <a:cxn ang="0">
                  <a:pos x="81" y="155"/>
                </a:cxn>
                <a:cxn ang="0">
                  <a:pos x="89" y="148"/>
                </a:cxn>
              </a:cxnLst>
              <a:rect l="0" t="0" r="r" b="b"/>
              <a:pathLst>
                <a:path w="114" h="168">
                  <a:moveTo>
                    <a:pt x="89" y="148"/>
                  </a:moveTo>
                  <a:lnTo>
                    <a:pt x="105" y="125"/>
                  </a:lnTo>
                  <a:lnTo>
                    <a:pt x="113" y="98"/>
                  </a:lnTo>
                  <a:lnTo>
                    <a:pt x="114" y="68"/>
                  </a:lnTo>
                  <a:lnTo>
                    <a:pt x="110" y="36"/>
                  </a:lnTo>
                  <a:lnTo>
                    <a:pt x="99" y="32"/>
                  </a:lnTo>
                  <a:lnTo>
                    <a:pt x="88" y="27"/>
                  </a:lnTo>
                  <a:lnTo>
                    <a:pt x="78" y="23"/>
                  </a:lnTo>
                  <a:lnTo>
                    <a:pt x="67" y="17"/>
                  </a:lnTo>
                  <a:lnTo>
                    <a:pt x="56" y="13"/>
                  </a:lnTo>
                  <a:lnTo>
                    <a:pt x="46" y="9"/>
                  </a:lnTo>
                  <a:lnTo>
                    <a:pt x="35" y="4"/>
                  </a:lnTo>
                  <a:lnTo>
                    <a:pt x="26" y="0"/>
                  </a:lnTo>
                  <a:lnTo>
                    <a:pt x="16" y="57"/>
                  </a:lnTo>
                  <a:lnTo>
                    <a:pt x="9" y="105"/>
                  </a:lnTo>
                  <a:lnTo>
                    <a:pt x="4" y="141"/>
                  </a:lnTo>
                  <a:lnTo>
                    <a:pt x="0" y="158"/>
                  </a:lnTo>
                  <a:lnTo>
                    <a:pt x="12" y="163"/>
                  </a:lnTo>
                  <a:lnTo>
                    <a:pt x="25" y="166"/>
                  </a:lnTo>
                  <a:lnTo>
                    <a:pt x="36" y="168"/>
                  </a:lnTo>
                  <a:lnTo>
                    <a:pt x="48" y="167"/>
                  </a:lnTo>
                  <a:lnTo>
                    <a:pt x="60" y="165"/>
                  </a:lnTo>
                  <a:lnTo>
                    <a:pt x="70" y="161"/>
                  </a:lnTo>
                  <a:lnTo>
                    <a:pt x="81" y="155"/>
                  </a:lnTo>
                  <a:lnTo>
                    <a:pt x="89" y="148"/>
                  </a:lnTo>
                  <a:close/>
                </a:path>
              </a:pathLst>
            </a:custGeom>
            <a:solidFill>
              <a:schemeClr val="tx1">
                <a:lumMod val="65000"/>
                <a:lumOff val="35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0" name="Freeform 40"/>
            <xdr:cNvSpPr>
              <a:spLocks/>
            </xdr:cNvSpPr>
          </xdr:nvSpPr>
          <xdr:spPr bwMode="auto">
            <a:xfrm>
              <a:off x="4748213" y="4585493"/>
              <a:ext cx="1828800" cy="700632"/>
            </a:xfrm>
            <a:custGeom>
              <a:avLst/>
              <a:gdLst/>
              <a:ahLst/>
              <a:cxnLst>
                <a:cxn ang="0">
                  <a:pos x="218" y="346"/>
                </a:cxn>
                <a:cxn ang="0">
                  <a:pos x="257" y="310"/>
                </a:cxn>
                <a:cxn ang="0">
                  <a:pos x="327" y="338"/>
                </a:cxn>
                <a:cxn ang="0">
                  <a:pos x="479" y="396"/>
                </a:cxn>
                <a:cxn ang="0">
                  <a:pos x="694" y="470"/>
                </a:cxn>
                <a:cxn ang="0">
                  <a:pos x="948" y="545"/>
                </a:cxn>
                <a:cxn ang="0">
                  <a:pos x="1221" y="610"/>
                </a:cxn>
                <a:cxn ang="0">
                  <a:pos x="1493" y="650"/>
                </a:cxn>
                <a:cxn ang="0">
                  <a:pos x="1783" y="637"/>
                </a:cxn>
                <a:cxn ang="0">
                  <a:pos x="1915" y="564"/>
                </a:cxn>
                <a:cxn ang="0">
                  <a:pos x="1942" y="498"/>
                </a:cxn>
                <a:cxn ang="0">
                  <a:pos x="1956" y="514"/>
                </a:cxn>
                <a:cxn ang="0">
                  <a:pos x="1960" y="628"/>
                </a:cxn>
                <a:cxn ang="0">
                  <a:pos x="2110" y="517"/>
                </a:cxn>
                <a:cxn ang="0">
                  <a:pos x="2098" y="407"/>
                </a:cxn>
                <a:cxn ang="0">
                  <a:pos x="2059" y="299"/>
                </a:cxn>
                <a:cxn ang="0">
                  <a:pos x="2005" y="222"/>
                </a:cxn>
                <a:cxn ang="0">
                  <a:pos x="1942" y="173"/>
                </a:cxn>
                <a:cxn ang="0">
                  <a:pos x="1872" y="148"/>
                </a:cxn>
                <a:cxn ang="0">
                  <a:pos x="1803" y="141"/>
                </a:cxn>
                <a:cxn ang="0">
                  <a:pos x="1786" y="176"/>
                </a:cxn>
                <a:cxn ang="0">
                  <a:pos x="1847" y="307"/>
                </a:cxn>
                <a:cxn ang="0">
                  <a:pos x="1825" y="469"/>
                </a:cxn>
                <a:cxn ang="0">
                  <a:pos x="1776" y="500"/>
                </a:cxn>
                <a:cxn ang="0">
                  <a:pos x="1709" y="503"/>
                </a:cxn>
                <a:cxn ang="0">
                  <a:pos x="1640" y="481"/>
                </a:cxn>
                <a:cxn ang="0">
                  <a:pos x="1240" y="424"/>
                </a:cxn>
                <a:cxn ang="0">
                  <a:pos x="1207" y="247"/>
                </a:cxn>
                <a:cxn ang="0">
                  <a:pos x="1141" y="247"/>
                </a:cxn>
                <a:cxn ang="0">
                  <a:pos x="1077" y="238"/>
                </a:cxn>
                <a:cxn ang="0">
                  <a:pos x="1015" y="220"/>
                </a:cxn>
                <a:cxn ang="0">
                  <a:pos x="985" y="318"/>
                </a:cxn>
                <a:cxn ang="0">
                  <a:pos x="897" y="356"/>
                </a:cxn>
                <a:cxn ang="0">
                  <a:pos x="516" y="318"/>
                </a:cxn>
                <a:cxn ang="0">
                  <a:pos x="489" y="174"/>
                </a:cxn>
                <a:cxn ang="0">
                  <a:pos x="424" y="3"/>
                </a:cxn>
                <a:cxn ang="0">
                  <a:pos x="326" y="0"/>
                </a:cxn>
                <a:cxn ang="0">
                  <a:pos x="183" y="31"/>
                </a:cxn>
                <a:cxn ang="0">
                  <a:pos x="70" y="122"/>
                </a:cxn>
                <a:cxn ang="0">
                  <a:pos x="7" y="250"/>
                </a:cxn>
                <a:cxn ang="0">
                  <a:pos x="0" y="334"/>
                </a:cxn>
                <a:cxn ang="0">
                  <a:pos x="19" y="421"/>
                </a:cxn>
                <a:cxn ang="0">
                  <a:pos x="74" y="514"/>
                </a:cxn>
                <a:cxn ang="0">
                  <a:pos x="168" y="595"/>
                </a:cxn>
                <a:cxn ang="0">
                  <a:pos x="317" y="663"/>
                </a:cxn>
                <a:cxn ang="0">
                  <a:pos x="460" y="701"/>
                </a:cxn>
                <a:cxn ang="0">
                  <a:pos x="616" y="753"/>
                </a:cxn>
                <a:cxn ang="0">
                  <a:pos x="1313" y="719"/>
                </a:cxn>
                <a:cxn ang="0">
                  <a:pos x="1181" y="692"/>
                </a:cxn>
                <a:cxn ang="0">
                  <a:pos x="1034" y="656"/>
                </a:cxn>
                <a:cxn ang="0">
                  <a:pos x="870" y="609"/>
                </a:cxn>
                <a:cxn ang="0">
                  <a:pos x="690" y="550"/>
                </a:cxn>
                <a:cxn ang="0">
                  <a:pos x="492" y="479"/>
                </a:cxn>
                <a:cxn ang="0">
                  <a:pos x="276" y="393"/>
                </a:cxn>
              </a:cxnLst>
              <a:rect l="0" t="0" r="r" b="b"/>
              <a:pathLst>
                <a:path w="2110" h="815">
                  <a:moveTo>
                    <a:pt x="231" y="375"/>
                  </a:moveTo>
                  <a:lnTo>
                    <a:pt x="229" y="373"/>
                  </a:lnTo>
                  <a:lnTo>
                    <a:pt x="225" y="366"/>
                  </a:lnTo>
                  <a:lnTo>
                    <a:pt x="220" y="357"/>
                  </a:lnTo>
                  <a:lnTo>
                    <a:pt x="218" y="346"/>
                  </a:lnTo>
                  <a:lnTo>
                    <a:pt x="218" y="335"/>
                  </a:lnTo>
                  <a:lnTo>
                    <a:pt x="222" y="323"/>
                  </a:lnTo>
                  <a:lnTo>
                    <a:pt x="235" y="315"/>
                  </a:lnTo>
                  <a:lnTo>
                    <a:pt x="255" y="309"/>
                  </a:lnTo>
                  <a:lnTo>
                    <a:pt x="257" y="310"/>
                  </a:lnTo>
                  <a:lnTo>
                    <a:pt x="263" y="312"/>
                  </a:lnTo>
                  <a:lnTo>
                    <a:pt x="274" y="316"/>
                  </a:lnTo>
                  <a:lnTo>
                    <a:pt x="288" y="322"/>
                  </a:lnTo>
                  <a:lnTo>
                    <a:pt x="306" y="330"/>
                  </a:lnTo>
                  <a:lnTo>
                    <a:pt x="327" y="338"/>
                  </a:lnTo>
                  <a:lnTo>
                    <a:pt x="351" y="347"/>
                  </a:lnTo>
                  <a:lnTo>
                    <a:pt x="379" y="358"/>
                  </a:lnTo>
                  <a:lnTo>
                    <a:pt x="409" y="369"/>
                  </a:lnTo>
                  <a:lnTo>
                    <a:pt x="443" y="382"/>
                  </a:lnTo>
                  <a:lnTo>
                    <a:pt x="479" y="396"/>
                  </a:lnTo>
                  <a:lnTo>
                    <a:pt x="518" y="409"/>
                  </a:lnTo>
                  <a:lnTo>
                    <a:pt x="559" y="424"/>
                  </a:lnTo>
                  <a:lnTo>
                    <a:pt x="602" y="438"/>
                  </a:lnTo>
                  <a:lnTo>
                    <a:pt x="647" y="454"/>
                  </a:lnTo>
                  <a:lnTo>
                    <a:pt x="694" y="470"/>
                  </a:lnTo>
                  <a:lnTo>
                    <a:pt x="742" y="484"/>
                  </a:lnTo>
                  <a:lnTo>
                    <a:pt x="791" y="500"/>
                  </a:lnTo>
                  <a:lnTo>
                    <a:pt x="842" y="516"/>
                  </a:lnTo>
                  <a:lnTo>
                    <a:pt x="895" y="530"/>
                  </a:lnTo>
                  <a:lnTo>
                    <a:pt x="948" y="545"/>
                  </a:lnTo>
                  <a:lnTo>
                    <a:pt x="1002" y="560"/>
                  </a:lnTo>
                  <a:lnTo>
                    <a:pt x="1056" y="573"/>
                  </a:lnTo>
                  <a:lnTo>
                    <a:pt x="1111" y="586"/>
                  </a:lnTo>
                  <a:lnTo>
                    <a:pt x="1166" y="598"/>
                  </a:lnTo>
                  <a:lnTo>
                    <a:pt x="1221" y="610"/>
                  </a:lnTo>
                  <a:lnTo>
                    <a:pt x="1276" y="620"/>
                  </a:lnTo>
                  <a:lnTo>
                    <a:pt x="1331" y="630"/>
                  </a:lnTo>
                  <a:lnTo>
                    <a:pt x="1386" y="637"/>
                  </a:lnTo>
                  <a:lnTo>
                    <a:pt x="1440" y="644"/>
                  </a:lnTo>
                  <a:lnTo>
                    <a:pt x="1493" y="650"/>
                  </a:lnTo>
                  <a:lnTo>
                    <a:pt x="1545" y="653"/>
                  </a:lnTo>
                  <a:lnTo>
                    <a:pt x="1618" y="655"/>
                  </a:lnTo>
                  <a:lnTo>
                    <a:pt x="1681" y="653"/>
                  </a:lnTo>
                  <a:lnTo>
                    <a:pt x="1736" y="646"/>
                  </a:lnTo>
                  <a:lnTo>
                    <a:pt x="1783" y="637"/>
                  </a:lnTo>
                  <a:lnTo>
                    <a:pt x="1822" y="626"/>
                  </a:lnTo>
                  <a:lnTo>
                    <a:pt x="1854" y="611"/>
                  </a:lnTo>
                  <a:lnTo>
                    <a:pt x="1879" y="596"/>
                  </a:lnTo>
                  <a:lnTo>
                    <a:pt x="1899" y="580"/>
                  </a:lnTo>
                  <a:lnTo>
                    <a:pt x="1915" y="564"/>
                  </a:lnTo>
                  <a:lnTo>
                    <a:pt x="1926" y="547"/>
                  </a:lnTo>
                  <a:lnTo>
                    <a:pt x="1933" y="532"/>
                  </a:lnTo>
                  <a:lnTo>
                    <a:pt x="1938" y="518"/>
                  </a:lnTo>
                  <a:lnTo>
                    <a:pt x="1941" y="506"/>
                  </a:lnTo>
                  <a:lnTo>
                    <a:pt x="1942" y="498"/>
                  </a:lnTo>
                  <a:lnTo>
                    <a:pt x="1942" y="492"/>
                  </a:lnTo>
                  <a:lnTo>
                    <a:pt x="1942" y="490"/>
                  </a:lnTo>
                  <a:lnTo>
                    <a:pt x="1944" y="493"/>
                  </a:lnTo>
                  <a:lnTo>
                    <a:pt x="1949" y="501"/>
                  </a:lnTo>
                  <a:lnTo>
                    <a:pt x="1956" y="514"/>
                  </a:lnTo>
                  <a:lnTo>
                    <a:pt x="1964" y="530"/>
                  </a:lnTo>
                  <a:lnTo>
                    <a:pt x="1969" y="551"/>
                  </a:lnTo>
                  <a:lnTo>
                    <a:pt x="1971" y="574"/>
                  </a:lnTo>
                  <a:lnTo>
                    <a:pt x="1968" y="600"/>
                  </a:lnTo>
                  <a:lnTo>
                    <a:pt x="1960" y="628"/>
                  </a:lnTo>
                  <a:lnTo>
                    <a:pt x="2097" y="607"/>
                  </a:lnTo>
                  <a:lnTo>
                    <a:pt x="2102" y="585"/>
                  </a:lnTo>
                  <a:lnTo>
                    <a:pt x="2106" y="563"/>
                  </a:lnTo>
                  <a:lnTo>
                    <a:pt x="2109" y="540"/>
                  </a:lnTo>
                  <a:lnTo>
                    <a:pt x="2110" y="517"/>
                  </a:lnTo>
                  <a:lnTo>
                    <a:pt x="2110" y="495"/>
                  </a:lnTo>
                  <a:lnTo>
                    <a:pt x="2109" y="473"/>
                  </a:lnTo>
                  <a:lnTo>
                    <a:pt x="2107" y="451"/>
                  </a:lnTo>
                  <a:lnTo>
                    <a:pt x="2104" y="429"/>
                  </a:lnTo>
                  <a:lnTo>
                    <a:pt x="2098" y="407"/>
                  </a:lnTo>
                  <a:lnTo>
                    <a:pt x="2093" y="384"/>
                  </a:lnTo>
                  <a:lnTo>
                    <a:pt x="2086" y="362"/>
                  </a:lnTo>
                  <a:lnTo>
                    <a:pt x="2077" y="339"/>
                  </a:lnTo>
                  <a:lnTo>
                    <a:pt x="2069" y="318"/>
                  </a:lnTo>
                  <a:lnTo>
                    <a:pt x="2059" y="299"/>
                  </a:lnTo>
                  <a:lnTo>
                    <a:pt x="2049" y="282"/>
                  </a:lnTo>
                  <a:lnTo>
                    <a:pt x="2039" y="265"/>
                  </a:lnTo>
                  <a:lnTo>
                    <a:pt x="2027" y="249"/>
                  </a:lnTo>
                  <a:lnTo>
                    <a:pt x="2017" y="236"/>
                  </a:lnTo>
                  <a:lnTo>
                    <a:pt x="2005" y="222"/>
                  </a:lnTo>
                  <a:lnTo>
                    <a:pt x="1993" y="211"/>
                  </a:lnTo>
                  <a:lnTo>
                    <a:pt x="1981" y="200"/>
                  </a:lnTo>
                  <a:lnTo>
                    <a:pt x="1968" y="190"/>
                  </a:lnTo>
                  <a:lnTo>
                    <a:pt x="1955" y="181"/>
                  </a:lnTo>
                  <a:lnTo>
                    <a:pt x="1942" y="173"/>
                  </a:lnTo>
                  <a:lnTo>
                    <a:pt x="1928" y="167"/>
                  </a:lnTo>
                  <a:lnTo>
                    <a:pt x="1914" y="160"/>
                  </a:lnTo>
                  <a:lnTo>
                    <a:pt x="1899" y="155"/>
                  </a:lnTo>
                  <a:lnTo>
                    <a:pt x="1885" y="151"/>
                  </a:lnTo>
                  <a:lnTo>
                    <a:pt x="1872" y="148"/>
                  </a:lnTo>
                  <a:lnTo>
                    <a:pt x="1858" y="145"/>
                  </a:lnTo>
                  <a:lnTo>
                    <a:pt x="1845" y="144"/>
                  </a:lnTo>
                  <a:lnTo>
                    <a:pt x="1832" y="142"/>
                  </a:lnTo>
                  <a:lnTo>
                    <a:pt x="1818" y="141"/>
                  </a:lnTo>
                  <a:lnTo>
                    <a:pt x="1803" y="141"/>
                  </a:lnTo>
                  <a:lnTo>
                    <a:pt x="1789" y="141"/>
                  </a:lnTo>
                  <a:lnTo>
                    <a:pt x="1774" y="141"/>
                  </a:lnTo>
                  <a:lnTo>
                    <a:pt x="1778" y="153"/>
                  </a:lnTo>
                  <a:lnTo>
                    <a:pt x="1781" y="166"/>
                  </a:lnTo>
                  <a:lnTo>
                    <a:pt x="1786" y="176"/>
                  </a:lnTo>
                  <a:lnTo>
                    <a:pt x="1792" y="185"/>
                  </a:lnTo>
                  <a:lnTo>
                    <a:pt x="1807" y="207"/>
                  </a:lnTo>
                  <a:lnTo>
                    <a:pt x="1822" y="236"/>
                  </a:lnTo>
                  <a:lnTo>
                    <a:pt x="1836" y="269"/>
                  </a:lnTo>
                  <a:lnTo>
                    <a:pt x="1847" y="307"/>
                  </a:lnTo>
                  <a:lnTo>
                    <a:pt x="1854" y="345"/>
                  </a:lnTo>
                  <a:lnTo>
                    <a:pt x="1854" y="385"/>
                  </a:lnTo>
                  <a:lnTo>
                    <a:pt x="1847" y="424"/>
                  </a:lnTo>
                  <a:lnTo>
                    <a:pt x="1832" y="459"/>
                  </a:lnTo>
                  <a:lnTo>
                    <a:pt x="1825" y="469"/>
                  </a:lnTo>
                  <a:lnTo>
                    <a:pt x="1817" y="477"/>
                  </a:lnTo>
                  <a:lnTo>
                    <a:pt x="1808" y="484"/>
                  </a:lnTo>
                  <a:lnTo>
                    <a:pt x="1798" y="491"/>
                  </a:lnTo>
                  <a:lnTo>
                    <a:pt x="1787" y="496"/>
                  </a:lnTo>
                  <a:lnTo>
                    <a:pt x="1776" y="500"/>
                  </a:lnTo>
                  <a:lnTo>
                    <a:pt x="1763" y="502"/>
                  </a:lnTo>
                  <a:lnTo>
                    <a:pt x="1750" y="504"/>
                  </a:lnTo>
                  <a:lnTo>
                    <a:pt x="1736" y="505"/>
                  </a:lnTo>
                  <a:lnTo>
                    <a:pt x="1723" y="505"/>
                  </a:lnTo>
                  <a:lnTo>
                    <a:pt x="1709" y="503"/>
                  </a:lnTo>
                  <a:lnTo>
                    <a:pt x="1694" y="501"/>
                  </a:lnTo>
                  <a:lnTo>
                    <a:pt x="1680" y="498"/>
                  </a:lnTo>
                  <a:lnTo>
                    <a:pt x="1667" y="494"/>
                  </a:lnTo>
                  <a:lnTo>
                    <a:pt x="1653" y="488"/>
                  </a:lnTo>
                  <a:lnTo>
                    <a:pt x="1640" y="481"/>
                  </a:lnTo>
                  <a:lnTo>
                    <a:pt x="1487" y="532"/>
                  </a:lnTo>
                  <a:lnTo>
                    <a:pt x="1248" y="459"/>
                  </a:lnTo>
                  <a:lnTo>
                    <a:pt x="1246" y="455"/>
                  </a:lnTo>
                  <a:lnTo>
                    <a:pt x="1244" y="443"/>
                  </a:lnTo>
                  <a:lnTo>
                    <a:pt x="1240" y="424"/>
                  </a:lnTo>
                  <a:lnTo>
                    <a:pt x="1236" y="399"/>
                  </a:lnTo>
                  <a:lnTo>
                    <a:pt x="1230" y="367"/>
                  </a:lnTo>
                  <a:lnTo>
                    <a:pt x="1222" y="331"/>
                  </a:lnTo>
                  <a:lnTo>
                    <a:pt x="1215" y="291"/>
                  </a:lnTo>
                  <a:lnTo>
                    <a:pt x="1207" y="247"/>
                  </a:lnTo>
                  <a:lnTo>
                    <a:pt x="1194" y="247"/>
                  </a:lnTo>
                  <a:lnTo>
                    <a:pt x="1181" y="248"/>
                  </a:lnTo>
                  <a:lnTo>
                    <a:pt x="1167" y="248"/>
                  </a:lnTo>
                  <a:lnTo>
                    <a:pt x="1154" y="247"/>
                  </a:lnTo>
                  <a:lnTo>
                    <a:pt x="1141" y="247"/>
                  </a:lnTo>
                  <a:lnTo>
                    <a:pt x="1128" y="246"/>
                  </a:lnTo>
                  <a:lnTo>
                    <a:pt x="1115" y="244"/>
                  </a:lnTo>
                  <a:lnTo>
                    <a:pt x="1103" y="243"/>
                  </a:lnTo>
                  <a:lnTo>
                    <a:pt x="1090" y="241"/>
                  </a:lnTo>
                  <a:lnTo>
                    <a:pt x="1077" y="238"/>
                  </a:lnTo>
                  <a:lnTo>
                    <a:pt x="1064" y="236"/>
                  </a:lnTo>
                  <a:lnTo>
                    <a:pt x="1052" y="233"/>
                  </a:lnTo>
                  <a:lnTo>
                    <a:pt x="1039" y="228"/>
                  </a:lnTo>
                  <a:lnTo>
                    <a:pt x="1026" y="224"/>
                  </a:lnTo>
                  <a:lnTo>
                    <a:pt x="1015" y="220"/>
                  </a:lnTo>
                  <a:lnTo>
                    <a:pt x="1002" y="215"/>
                  </a:lnTo>
                  <a:lnTo>
                    <a:pt x="1004" y="242"/>
                  </a:lnTo>
                  <a:lnTo>
                    <a:pt x="1002" y="268"/>
                  </a:lnTo>
                  <a:lnTo>
                    <a:pt x="996" y="294"/>
                  </a:lnTo>
                  <a:lnTo>
                    <a:pt x="985" y="318"/>
                  </a:lnTo>
                  <a:lnTo>
                    <a:pt x="973" y="333"/>
                  </a:lnTo>
                  <a:lnTo>
                    <a:pt x="958" y="344"/>
                  </a:lnTo>
                  <a:lnTo>
                    <a:pt x="940" y="352"/>
                  </a:lnTo>
                  <a:lnTo>
                    <a:pt x="920" y="355"/>
                  </a:lnTo>
                  <a:lnTo>
                    <a:pt x="897" y="356"/>
                  </a:lnTo>
                  <a:lnTo>
                    <a:pt x="875" y="353"/>
                  </a:lnTo>
                  <a:lnTo>
                    <a:pt x="853" y="346"/>
                  </a:lnTo>
                  <a:lnTo>
                    <a:pt x="832" y="336"/>
                  </a:lnTo>
                  <a:lnTo>
                    <a:pt x="708" y="379"/>
                  </a:lnTo>
                  <a:lnTo>
                    <a:pt x="516" y="318"/>
                  </a:lnTo>
                  <a:lnTo>
                    <a:pt x="515" y="311"/>
                  </a:lnTo>
                  <a:lnTo>
                    <a:pt x="511" y="292"/>
                  </a:lnTo>
                  <a:lnTo>
                    <a:pt x="505" y="261"/>
                  </a:lnTo>
                  <a:lnTo>
                    <a:pt x="497" y="221"/>
                  </a:lnTo>
                  <a:lnTo>
                    <a:pt x="489" y="174"/>
                  </a:lnTo>
                  <a:lnTo>
                    <a:pt x="479" y="122"/>
                  </a:lnTo>
                  <a:lnTo>
                    <a:pt x="470" y="65"/>
                  </a:lnTo>
                  <a:lnTo>
                    <a:pt x="460" y="7"/>
                  </a:lnTo>
                  <a:lnTo>
                    <a:pt x="442" y="5"/>
                  </a:lnTo>
                  <a:lnTo>
                    <a:pt x="424" y="3"/>
                  </a:lnTo>
                  <a:lnTo>
                    <a:pt x="405" y="2"/>
                  </a:lnTo>
                  <a:lnTo>
                    <a:pt x="386" y="0"/>
                  </a:lnTo>
                  <a:lnTo>
                    <a:pt x="367" y="0"/>
                  </a:lnTo>
                  <a:lnTo>
                    <a:pt x="346" y="0"/>
                  </a:lnTo>
                  <a:lnTo>
                    <a:pt x="326" y="0"/>
                  </a:lnTo>
                  <a:lnTo>
                    <a:pt x="304" y="2"/>
                  </a:lnTo>
                  <a:lnTo>
                    <a:pt x="272" y="5"/>
                  </a:lnTo>
                  <a:lnTo>
                    <a:pt x="241" y="11"/>
                  </a:lnTo>
                  <a:lnTo>
                    <a:pt x="212" y="19"/>
                  </a:lnTo>
                  <a:lnTo>
                    <a:pt x="183" y="31"/>
                  </a:lnTo>
                  <a:lnTo>
                    <a:pt x="157" y="45"/>
                  </a:lnTo>
                  <a:lnTo>
                    <a:pt x="132" y="61"/>
                  </a:lnTo>
                  <a:lnTo>
                    <a:pt x="109" y="80"/>
                  </a:lnTo>
                  <a:lnTo>
                    <a:pt x="89" y="100"/>
                  </a:lnTo>
                  <a:lnTo>
                    <a:pt x="70" y="122"/>
                  </a:lnTo>
                  <a:lnTo>
                    <a:pt x="53" y="145"/>
                  </a:lnTo>
                  <a:lnTo>
                    <a:pt x="38" y="170"/>
                  </a:lnTo>
                  <a:lnTo>
                    <a:pt x="25" y="195"/>
                  </a:lnTo>
                  <a:lnTo>
                    <a:pt x="15" y="222"/>
                  </a:lnTo>
                  <a:lnTo>
                    <a:pt x="7" y="250"/>
                  </a:lnTo>
                  <a:lnTo>
                    <a:pt x="2" y="279"/>
                  </a:lnTo>
                  <a:lnTo>
                    <a:pt x="0" y="307"/>
                  </a:lnTo>
                  <a:lnTo>
                    <a:pt x="0" y="315"/>
                  </a:lnTo>
                  <a:lnTo>
                    <a:pt x="0" y="325"/>
                  </a:lnTo>
                  <a:lnTo>
                    <a:pt x="0" y="334"/>
                  </a:lnTo>
                  <a:lnTo>
                    <a:pt x="1" y="342"/>
                  </a:lnTo>
                  <a:lnTo>
                    <a:pt x="3" y="362"/>
                  </a:lnTo>
                  <a:lnTo>
                    <a:pt x="7" y="382"/>
                  </a:lnTo>
                  <a:lnTo>
                    <a:pt x="13" y="402"/>
                  </a:lnTo>
                  <a:lnTo>
                    <a:pt x="19" y="421"/>
                  </a:lnTo>
                  <a:lnTo>
                    <a:pt x="28" y="441"/>
                  </a:lnTo>
                  <a:lnTo>
                    <a:pt x="36" y="459"/>
                  </a:lnTo>
                  <a:lnTo>
                    <a:pt x="48" y="478"/>
                  </a:lnTo>
                  <a:lnTo>
                    <a:pt x="60" y="496"/>
                  </a:lnTo>
                  <a:lnTo>
                    <a:pt x="74" y="514"/>
                  </a:lnTo>
                  <a:lnTo>
                    <a:pt x="90" y="531"/>
                  </a:lnTo>
                  <a:lnTo>
                    <a:pt x="107" y="548"/>
                  </a:lnTo>
                  <a:lnTo>
                    <a:pt x="126" y="564"/>
                  </a:lnTo>
                  <a:lnTo>
                    <a:pt x="146" y="580"/>
                  </a:lnTo>
                  <a:lnTo>
                    <a:pt x="168" y="595"/>
                  </a:lnTo>
                  <a:lnTo>
                    <a:pt x="193" y="609"/>
                  </a:lnTo>
                  <a:lnTo>
                    <a:pt x="218" y="622"/>
                  </a:lnTo>
                  <a:lnTo>
                    <a:pt x="253" y="638"/>
                  </a:lnTo>
                  <a:lnTo>
                    <a:pt x="286" y="652"/>
                  </a:lnTo>
                  <a:lnTo>
                    <a:pt x="317" y="663"/>
                  </a:lnTo>
                  <a:lnTo>
                    <a:pt x="347" y="673"/>
                  </a:lnTo>
                  <a:lnTo>
                    <a:pt x="376" y="681"/>
                  </a:lnTo>
                  <a:lnTo>
                    <a:pt x="404" y="687"/>
                  </a:lnTo>
                  <a:lnTo>
                    <a:pt x="432" y="695"/>
                  </a:lnTo>
                  <a:lnTo>
                    <a:pt x="460" y="701"/>
                  </a:lnTo>
                  <a:lnTo>
                    <a:pt x="489" y="709"/>
                  </a:lnTo>
                  <a:lnTo>
                    <a:pt x="518" y="717"/>
                  </a:lnTo>
                  <a:lnTo>
                    <a:pt x="549" y="727"/>
                  </a:lnTo>
                  <a:lnTo>
                    <a:pt x="581" y="738"/>
                  </a:lnTo>
                  <a:lnTo>
                    <a:pt x="616" y="753"/>
                  </a:lnTo>
                  <a:lnTo>
                    <a:pt x="653" y="770"/>
                  </a:lnTo>
                  <a:lnTo>
                    <a:pt x="692" y="791"/>
                  </a:lnTo>
                  <a:lnTo>
                    <a:pt x="734" y="815"/>
                  </a:lnTo>
                  <a:lnTo>
                    <a:pt x="1337" y="723"/>
                  </a:lnTo>
                  <a:lnTo>
                    <a:pt x="1313" y="719"/>
                  </a:lnTo>
                  <a:lnTo>
                    <a:pt x="1288" y="714"/>
                  </a:lnTo>
                  <a:lnTo>
                    <a:pt x="1262" y="709"/>
                  </a:lnTo>
                  <a:lnTo>
                    <a:pt x="1236" y="704"/>
                  </a:lnTo>
                  <a:lnTo>
                    <a:pt x="1208" y="699"/>
                  </a:lnTo>
                  <a:lnTo>
                    <a:pt x="1181" y="692"/>
                  </a:lnTo>
                  <a:lnTo>
                    <a:pt x="1152" y="686"/>
                  </a:lnTo>
                  <a:lnTo>
                    <a:pt x="1124" y="679"/>
                  </a:lnTo>
                  <a:lnTo>
                    <a:pt x="1094" y="672"/>
                  </a:lnTo>
                  <a:lnTo>
                    <a:pt x="1064" y="664"/>
                  </a:lnTo>
                  <a:lnTo>
                    <a:pt x="1034" y="656"/>
                  </a:lnTo>
                  <a:lnTo>
                    <a:pt x="1002" y="647"/>
                  </a:lnTo>
                  <a:lnTo>
                    <a:pt x="970" y="638"/>
                  </a:lnTo>
                  <a:lnTo>
                    <a:pt x="937" y="630"/>
                  </a:lnTo>
                  <a:lnTo>
                    <a:pt x="904" y="619"/>
                  </a:lnTo>
                  <a:lnTo>
                    <a:pt x="870" y="609"/>
                  </a:lnTo>
                  <a:lnTo>
                    <a:pt x="835" y="598"/>
                  </a:lnTo>
                  <a:lnTo>
                    <a:pt x="800" y="587"/>
                  </a:lnTo>
                  <a:lnTo>
                    <a:pt x="764" y="575"/>
                  </a:lnTo>
                  <a:lnTo>
                    <a:pt x="727" y="563"/>
                  </a:lnTo>
                  <a:lnTo>
                    <a:pt x="690" y="550"/>
                  </a:lnTo>
                  <a:lnTo>
                    <a:pt x="652" y="537"/>
                  </a:lnTo>
                  <a:lnTo>
                    <a:pt x="613" y="523"/>
                  </a:lnTo>
                  <a:lnTo>
                    <a:pt x="572" y="510"/>
                  </a:lnTo>
                  <a:lnTo>
                    <a:pt x="532" y="494"/>
                  </a:lnTo>
                  <a:lnTo>
                    <a:pt x="492" y="479"/>
                  </a:lnTo>
                  <a:lnTo>
                    <a:pt x="450" y="462"/>
                  </a:lnTo>
                  <a:lnTo>
                    <a:pt x="407" y="447"/>
                  </a:lnTo>
                  <a:lnTo>
                    <a:pt x="364" y="429"/>
                  </a:lnTo>
                  <a:lnTo>
                    <a:pt x="321" y="411"/>
                  </a:lnTo>
                  <a:lnTo>
                    <a:pt x="276" y="393"/>
                  </a:lnTo>
                  <a:lnTo>
                    <a:pt x="231" y="375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1" name="Freeform 41"/>
            <xdr:cNvSpPr>
              <a:spLocks/>
            </xdr:cNvSpPr>
          </xdr:nvSpPr>
          <xdr:spPr bwMode="auto">
            <a:xfrm>
              <a:off x="5386388" y="5107107"/>
              <a:ext cx="1181100" cy="406281"/>
            </a:xfrm>
            <a:custGeom>
              <a:avLst/>
              <a:gdLst/>
              <a:ahLst/>
              <a:cxnLst>
                <a:cxn ang="0">
                  <a:pos x="1220" y="31"/>
                </a:cxn>
                <a:cxn ang="0">
                  <a:pos x="1206" y="53"/>
                </a:cxn>
                <a:cxn ang="0">
                  <a:pos x="1185" y="75"/>
                </a:cxn>
                <a:cxn ang="0">
                  <a:pos x="1155" y="95"/>
                </a:cxn>
                <a:cxn ang="0">
                  <a:pos x="1111" y="113"/>
                </a:cxn>
                <a:cxn ang="0">
                  <a:pos x="1054" y="127"/>
                </a:cxn>
                <a:cxn ang="0">
                  <a:pos x="982" y="138"/>
                </a:cxn>
                <a:cxn ang="0">
                  <a:pos x="895" y="142"/>
                </a:cxn>
                <a:cxn ang="0">
                  <a:pos x="792" y="139"/>
                </a:cxn>
                <a:cxn ang="0">
                  <a:pos x="671" y="126"/>
                </a:cxn>
                <a:cxn ang="0">
                  <a:pos x="0" y="208"/>
                </a:cxn>
                <a:cxn ang="0">
                  <a:pos x="35" y="230"/>
                </a:cxn>
                <a:cxn ang="0">
                  <a:pos x="73" y="255"/>
                </a:cxn>
                <a:cxn ang="0">
                  <a:pos x="114" y="282"/>
                </a:cxn>
                <a:cxn ang="0">
                  <a:pos x="157" y="313"/>
                </a:cxn>
                <a:cxn ang="0">
                  <a:pos x="211" y="350"/>
                </a:cxn>
                <a:cxn ang="0">
                  <a:pos x="267" y="381"/>
                </a:cxn>
                <a:cxn ang="0">
                  <a:pos x="323" y="407"/>
                </a:cxn>
                <a:cxn ang="0">
                  <a:pos x="381" y="428"/>
                </a:cxn>
                <a:cxn ang="0">
                  <a:pos x="439" y="445"/>
                </a:cxn>
                <a:cxn ang="0">
                  <a:pos x="498" y="458"/>
                </a:cxn>
                <a:cxn ang="0">
                  <a:pos x="556" y="466"/>
                </a:cxn>
                <a:cxn ang="0">
                  <a:pos x="615" y="469"/>
                </a:cxn>
                <a:cxn ang="0">
                  <a:pos x="627" y="469"/>
                </a:cxn>
                <a:cxn ang="0">
                  <a:pos x="637" y="469"/>
                </a:cxn>
                <a:cxn ang="0">
                  <a:pos x="701" y="467"/>
                </a:cxn>
                <a:cxn ang="0">
                  <a:pos x="763" y="460"/>
                </a:cxn>
                <a:cxn ang="0">
                  <a:pos x="825" y="448"/>
                </a:cxn>
                <a:cxn ang="0">
                  <a:pos x="885" y="432"/>
                </a:cxn>
                <a:cxn ang="0">
                  <a:pos x="943" y="413"/>
                </a:cxn>
                <a:cxn ang="0">
                  <a:pos x="999" y="390"/>
                </a:cxn>
                <a:cxn ang="0">
                  <a:pos x="1052" y="363"/>
                </a:cxn>
                <a:cxn ang="0">
                  <a:pos x="1103" y="333"/>
                </a:cxn>
                <a:cxn ang="0">
                  <a:pos x="1151" y="300"/>
                </a:cxn>
                <a:cxn ang="0">
                  <a:pos x="1194" y="264"/>
                </a:cxn>
                <a:cxn ang="0">
                  <a:pos x="1234" y="225"/>
                </a:cxn>
                <a:cxn ang="0">
                  <a:pos x="1270" y="185"/>
                </a:cxn>
                <a:cxn ang="0">
                  <a:pos x="1301" y="141"/>
                </a:cxn>
                <a:cxn ang="0">
                  <a:pos x="1327" y="96"/>
                </a:cxn>
                <a:cxn ang="0">
                  <a:pos x="1347" y="49"/>
                </a:cxn>
                <a:cxn ang="0">
                  <a:pos x="1363" y="0"/>
                </a:cxn>
              </a:cxnLst>
              <a:rect l="0" t="0" r="r" b="b"/>
              <a:pathLst>
                <a:path w="1363" h="469">
                  <a:moveTo>
                    <a:pt x="1226" y="21"/>
                  </a:moveTo>
                  <a:lnTo>
                    <a:pt x="1220" y="31"/>
                  </a:lnTo>
                  <a:lnTo>
                    <a:pt x="1213" y="43"/>
                  </a:lnTo>
                  <a:lnTo>
                    <a:pt x="1206" y="53"/>
                  </a:lnTo>
                  <a:lnTo>
                    <a:pt x="1196" y="65"/>
                  </a:lnTo>
                  <a:lnTo>
                    <a:pt x="1185" y="75"/>
                  </a:lnTo>
                  <a:lnTo>
                    <a:pt x="1172" y="84"/>
                  </a:lnTo>
                  <a:lnTo>
                    <a:pt x="1155" y="95"/>
                  </a:lnTo>
                  <a:lnTo>
                    <a:pt x="1135" y="103"/>
                  </a:lnTo>
                  <a:lnTo>
                    <a:pt x="1111" y="113"/>
                  </a:lnTo>
                  <a:lnTo>
                    <a:pt x="1085" y="120"/>
                  </a:lnTo>
                  <a:lnTo>
                    <a:pt x="1054" y="127"/>
                  </a:lnTo>
                  <a:lnTo>
                    <a:pt x="1020" y="133"/>
                  </a:lnTo>
                  <a:lnTo>
                    <a:pt x="982" y="138"/>
                  </a:lnTo>
                  <a:lnTo>
                    <a:pt x="941" y="141"/>
                  </a:lnTo>
                  <a:lnTo>
                    <a:pt x="895" y="142"/>
                  </a:lnTo>
                  <a:lnTo>
                    <a:pt x="846" y="141"/>
                  </a:lnTo>
                  <a:lnTo>
                    <a:pt x="792" y="139"/>
                  </a:lnTo>
                  <a:lnTo>
                    <a:pt x="734" y="133"/>
                  </a:lnTo>
                  <a:lnTo>
                    <a:pt x="671" y="126"/>
                  </a:lnTo>
                  <a:lnTo>
                    <a:pt x="603" y="116"/>
                  </a:lnTo>
                  <a:lnTo>
                    <a:pt x="0" y="208"/>
                  </a:lnTo>
                  <a:lnTo>
                    <a:pt x="17" y="218"/>
                  </a:lnTo>
                  <a:lnTo>
                    <a:pt x="35" y="230"/>
                  </a:lnTo>
                  <a:lnTo>
                    <a:pt x="54" y="242"/>
                  </a:lnTo>
                  <a:lnTo>
                    <a:pt x="73" y="255"/>
                  </a:lnTo>
                  <a:lnTo>
                    <a:pt x="93" y="268"/>
                  </a:lnTo>
                  <a:lnTo>
                    <a:pt x="114" y="282"/>
                  </a:lnTo>
                  <a:lnTo>
                    <a:pt x="135" y="298"/>
                  </a:lnTo>
                  <a:lnTo>
                    <a:pt x="157" y="313"/>
                  </a:lnTo>
                  <a:lnTo>
                    <a:pt x="183" y="332"/>
                  </a:lnTo>
                  <a:lnTo>
                    <a:pt x="211" y="350"/>
                  </a:lnTo>
                  <a:lnTo>
                    <a:pt x="238" y="367"/>
                  </a:lnTo>
                  <a:lnTo>
                    <a:pt x="267" y="381"/>
                  </a:lnTo>
                  <a:lnTo>
                    <a:pt x="294" y="395"/>
                  </a:lnTo>
                  <a:lnTo>
                    <a:pt x="323" y="407"/>
                  </a:lnTo>
                  <a:lnTo>
                    <a:pt x="352" y="419"/>
                  </a:lnTo>
                  <a:lnTo>
                    <a:pt x="381" y="428"/>
                  </a:lnTo>
                  <a:lnTo>
                    <a:pt x="410" y="438"/>
                  </a:lnTo>
                  <a:lnTo>
                    <a:pt x="439" y="445"/>
                  </a:lnTo>
                  <a:lnTo>
                    <a:pt x="468" y="452"/>
                  </a:lnTo>
                  <a:lnTo>
                    <a:pt x="498" y="458"/>
                  </a:lnTo>
                  <a:lnTo>
                    <a:pt x="527" y="462"/>
                  </a:lnTo>
                  <a:lnTo>
                    <a:pt x="556" y="466"/>
                  </a:lnTo>
                  <a:lnTo>
                    <a:pt x="585" y="468"/>
                  </a:lnTo>
                  <a:lnTo>
                    <a:pt x="615" y="469"/>
                  </a:lnTo>
                  <a:lnTo>
                    <a:pt x="620" y="469"/>
                  </a:lnTo>
                  <a:lnTo>
                    <a:pt x="627" y="469"/>
                  </a:lnTo>
                  <a:lnTo>
                    <a:pt x="632" y="469"/>
                  </a:lnTo>
                  <a:lnTo>
                    <a:pt x="637" y="469"/>
                  </a:lnTo>
                  <a:lnTo>
                    <a:pt x="669" y="468"/>
                  </a:lnTo>
                  <a:lnTo>
                    <a:pt x="701" y="467"/>
                  </a:lnTo>
                  <a:lnTo>
                    <a:pt x="733" y="464"/>
                  </a:lnTo>
                  <a:lnTo>
                    <a:pt x="763" y="460"/>
                  </a:lnTo>
                  <a:lnTo>
                    <a:pt x="795" y="454"/>
                  </a:lnTo>
                  <a:lnTo>
                    <a:pt x="825" y="448"/>
                  </a:lnTo>
                  <a:lnTo>
                    <a:pt x="855" y="441"/>
                  </a:lnTo>
                  <a:lnTo>
                    <a:pt x="885" y="432"/>
                  </a:lnTo>
                  <a:lnTo>
                    <a:pt x="915" y="423"/>
                  </a:lnTo>
                  <a:lnTo>
                    <a:pt x="943" y="413"/>
                  </a:lnTo>
                  <a:lnTo>
                    <a:pt x="972" y="402"/>
                  </a:lnTo>
                  <a:lnTo>
                    <a:pt x="999" y="390"/>
                  </a:lnTo>
                  <a:lnTo>
                    <a:pt x="1026" y="377"/>
                  </a:lnTo>
                  <a:lnTo>
                    <a:pt x="1052" y="363"/>
                  </a:lnTo>
                  <a:lnTo>
                    <a:pt x="1079" y="349"/>
                  </a:lnTo>
                  <a:lnTo>
                    <a:pt x="1103" y="333"/>
                  </a:lnTo>
                  <a:lnTo>
                    <a:pt x="1127" y="317"/>
                  </a:lnTo>
                  <a:lnTo>
                    <a:pt x="1151" y="300"/>
                  </a:lnTo>
                  <a:lnTo>
                    <a:pt x="1173" y="283"/>
                  </a:lnTo>
                  <a:lnTo>
                    <a:pt x="1194" y="264"/>
                  </a:lnTo>
                  <a:lnTo>
                    <a:pt x="1214" y="245"/>
                  </a:lnTo>
                  <a:lnTo>
                    <a:pt x="1234" y="225"/>
                  </a:lnTo>
                  <a:lnTo>
                    <a:pt x="1252" y="206"/>
                  </a:lnTo>
                  <a:lnTo>
                    <a:pt x="1270" y="185"/>
                  </a:lnTo>
                  <a:lnTo>
                    <a:pt x="1286" y="163"/>
                  </a:lnTo>
                  <a:lnTo>
                    <a:pt x="1301" y="141"/>
                  </a:lnTo>
                  <a:lnTo>
                    <a:pt x="1315" y="119"/>
                  </a:lnTo>
                  <a:lnTo>
                    <a:pt x="1327" y="96"/>
                  </a:lnTo>
                  <a:lnTo>
                    <a:pt x="1338" y="73"/>
                  </a:lnTo>
                  <a:lnTo>
                    <a:pt x="1347" y="49"/>
                  </a:lnTo>
                  <a:lnTo>
                    <a:pt x="1356" y="25"/>
                  </a:lnTo>
                  <a:lnTo>
                    <a:pt x="1363" y="0"/>
                  </a:lnTo>
                  <a:lnTo>
                    <a:pt x="1226" y="21"/>
                  </a:lnTo>
                  <a:close/>
                </a:path>
              </a:pathLst>
            </a:custGeom>
            <a:solidFill>
              <a:schemeClr val="tx1">
                <a:lumMod val="50000"/>
                <a:lumOff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2" name="Freeform 51"/>
            <xdr:cNvSpPr>
              <a:spLocks/>
            </xdr:cNvSpPr>
          </xdr:nvSpPr>
          <xdr:spPr bwMode="auto">
            <a:xfrm>
              <a:off x="5738813" y="4301699"/>
              <a:ext cx="533400" cy="501635"/>
            </a:xfrm>
            <a:custGeom>
              <a:avLst/>
              <a:gdLst/>
              <a:ahLst/>
              <a:cxnLst>
                <a:cxn ang="0">
                  <a:pos x="264" y="80"/>
                </a:cxn>
                <a:cxn ang="0">
                  <a:pos x="289" y="89"/>
                </a:cxn>
                <a:cxn ang="0">
                  <a:pos x="311" y="102"/>
                </a:cxn>
                <a:cxn ang="0">
                  <a:pos x="316" y="147"/>
                </a:cxn>
                <a:cxn ang="0">
                  <a:pos x="302" y="274"/>
                </a:cxn>
                <a:cxn ang="0">
                  <a:pos x="292" y="348"/>
                </a:cxn>
                <a:cxn ang="0">
                  <a:pos x="87" y="212"/>
                </a:cxn>
                <a:cxn ang="0">
                  <a:pos x="0" y="146"/>
                </a:cxn>
                <a:cxn ang="0">
                  <a:pos x="15" y="298"/>
                </a:cxn>
                <a:cxn ang="0">
                  <a:pos x="40" y="469"/>
                </a:cxn>
                <a:cxn ang="0">
                  <a:pos x="88" y="577"/>
                </a:cxn>
                <a:cxn ang="0">
                  <a:pos x="173" y="567"/>
                </a:cxn>
                <a:cxn ang="0">
                  <a:pos x="257" y="549"/>
                </a:cxn>
                <a:cxn ang="0">
                  <a:pos x="343" y="528"/>
                </a:cxn>
                <a:cxn ang="0">
                  <a:pos x="426" y="507"/>
                </a:cxn>
                <a:cxn ang="0">
                  <a:pos x="508" y="489"/>
                </a:cxn>
                <a:cxn ang="0">
                  <a:pos x="524" y="449"/>
                </a:cxn>
                <a:cxn ang="0">
                  <a:pos x="525" y="430"/>
                </a:cxn>
                <a:cxn ang="0">
                  <a:pos x="503" y="421"/>
                </a:cxn>
                <a:cxn ang="0">
                  <a:pos x="488" y="421"/>
                </a:cxn>
                <a:cxn ang="0">
                  <a:pos x="487" y="388"/>
                </a:cxn>
                <a:cxn ang="0">
                  <a:pos x="520" y="390"/>
                </a:cxn>
                <a:cxn ang="0">
                  <a:pos x="553" y="418"/>
                </a:cxn>
                <a:cxn ang="0">
                  <a:pos x="543" y="482"/>
                </a:cxn>
                <a:cxn ang="0">
                  <a:pos x="558" y="480"/>
                </a:cxn>
                <a:cxn ang="0">
                  <a:pos x="571" y="478"/>
                </a:cxn>
                <a:cxn ang="0">
                  <a:pos x="584" y="456"/>
                </a:cxn>
                <a:cxn ang="0">
                  <a:pos x="593" y="393"/>
                </a:cxn>
                <a:cxn ang="0">
                  <a:pos x="568" y="388"/>
                </a:cxn>
                <a:cxn ang="0">
                  <a:pos x="552" y="370"/>
                </a:cxn>
                <a:cxn ang="0">
                  <a:pos x="549" y="299"/>
                </a:cxn>
                <a:cxn ang="0">
                  <a:pos x="565" y="225"/>
                </a:cxn>
                <a:cxn ang="0">
                  <a:pos x="596" y="215"/>
                </a:cxn>
                <a:cxn ang="0">
                  <a:pos x="608" y="206"/>
                </a:cxn>
                <a:cxn ang="0">
                  <a:pos x="607" y="182"/>
                </a:cxn>
                <a:cxn ang="0">
                  <a:pos x="594" y="172"/>
                </a:cxn>
                <a:cxn ang="0">
                  <a:pos x="547" y="157"/>
                </a:cxn>
                <a:cxn ang="0">
                  <a:pos x="487" y="153"/>
                </a:cxn>
                <a:cxn ang="0">
                  <a:pos x="488" y="126"/>
                </a:cxn>
                <a:cxn ang="0">
                  <a:pos x="514" y="127"/>
                </a:cxn>
                <a:cxn ang="0">
                  <a:pos x="574" y="134"/>
                </a:cxn>
                <a:cxn ang="0">
                  <a:pos x="616" y="132"/>
                </a:cxn>
                <a:cxn ang="0">
                  <a:pos x="614" y="95"/>
                </a:cxn>
                <a:cxn ang="0">
                  <a:pos x="597" y="47"/>
                </a:cxn>
                <a:cxn ang="0">
                  <a:pos x="567" y="15"/>
                </a:cxn>
              </a:cxnLst>
              <a:rect l="0" t="0" r="r" b="b"/>
              <a:pathLst>
                <a:path w="616" h="579">
                  <a:moveTo>
                    <a:pt x="544" y="0"/>
                  </a:moveTo>
                  <a:lnTo>
                    <a:pt x="255" y="77"/>
                  </a:lnTo>
                  <a:lnTo>
                    <a:pt x="264" y="80"/>
                  </a:lnTo>
                  <a:lnTo>
                    <a:pt x="273" y="83"/>
                  </a:lnTo>
                  <a:lnTo>
                    <a:pt x="282" y="86"/>
                  </a:lnTo>
                  <a:lnTo>
                    <a:pt x="289" y="89"/>
                  </a:lnTo>
                  <a:lnTo>
                    <a:pt x="296" y="93"/>
                  </a:lnTo>
                  <a:lnTo>
                    <a:pt x="304" y="97"/>
                  </a:lnTo>
                  <a:lnTo>
                    <a:pt x="311" y="102"/>
                  </a:lnTo>
                  <a:lnTo>
                    <a:pt x="317" y="107"/>
                  </a:lnTo>
                  <a:lnTo>
                    <a:pt x="319" y="119"/>
                  </a:lnTo>
                  <a:lnTo>
                    <a:pt x="316" y="147"/>
                  </a:lnTo>
                  <a:lnTo>
                    <a:pt x="312" y="186"/>
                  </a:lnTo>
                  <a:lnTo>
                    <a:pt x="308" y="230"/>
                  </a:lnTo>
                  <a:lnTo>
                    <a:pt x="302" y="274"/>
                  </a:lnTo>
                  <a:lnTo>
                    <a:pt x="297" y="312"/>
                  </a:lnTo>
                  <a:lnTo>
                    <a:pt x="293" y="338"/>
                  </a:lnTo>
                  <a:lnTo>
                    <a:pt x="292" y="348"/>
                  </a:lnTo>
                  <a:lnTo>
                    <a:pt x="106" y="330"/>
                  </a:lnTo>
                  <a:lnTo>
                    <a:pt x="94" y="270"/>
                  </a:lnTo>
                  <a:lnTo>
                    <a:pt x="87" y="212"/>
                  </a:lnTo>
                  <a:lnTo>
                    <a:pt x="85" y="162"/>
                  </a:lnTo>
                  <a:lnTo>
                    <a:pt x="84" y="124"/>
                  </a:lnTo>
                  <a:lnTo>
                    <a:pt x="0" y="146"/>
                  </a:lnTo>
                  <a:lnTo>
                    <a:pt x="3" y="192"/>
                  </a:lnTo>
                  <a:lnTo>
                    <a:pt x="7" y="244"/>
                  </a:lnTo>
                  <a:lnTo>
                    <a:pt x="15" y="298"/>
                  </a:lnTo>
                  <a:lnTo>
                    <a:pt x="22" y="354"/>
                  </a:lnTo>
                  <a:lnTo>
                    <a:pt x="31" y="412"/>
                  </a:lnTo>
                  <a:lnTo>
                    <a:pt x="40" y="469"/>
                  </a:lnTo>
                  <a:lnTo>
                    <a:pt x="50" y="526"/>
                  </a:lnTo>
                  <a:lnTo>
                    <a:pt x="59" y="579"/>
                  </a:lnTo>
                  <a:lnTo>
                    <a:pt x="88" y="577"/>
                  </a:lnTo>
                  <a:lnTo>
                    <a:pt x="115" y="575"/>
                  </a:lnTo>
                  <a:lnTo>
                    <a:pt x="144" y="571"/>
                  </a:lnTo>
                  <a:lnTo>
                    <a:pt x="173" y="567"/>
                  </a:lnTo>
                  <a:lnTo>
                    <a:pt x="201" y="561"/>
                  </a:lnTo>
                  <a:lnTo>
                    <a:pt x="230" y="555"/>
                  </a:lnTo>
                  <a:lnTo>
                    <a:pt x="257" y="549"/>
                  </a:lnTo>
                  <a:lnTo>
                    <a:pt x="286" y="543"/>
                  </a:lnTo>
                  <a:lnTo>
                    <a:pt x="314" y="535"/>
                  </a:lnTo>
                  <a:lnTo>
                    <a:pt x="343" y="528"/>
                  </a:lnTo>
                  <a:lnTo>
                    <a:pt x="370" y="522"/>
                  </a:lnTo>
                  <a:lnTo>
                    <a:pt x="399" y="514"/>
                  </a:lnTo>
                  <a:lnTo>
                    <a:pt x="426" y="507"/>
                  </a:lnTo>
                  <a:lnTo>
                    <a:pt x="454" y="501"/>
                  </a:lnTo>
                  <a:lnTo>
                    <a:pt x="481" y="494"/>
                  </a:lnTo>
                  <a:lnTo>
                    <a:pt x="508" y="489"/>
                  </a:lnTo>
                  <a:lnTo>
                    <a:pt x="516" y="472"/>
                  </a:lnTo>
                  <a:lnTo>
                    <a:pt x="522" y="458"/>
                  </a:lnTo>
                  <a:lnTo>
                    <a:pt x="524" y="449"/>
                  </a:lnTo>
                  <a:lnTo>
                    <a:pt x="525" y="445"/>
                  </a:lnTo>
                  <a:lnTo>
                    <a:pt x="527" y="437"/>
                  </a:lnTo>
                  <a:lnTo>
                    <a:pt x="525" y="430"/>
                  </a:lnTo>
                  <a:lnTo>
                    <a:pt x="519" y="426"/>
                  </a:lnTo>
                  <a:lnTo>
                    <a:pt x="511" y="423"/>
                  </a:lnTo>
                  <a:lnTo>
                    <a:pt x="503" y="421"/>
                  </a:lnTo>
                  <a:lnTo>
                    <a:pt x="495" y="421"/>
                  </a:lnTo>
                  <a:lnTo>
                    <a:pt x="490" y="421"/>
                  </a:lnTo>
                  <a:lnTo>
                    <a:pt x="488" y="421"/>
                  </a:lnTo>
                  <a:lnTo>
                    <a:pt x="477" y="407"/>
                  </a:lnTo>
                  <a:lnTo>
                    <a:pt x="479" y="395"/>
                  </a:lnTo>
                  <a:lnTo>
                    <a:pt x="487" y="388"/>
                  </a:lnTo>
                  <a:lnTo>
                    <a:pt x="491" y="385"/>
                  </a:lnTo>
                  <a:lnTo>
                    <a:pt x="505" y="387"/>
                  </a:lnTo>
                  <a:lnTo>
                    <a:pt x="520" y="390"/>
                  </a:lnTo>
                  <a:lnTo>
                    <a:pt x="533" y="396"/>
                  </a:lnTo>
                  <a:lnTo>
                    <a:pt x="546" y="406"/>
                  </a:lnTo>
                  <a:lnTo>
                    <a:pt x="553" y="418"/>
                  </a:lnTo>
                  <a:lnTo>
                    <a:pt x="557" y="435"/>
                  </a:lnTo>
                  <a:lnTo>
                    <a:pt x="553" y="456"/>
                  </a:lnTo>
                  <a:lnTo>
                    <a:pt x="543" y="482"/>
                  </a:lnTo>
                  <a:lnTo>
                    <a:pt x="548" y="481"/>
                  </a:lnTo>
                  <a:lnTo>
                    <a:pt x="552" y="481"/>
                  </a:lnTo>
                  <a:lnTo>
                    <a:pt x="558" y="480"/>
                  </a:lnTo>
                  <a:lnTo>
                    <a:pt x="562" y="479"/>
                  </a:lnTo>
                  <a:lnTo>
                    <a:pt x="567" y="479"/>
                  </a:lnTo>
                  <a:lnTo>
                    <a:pt x="571" y="478"/>
                  </a:lnTo>
                  <a:lnTo>
                    <a:pt x="577" y="478"/>
                  </a:lnTo>
                  <a:lnTo>
                    <a:pt x="581" y="477"/>
                  </a:lnTo>
                  <a:lnTo>
                    <a:pt x="584" y="456"/>
                  </a:lnTo>
                  <a:lnTo>
                    <a:pt x="587" y="435"/>
                  </a:lnTo>
                  <a:lnTo>
                    <a:pt x="589" y="414"/>
                  </a:lnTo>
                  <a:lnTo>
                    <a:pt x="593" y="393"/>
                  </a:lnTo>
                  <a:lnTo>
                    <a:pt x="584" y="392"/>
                  </a:lnTo>
                  <a:lnTo>
                    <a:pt x="576" y="391"/>
                  </a:lnTo>
                  <a:lnTo>
                    <a:pt x="568" y="388"/>
                  </a:lnTo>
                  <a:lnTo>
                    <a:pt x="562" y="384"/>
                  </a:lnTo>
                  <a:lnTo>
                    <a:pt x="557" y="377"/>
                  </a:lnTo>
                  <a:lnTo>
                    <a:pt x="552" y="370"/>
                  </a:lnTo>
                  <a:lnTo>
                    <a:pt x="550" y="361"/>
                  </a:lnTo>
                  <a:lnTo>
                    <a:pt x="549" y="348"/>
                  </a:lnTo>
                  <a:lnTo>
                    <a:pt x="549" y="299"/>
                  </a:lnTo>
                  <a:lnTo>
                    <a:pt x="549" y="260"/>
                  </a:lnTo>
                  <a:lnTo>
                    <a:pt x="553" y="235"/>
                  </a:lnTo>
                  <a:lnTo>
                    <a:pt x="565" y="225"/>
                  </a:lnTo>
                  <a:lnTo>
                    <a:pt x="578" y="222"/>
                  </a:lnTo>
                  <a:lnTo>
                    <a:pt x="587" y="219"/>
                  </a:lnTo>
                  <a:lnTo>
                    <a:pt x="596" y="215"/>
                  </a:lnTo>
                  <a:lnTo>
                    <a:pt x="601" y="212"/>
                  </a:lnTo>
                  <a:lnTo>
                    <a:pt x="605" y="209"/>
                  </a:lnTo>
                  <a:lnTo>
                    <a:pt x="608" y="206"/>
                  </a:lnTo>
                  <a:lnTo>
                    <a:pt x="611" y="205"/>
                  </a:lnTo>
                  <a:lnTo>
                    <a:pt x="611" y="204"/>
                  </a:lnTo>
                  <a:lnTo>
                    <a:pt x="607" y="182"/>
                  </a:lnTo>
                  <a:lnTo>
                    <a:pt x="606" y="181"/>
                  </a:lnTo>
                  <a:lnTo>
                    <a:pt x="602" y="177"/>
                  </a:lnTo>
                  <a:lnTo>
                    <a:pt x="594" y="172"/>
                  </a:lnTo>
                  <a:lnTo>
                    <a:pt x="583" y="166"/>
                  </a:lnTo>
                  <a:lnTo>
                    <a:pt x="567" y="161"/>
                  </a:lnTo>
                  <a:lnTo>
                    <a:pt x="547" y="157"/>
                  </a:lnTo>
                  <a:lnTo>
                    <a:pt x="522" y="155"/>
                  </a:lnTo>
                  <a:lnTo>
                    <a:pt x="491" y="155"/>
                  </a:lnTo>
                  <a:lnTo>
                    <a:pt x="487" y="153"/>
                  </a:lnTo>
                  <a:lnTo>
                    <a:pt x="479" y="146"/>
                  </a:lnTo>
                  <a:lnTo>
                    <a:pt x="477" y="138"/>
                  </a:lnTo>
                  <a:lnTo>
                    <a:pt x="488" y="126"/>
                  </a:lnTo>
                  <a:lnTo>
                    <a:pt x="491" y="126"/>
                  </a:lnTo>
                  <a:lnTo>
                    <a:pt x="501" y="126"/>
                  </a:lnTo>
                  <a:lnTo>
                    <a:pt x="514" y="127"/>
                  </a:lnTo>
                  <a:lnTo>
                    <a:pt x="532" y="128"/>
                  </a:lnTo>
                  <a:lnTo>
                    <a:pt x="552" y="130"/>
                  </a:lnTo>
                  <a:lnTo>
                    <a:pt x="574" y="134"/>
                  </a:lnTo>
                  <a:lnTo>
                    <a:pt x="596" y="140"/>
                  </a:lnTo>
                  <a:lnTo>
                    <a:pt x="616" y="149"/>
                  </a:lnTo>
                  <a:lnTo>
                    <a:pt x="616" y="132"/>
                  </a:lnTo>
                  <a:lnTo>
                    <a:pt x="616" y="117"/>
                  </a:lnTo>
                  <a:lnTo>
                    <a:pt x="615" y="106"/>
                  </a:lnTo>
                  <a:lnTo>
                    <a:pt x="614" y="95"/>
                  </a:lnTo>
                  <a:lnTo>
                    <a:pt x="610" y="77"/>
                  </a:lnTo>
                  <a:lnTo>
                    <a:pt x="604" y="61"/>
                  </a:lnTo>
                  <a:lnTo>
                    <a:pt x="597" y="47"/>
                  </a:lnTo>
                  <a:lnTo>
                    <a:pt x="588" y="35"/>
                  </a:lnTo>
                  <a:lnTo>
                    <a:pt x="578" y="23"/>
                  </a:lnTo>
                  <a:lnTo>
                    <a:pt x="567" y="15"/>
                  </a:lnTo>
                  <a:lnTo>
                    <a:pt x="556" y="6"/>
                  </a:lnTo>
                  <a:lnTo>
                    <a:pt x="544" y="0"/>
                  </a:lnTo>
                  <a:close/>
                </a:path>
              </a:pathLst>
            </a:custGeom>
            <a:solidFill>
              <a:schemeClr val="bg1">
                <a:lumMod val="50000"/>
              </a:schemeClr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3" name="Freeform 52"/>
            <xdr:cNvSpPr>
              <a:spLocks/>
            </xdr:cNvSpPr>
          </xdr:nvSpPr>
          <xdr:spPr bwMode="auto">
            <a:xfrm>
              <a:off x="5129213" y="4273432"/>
              <a:ext cx="390525" cy="142464"/>
            </a:xfrm>
            <a:custGeom>
              <a:avLst/>
              <a:gdLst/>
              <a:ahLst/>
              <a:cxnLst>
                <a:cxn ang="0">
                  <a:pos x="15" y="48"/>
                </a:cxn>
                <a:cxn ang="0">
                  <a:pos x="6" y="63"/>
                </a:cxn>
                <a:cxn ang="0">
                  <a:pos x="2" y="88"/>
                </a:cxn>
                <a:cxn ang="0">
                  <a:pos x="0" y="123"/>
                </a:cxn>
                <a:cxn ang="0">
                  <a:pos x="2" y="167"/>
                </a:cxn>
                <a:cxn ang="0">
                  <a:pos x="69" y="148"/>
                </a:cxn>
                <a:cxn ang="0">
                  <a:pos x="69" y="130"/>
                </a:cxn>
                <a:cxn ang="0">
                  <a:pos x="69" y="117"/>
                </a:cxn>
                <a:cxn ang="0">
                  <a:pos x="69" y="109"/>
                </a:cxn>
                <a:cxn ang="0">
                  <a:pos x="69" y="105"/>
                </a:cxn>
                <a:cxn ang="0">
                  <a:pos x="80" y="96"/>
                </a:cxn>
                <a:cxn ang="0">
                  <a:pos x="97" y="90"/>
                </a:cxn>
                <a:cxn ang="0">
                  <a:pos x="118" y="84"/>
                </a:cxn>
                <a:cxn ang="0">
                  <a:pos x="142" y="81"/>
                </a:cxn>
                <a:cxn ang="0">
                  <a:pos x="166" y="81"/>
                </a:cxn>
                <a:cxn ang="0">
                  <a:pos x="191" y="83"/>
                </a:cxn>
                <a:cxn ang="0">
                  <a:pos x="215" y="90"/>
                </a:cxn>
                <a:cxn ang="0">
                  <a:pos x="237" y="98"/>
                </a:cxn>
                <a:cxn ang="0">
                  <a:pos x="457" y="34"/>
                </a:cxn>
                <a:cxn ang="0">
                  <a:pos x="443" y="25"/>
                </a:cxn>
                <a:cxn ang="0">
                  <a:pos x="429" y="18"/>
                </a:cxn>
                <a:cxn ang="0">
                  <a:pos x="415" y="12"/>
                </a:cxn>
                <a:cxn ang="0">
                  <a:pos x="400" y="9"/>
                </a:cxn>
                <a:cxn ang="0">
                  <a:pos x="385" y="6"/>
                </a:cxn>
                <a:cxn ang="0">
                  <a:pos x="371" y="4"/>
                </a:cxn>
                <a:cxn ang="0">
                  <a:pos x="358" y="4"/>
                </a:cxn>
                <a:cxn ang="0">
                  <a:pos x="346" y="3"/>
                </a:cxn>
                <a:cxn ang="0">
                  <a:pos x="318" y="2"/>
                </a:cxn>
                <a:cxn ang="0">
                  <a:pos x="292" y="1"/>
                </a:cxn>
                <a:cxn ang="0">
                  <a:pos x="267" y="0"/>
                </a:cxn>
                <a:cxn ang="0">
                  <a:pos x="242" y="0"/>
                </a:cxn>
                <a:cxn ang="0">
                  <a:pos x="218" y="0"/>
                </a:cxn>
                <a:cxn ang="0">
                  <a:pos x="195" y="1"/>
                </a:cxn>
                <a:cxn ang="0">
                  <a:pos x="172" y="2"/>
                </a:cxn>
                <a:cxn ang="0">
                  <a:pos x="151" y="4"/>
                </a:cxn>
                <a:cxn ang="0">
                  <a:pos x="130" y="7"/>
                </a:cxn>
                <a:cxn ang="0">
                  <a:pos x="111" y="10"/>
                </a:cxn>
                <a:cxn ang="0">
                  <a:pos x="92" y="14"/>
                </a:cxn>
                <a:cxn ang="0">
                  <a:pos x="75" y="19"/>
                </a:cxn>
                <a:cxn ang="0">
                  <a:pos x="58" y="25"/>
                </a:cxn>
                <a:cxn ang="0">
                  <a:pos x="42" y="31"/>
                </a:cxn>
                <a:cxn ang="0">
                  <a:pos x="28" y="40"/>
                </a:cxn>
                <a:cxn ang="0">
                  <a:pos x="15" y="48"/>
                </a:cxn>
              </a:cxnLst>
              <a:rect l="0" t="0" r="r" b="b"/>
              <a:pathLst>
                <a:path w="457" h="167">
                  <a:moveTo>
                    <a:pt x="15" y="48"/>
                  </a:moveTo>
                  <a:lnTo>
                    <a:pt x="6" y="63"/>
                  </a:lnTo>
                  <a:lnTo>
                    <a:pt x="2" y="88"/>
                  </a:lnTo>
                  <a:lnTo>
                    <a:pt x="0" y="123"/>
                  </a:lnTo>
                  <a:lnTo>
                    <a:pt x="2" y="167"/>
                  </a:lnTo>
                  <a:lnTo>
                    <a:pt x="69" y="148"/>
                  </a:lnTo>
                  <a:lnTo>
                    <a:pt x="69" y="130"/>
                  </a:lnTo>
                  <a:lnTo>
                    <a:pt x="69" y="117"/>
                  </a:lnTo>
                  <a:lnTo>
                    <a:pt x="69" y="109"/>
                  </a:lnTo>
                  <a:lnTo>
                    <a:pt x="69" y="105"/>
                  </a:lnTo>
                  <a:lnTo>
                    <a:pt x="80" y="96"/>
                  </a:lnTo>
                  <a:lnTo>
                    <a:pt x="97" y="90"/>
                  </a:lnTo>
                  <a:lnTo>
                    <a:pt x="118" y="84"/>
                  </a:lnTo>
                  <a:lnTo>
                    <a:pt x="142" y="81"/>
                  </a:lnTo>
                  <a:lnTo>
                    <a:pt x="166" y="81"/>
                  </a:lnTo>
                  <a:lnTo>
                    <a:pt x="191" y="83"/>
                  </a:lnTo>
                  <a:lnTo>
                    <a:pt x="215" y="90"/>
                  </a:lnTo>
                  <a:lnTo>
                    <a:pt x="237" y="98"/>
                  </a:lnTo>
                  <a:lnTo>
                    <a:pt x="457" y="34"/>
                  </a:lnTo>
                  <a:lnTo>
                    <a:pt x="443" y="25"/>
                  </a:lnTo>
                  <a:lnTo>
                    <a:pt x="429" y="18"/>
                  </a:lnTo>
                  <a:lnTo>
                    <a:pt x="415" y="12"/>
                  </a:lnTo>
                  <a:lnTo>
                    <a:pt x="400" y="9"/>
                  </a:lnTo>
                  <a:lnTo>
                    <a:pt x="385" y="6"/>
                  </a:lnTo>
                  <a:lnTo>
                    <a:pt x="371" y="4"/>
                  </a:lnTo>
                  <a:lnTo>
                    <a:pt x="358" y="4"/>
                  </a:lnTo>
                  <a:lnTo>
                    <a:pt x="346" y="3"/>
                  </a:lnTo>
                  <a:lnTo>
                    <a:pt x="318" y="2"/>
                  </a:lnTo>
                  <a:lnTo>
                    <a:pt x="292" y="1"/>
                  </a:lnTo>
                  <a:lnTo>
                    <a:pt x="267" y="0"/>
                  </a:lnTo>
                  <a:lnTo>
                    <a:pt x="242" y="0"/>
                  </a:lnTo>
                  <a:lnTo>
                    <a:pt x="218" y="0"/>
                  </a:lnTo>
                  <a:lnTo>
                    <a:pt x="195" y="1"/>
                  </a:lnTo>
                  <a:lnTo>
                    <a:pt x="172" y="2"/>
                  </a:lnTo>
                  <a:lnTo>
                    <a:pt x="151" y="4"/>
                  </a:lnTo>
                  <a:lnTo>
                    <a:pt x="130" y="7"/>
                  </a:lnTo>
                  <a:lnTo>
                    <a:pt x="111" y="10"/>
                  </a:lnTo>
                  <a:lnTo>
                    <a:pt x="92" y="14"/>
                  </a:lnTo>
                  <a:lnTo>
                    <a:pt x="75" y="19"/>
                  </a:lnTo>
                  <a:lnTo>
                    <a:pt x="58" y="25"/>
                  </a:lnTo>
                  <a:lnTo>
                    <a:pt x="42" y="31"/>
                  </a:lnTo>
                  <a:lnTo>
                    <a:pt x="28" y="40"/>
                  </a:lnTo>
                  <a:lnTo>
                    <a:pt x="15" y="48"/>
                  </a:lnTo>
                  <a:close/>
                </a:path>
              </a:pathLst>
            </a:custGeom>
            <a:solidFill>
              <a:schemeClr val="bg1">
                <a:lumMod val="65000"/>
              </a:schemeClr>
            </a:solidFill>
            <a:ln w="9525">
              <a:noFill/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</xdr:col>
      <xdr:colOff>3276600</xdr:colOff>
      <xdr:row>16</xdr:row>
      <xdr:rowOff>139700</xdr:rowOff>
    </xdr:from>
    <xdr:to>
      <xdr:col>2</xdr:col>
      <xdr:colOff>3276600</xdr:colOff>
      <xdr:row>19</xdr:row>
      <xdr:rowOff>190820</xdr:rowOff>
    </xdr:to>
    <xdr:pic>
      <xdr:nvPicPr>
        <xdr:cNvPr id="154" name="Picture 11" descr="C:\Documents and Settings\USER\Configuración local\Archivos temporales de Internet\Content.IE5\H78EBGRB\MCj03196940000[1]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67175" y="5159375"/>
          <a:ext cx="0" cy="7940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1460500</xdr:colOff>
      <xdr:row>10</xdr:row>
      <xdr:rowOff>177800</xdr:rowOff>
    </xdr:from>
    <xdr:to>
      <xdr:col>2</xdr:col>
      <xdr:colOff>1460500</xdr:colOff>
      <xdr:row>13</xdr:row>
      <xdr:rowOff>67999</xdr:rowOff>
    </xdr:to>
    <xdr:pic>
      <xdr:nvPicPr>
        <xdr:cNvPr id="155" name="Picture 59" descr="C:\Documents and Settings\USER\Configuración local\Archivos temporales de Internet\Content.IE5\H78EBGRB\MCj02980190000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213" r="37234"/>
        <a:stretch>
          <a:fillRect/>
        </a:stretch>
      </xdr:blipFill>
      <xdr:spPr bwMode="auto">
        <a:xfrm>
          <a:off x="2251075" y="3711575"/>
          <a:ext cx="0" cy="633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2339975</xdr:colOff>
      <xdr:row>14</xdr:row>
      <xdr:rowOff>101600</xdr:rowOff>
    </xdr:from>
    <xdr:to>
      <xdr:col>2</xdr:col>
      <xdr:colOff>2339975</xdr:colOff>
      <xdr:row>16</xdr:row>
      <xdr:rowOff>233619</xdr:rowOff>
    </xdr:to>
    <xdr:pic>
      <xdr:nvPicPr>
        <xdr:cNvPr id="156" name="Picture 56" descr="http://www.sote.com.ec/sote/fotos/content/image-0000004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21516" t="30714" r="52121"/>
        <a:stretch>
          <a:fillRect/>
        </a:stretch>
      </xdr:blipFill>
      <xdr:spPr bwMode="auto">
        <a:xfrm>
          <a:off x="3130550" y="4625975"/>
          <a:ext cx="0" cy="6273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</xdr:col>
      <xdr:colOff>4737100</xdr:colOff>
      <xdr:row>1</xdr:row>
      <xdr:rowOff>152400</xdr:rowOff>
    </xdr:from>
    <xdr:to>
      <xdr:col>2</xdr:col>
      <xdr:colOff>5880100</xdr:colOff>
      <xdr:row>4</xdr:row>
      <xdr:rowOff>227822</xdr:rowOff>
    </xdr:to>
    <xdr:pic>
      <xdr:nvPicPr>
        <xdr:cNvPr id="158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24500" y="152400"/>
          <a:ext cx="1143000" cy="913622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1555260</xdr:colOff>
      <xdr:row>23</xdr:row>
      <xdr:rowOff>89632</xdr:rowOff>
    </xdr:from>
    <xdr:to>
      <xdr:col>2</xdr:col>
      <xdr:colOff>4361961</xdr:colOff>
      <xdr:row>25</xdr:row>
      <xdr:rowOff>508243</xdr:rowOff>
    </xdr:to>
    <xdr:sp macro="" textlink="">
      <xdr:nvSpPr>
        <xdr:cNvPr id="160" name="WordArt 7"/>
        <xdr:cNvSpPr>
          <a:spLocks noChangeArrowheads="1" noChangeShapeType="1" noTextEdit="1"/>
        </xdr:cNvSpPr>
      </xdr:nvSpPr>
      <xdr:spPr bwMode="auto">
        <a:xfrm>
          <a:off x="2346568" y="6874363"/>
          <a:ext cx="2806701" cy="91684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ES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accent1">
                  <a:lumMod val="50000"/>
                </a:schemeClr>
              </a:solidFill>
              <a:effectLst/>
              <a:latin typeface="Arial Black"/>
            </a:rPr>
            <a:t> </a:t>
          </a:r>
          <a:r>
            <a:rPr lang="es-ES" sz="2400" kern="10" spc="0" baseline="0">
              <a:ln w="9525">
                <a:solidFill>
                  <a:schemeClr val="tx1"/>
                </a:solidFill>
                <a:round/>
                <a:headEnd/>
                <a:tailEnd/>
              </a:ln>
              <a:solidFill>
                <a:schemeClr val="accent6">
                  <a:lumMod val="75000"/>
                </a:schemeClr>
              </a:solidFill>
              <a:effectLst/>
              <a:latin typeface="Arial Black"/>
            </a:rPr>
            <a:t>2 0 1 1</a:t>
          </a:r>
          <a:endParaRPr lang="es-ES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chemeClr val="accent1">
                <a:lumMod val="50000"/>
              </a:schemeClr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419100</xdr:colOff>
      <xdr:row>1</xdr:row>
      <xdr:rowOff>152400</xdr:rowOff>
    </xdr:from>
    <xdr:to>
      <xdr:col>2</xdr:col>
      <xdr:colOff>1244600</xdr:colOff>
      <xdr:row>4</xdr:row>
      <xdr:rowOff>174458</xdr:rowOff>
    </xdr:to>
    <xdr:pic>
      <xdr:nvPicPr>
        <xdr:cNvPr id="19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6500" y="152400"/>
          <a:ext cx="825500" cy="86025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63500</xdr:colOff>
      <xdr:row>2</xdr:row>
      <xdr:rowOff>178468</xdr:rowOff>
    </xdr:from>
    <xdr:to>
      <xdr:col>6</xdr:col>
      <xdr:colOff>952500</xdr:colOff>
      <xdr:row>6</xdr:row>
      <xdr:rowOff>88900</xdr:rowOff>
    </xdr:to>
    <xdr:pic>
      <xdr:nvPicPr>
        <xdr:cNvPr id="1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59800" y="686468"/>
          <a:ext cx="889000" cy="9264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1041400</xdr:colOff>
      <xdr:row>10</xdr:row>
      <xdr:rowOff>114300</xdr:rowOff>
    </xdr:from>
    <xdr:to>
      <xdr:col>2</xdr:col>
      <xdr:colOff>4902200</xdr:colOff>
      <xdr:row>21</xdr:row>
      <xdr:rowOff>228600</xdr:rowOff>
    </xdr:to>
    <xdr:pic>
      <xdr:nvPicPr>
        <xdr:cNvPr id="1464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8800" y="3644900"/>
          <a:ext cx="3860800" cy="2908300"/>
        </a:xfrm>
        <a:prstGeom prst="rect">
          <a:avLst/>
        </a:prstGeom>
        <a:noFill/>
      </xdr:spPr>
    </xdr:pic>
    <xdr:clientData/>
  </xdr:twoCellAnchor>
  <xdr:oneCellAnchor>
    <xdr:from>
      <xdr:col>6</xdr:col>
      <xdr:colOff>208911</xdr:colOff>
      <xdr:row>6</xdr:row>
      <xdr:rowOff>851408</xdr:rowOff>
    </xdr:from>
    <xdr:ext cx="4744089" cy="977391"/>
    <xdr:sp macro="" textlink="">
      <xdr:nvSpPr>
        <xdr:cNvPr id="157" name="156 Rectángulo"/>
        <xdr:cNvSpPr/>
      </xdr:nvSpPr>
      <xdr:spPr>
        <a:xfrm>
          <a:off x="8705211" y="2642108"/>
          <a:ext cx="4744089" cy="9773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 Black" pitchFamily="34" charset="0"/>
            </a:rPr>
            <a:t>PRESENTACION</a:t>
          </a: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0.00959</cdr:x>
      <cdr:y>0.41146</cdr:y>
    </cdr:from>
    <cdr:to>
      <cdr:x>0.04135</cdr:x>
      <cdr:y>0.55547</cdr:y>
    </cdr:to>
    <cdr:sp macro="" textlink="">
      <cdr:nvSpPr>
        <cdr:cNvPr id="13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106" y="304953"/>
          <a:ext cx="198439" cy="105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0.00811</cdr:x>
      <cdr:y>0.41146</cdr:y>
    </cdr:from>
    <cdr:to>
      <cdr:x>0.03126</cdr:x>
      <cdr:y>0.55547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877" y="304953"/>
          <a:ext cx="144599" cy="105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0.00811</cdr:x>
      <cdr:y>0.41146</cdr:y>
    </cdr:from>
    <cdr:to>
      <cdr:x>0.03101</cdr:x>
      <cdr:y>0.55547</cdr:y>
    </cdr:to>
    <cdr:sp macro="" textlink="">
      <cdr:nvSpPr>
        <cdr:cNvPr id="153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877" y="304953"/>
          <a:ext cx="143060" cy="105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0.09464</cdr:x>
      <cdr:y>0.14611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90576" cy="823863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0.49752</cdr:x>
      <cdr:y>0.50269</cdr:y>
    </cdr:from>
    <cdr:to>
      <cdr:x>0.50347</cdr:x>
      <cdr:y>0.53771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40638" y="2325430"/>
          <a:ext cx="60179" cy="161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                                                   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0.07357</cdr:x>
      <cdr:y>0.12248</cdr:y>
    </cdr:to>
    <cdr:pic>
      <cdr:nvPicPr>
        <cdr:cNvPr id="3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561974" cy="585637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0.09651</cdr:x>
      <cdr:y>0.14346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85800" cy="71467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0.07143</cdr:x>
      <cdr:y>0.1007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409574" cy="4268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0.07592</cdr:x>
      <cdr:y>0.13447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23900" cy="754381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0.49752</cdr:x>
      <cdr:y>0.50269</cdr:y>
    </cdr:from>
    <cdr:to>
      <cdr:x>0.50347</cdr:x>
      <cdr:y>0.53771</cdr:y>
    </cdr:to>
    <cdr:sp macro="" textlink="">
      <cdr:nvSpPr>
        <cdr:cNvPr id="266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40638" y="2325430"/>
          <a:ext cx="60179" cy="161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                                                   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0.08553</cdr:x>
      <cdr:y>0.14575</cdr:y>
    </cdr:to>
    <cdr:pic>
      <cdr:nvPicPr>
        <cdr:cNvPr id="3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20724" cy="751071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0.09751</cdr:x>
      <cdr:y>0.16535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819150" cy="85364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168832</xdr:colOff>
      <xdr:row>4</xdr:row>
      <xdr:rowOff>98455</xdr:rowOff>
    </xdr:from>
    <xdr:to>
      <xdr:col>5</xdr:col>
      <xdr:colOff>463427</xdr:colOff>
      <xdr:row>5</xdr:row>
      <xdr:rowOff>124820</xdr:rowOff>
    </xdr:to>
    <xdr:sp macro="" textlink="">
      <xdr:nvSpPr>
        <xdr:cNvPr id="2" name="WordArt 3"/>
        <xdr:cNvSpPr>
          <a:spLocks noChangeArrowheads="1" noChangeShapeType="1" noTextEdit="1"/>
        </xdr:cNvSpPr>
      </xdr:nvSpPr>
      <xdr:spPr bwMode="auto">
        <a:xfrm>
          <a:off x="7226857" y="1003330"/>
          <a:ext cx="732745" cy="28354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 rtl="0"/>
          <a:endParaRPr lang="es-ES" sz="1000" b="1" kern="10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 Black"/>
          </a:endParaRPr>
        </a:p>
      </xdr:txBody>
    </xdr:sp>
    <xdr:clientData/>
  </xdr:twoCellAnchor>
  <xdr:twoCellAnchor>
    <xdr:from>
      <xdr:col>3</xdr:col>
      <xdr:colOff>1358717</xdr:colOff>
      <xdr:row>6</xdr:row>
      <xdr:rowOff>38101</xdr:rowOff>
    </xdr:from>
    <xdr:to>
      <xdr:col>3</xdr:col>
      <xdr:colOff>3733800</xdr:colOff>
      <xdr:row>7</xdr:row>
      <xdr:rowOff>28576</xdr:rowOff>
    </xdr:to>
    <xdr:sp macro="" textlink="">
      <xdr:nvSpPr>
        <xdr:cNvPr id="3" name="WordArt 4"/>
        <xdr:cNvSpPr>
          <a:spLocks noChangeArrowheads="1" noChangeShapeType="1" noTextEdit="1"/>
        </xdr:cNvSpPr>
      </xdr:nvSpPr>
      <xdr:spPr bwMode="auto">
        <a:xfrm>
          <a:off x="3054167" y="1543051"/>
          <a:ext cx="2375083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ES" sz="1000" b="1" kern="10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Arial Black"/>
              <a:ea typeface="+mn-ea"/>
              <a:cs typeface="+mn-cs"/>
            </a:rPr>
            <a:t> INDICE /  DERIVADOS</a:t>
          </a:r>
          <a:endParaRPr lang="es-ES" sz="1000" b="1" kern="10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Arial Black"/>
          </a:endParaRPr>
        </a:p>
      </xdr:txBody>
    </xdr:sp>
    <xdr:clientData/>
  </xdr:twoCellAnchor>
  <xdr:twoCellAnchor editAs="oneCell">
    <xdr:from>
      <xdr:col>2</xdr:col>
      <xdr:colOff>121023</xdr:colOff>
      <xdr:row>3</xdr:row>
      <xdr:rowOff>30258</xdr:rowOff>
    </xdr:from>
    <xdr:to>
      <xdr:col>2</xdr:col>
      <xdr:colOff>121023</xdr:colOff>
      <xdr:row>3</xdr:row>
      <xdr:rowOff>266700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023" y="516033"/>
          <a:ext cx="526677" cy="4936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</xdr:colOff>
      <xdr:row>3</xdr:row>
      <xdr:rowOff>343345</xdr:rowOff>
    </xdr:from>
    <xdr:to>
      <xdr:col>3</xdr:col>
      <xdr:colOff>228599</xdr:colOff>
      <xdr:row>5</xdr:row>
      <xdr:rowOff>304799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4" y="829120"/>
          <a:ext cx="752475" cy="599629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169070</xdr:colOff>
      <xdr:row>0</xdr:row>
      <xdr:rowOff>128589</xdr:rowOff>
    </xdr:from>
    <xdr:to>
      <xdr:col>6</xdr:col>
      <xdr:colOff>504826</xdr:colOff>
      <xdr:row>2</xdr:row>
      <xdr:rowOff>828676</xdr:rowOff>
    </xdr:to>
    <xdr:sp macro="" textlink="">
      <xdr:nvSpPr>
        <xdr:cNvPr id="2" name="Rectangle 30"/>
        <xdr:cNvSpPr>
          <a:spLocks noChangeArrowheads="1"/>
        </xdr:cNvSpPr>
      </xdr:nvSpPr>
      <xdr:spPr bwMode="auto">
        <a:xfrm>
          <a:off x="721520" y="128589"/>
          <a:ext cx="4831556" cy="1109662"/>
        </a:xfrm>
        <a:prstGeom prst="rect">
          <a:avLst/>
        </a:prstGeom>
        <a:solidFill>
          <a:schemeClr val="tx2">
            <a:lumMod val="50000"/>
          </a:schemeClr>
        </a:solidFill>
        <a:ln>
          <a:solidFill>
            <a:schemeClr val="accent1">
              <a:lumMod val="60000"/>
              <a:lumOff val="40000"/>
            </a:schemeClr>
          </a:solidFill>
          <a:headEnd/>
          <a:tailEnd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es-ES" sz="1400" b="1" cap="none" spc="50">
            <a:ln w="11430">
              <a:solidFill>
                <a:schemeClr val="accent1">
                  <a:lumMod val="40000"/>
                  <a:lumOff val="60000"/>
                </a:schemeClr>
              </a:solidFill>
            </a:ln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cs typeface="Arial" pitchFamily="34" charset="0"/>
            </a:rPr>
            <a:t>XI.</a:t>
          </a:r>
        </a:p>
        <a:p>
          <a:pPr algn="ctr"/>
          <a:endParaRPr lang="es-ES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cs typeface="Arial" pitchFamily="34" charset="0"/>
            </a:rPr>
            <a:t>COMERCIALIZACION DE DERIVADOS</a:t>
          </a:r>
        </a:p>
      </xdr:txBody>
    </xdr:sp>
    <xdr:clientData/>
  </xdr:twoCellAnchor>
  <xdr:twoCellAnchor>
    <xdr:from>
      <xdr:col>2</xdr:col>
      <xdr:colOff>161926</xdr:colOff>
      <xdr:row>26</xdr:row>
      <xdr:rowOff>333376</xdr:rowOff>
    </xdr:from>
    <xdr:to>
      <xdr:col>12</xdr:col>
      <xdr:colOff>685800</xdr:colOff>
      <xdr:row>48</xdr:row>
      <xdr:rowOff>171451</xdr:rowOff>
    </xdr:to>
    <xdr:graphicFrame macro="">
      <xdr:nvGraphicFramePr>
        <xdr:cNvPr id="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276225</xdr:colOff>
      <xdr:row>55</xdr:row>
      <xdr:rowOff>200025</xdr:rowOff>
    </xdr:from>
    <xdr:to>
      <xdr:col>8</xdr:col>
      <xdr:colOff>238125</xdr:colOff>
      <xdr:row>74</xdr:row>
      <xdr:rowOff>180975</xdr:rowOff>
    </xdr:to>
    <xdr:graphicFrame macro="">
      <xdr:nvGraphicFramePr>
        <xdr:cNvPr id="4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123824</xdr:colOff>
      <xdr:row>99</xdr:row>
      <xdr:rowOff>914400</xdr:rowOff>
    </xdr:from>
    <xdr:to>
      <xdr:col>11</xdr:col>
      <xdr:colOff>742948</xdr:colOff>
      <xdr:row>122</xdr:row>
      <xdr:rowOff>142875</xdr:rowOff>
    </xdr:to>
    <xdr:graphicFrame macro="">
      <xdr:nvGraphicFramePr>
        <xdr:cNvPr id="5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523875</xdr:colOff>
      <xdr:row>1</xdr:row>
      <xdr:rowOff>123825</xdr:rowOff>
    </xdr:from>
    <xdr:to>
      <xdr:col>2</xdr:col>
      <xdr:colOff>990601</xdr:colOff>
      <xdr:row>2</xdr:row>
      <xdr:rowOff>489515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6325" y="371475"/>
          <a:ext cx="466726" cy="52761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0.01778</cdr:x>
      <cdr:y>0.0193</cdr:y>
    </cdr:from>
    <cdr:to>
      <cdr:x>0.09568</cdr:x>
      <cdr:y>0.20176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00024" y="104775"/>
          <a:ext cx="876299" cy="990623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0.01388</cdr:x>
      <cdr:y>0.03437</cdr:y>
    </cdr:from>
    <cdr:to>
      <cdr:x>0.07863</cdr:x>
      <cdr:y>0.15376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42875" y="200025"/>
          <a:ext cx="666750" cy="69482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87</xdr:row>
      <xdr:rowOff>358775</xdr:rowOff>
    </xdr:from>
    <xdr:to>
      <xdr:col>9</xdr:col>
      <xdr:colOff>146050</xdr:colOff>
      <xdr:row>111</xdr:row>
      <xdr:rowOff>152399</xdr:rowOff>
    </xdr:to>
    <xdr:graphicFrame macro="">
      <xdr:nvGraphicFramePr>
        <xdr:cNvPr id="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115</xdr:row>
      <xdr:rowOff>419099</xdr:rowOff>
    </xdr:from>
    <xdr:to>
      <xdr:col>6</xdr:col>
      <xdr:colOff>504825</xdr:colOff>
      <xdr:row>130</xdr:row>
      <xdr:rowOff>180974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851</xdr:row>
      <xdr:rowOff>38099</xdr:rowOff>
    </xdr:from>
    <xdr:to>
      <xdr:col>9</xdr:col>
      <xdr:colOff>876300</xdr:colOff>
      <xdr:row>873</xdr:row>
      <xdr:rowOff>19050</xdr:rowOff>
    </xdr:to>
    <xdr:graphicFrame macro="">
      <xdr:nvGraphicFramePr>
        <xdr:cNvPr id="4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1857375</xdr:colOff>
      <xdr:row>59</xdr:row>
      <xdr:rowOff>821056</xdr:rowOff>
    </xdr:from>
    <xdr:to>
      <xdr:col>1</xdr:col>
      <xdr:colOff>1903094</xdr:colOff>
      <xdr:row>59</xdr:row>
      <xdr:rowOff>866775</xdr:rowOff>
    </xdr:to>
    <xdr:sp macro="" textlink="">
      <xdr:nvSpPr>
        <xdr:cNvPr id="40" name="39 CuadroTexto"/>
        <xdr:cNvSpPr txBox="1"/>
      </xdr:nvSpPr>
      <xdr:spPr>
        <a:xfrm>
          <a:off x="2200275" y="2964181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ES" sz="1100"/>
        </a:p>
      </xdr:txBody>
    </xdr:sp>
    <xdr:clientData/>
  </xdr:twoCellAnchor>
  <xdr:twoCellAnchor>
    <xdr:from>
      <xdr:col>1</xdr:col>
      <xdr:colOff>139700</xdr:colOff>
      <xdr:row>34</xdr:row>
      <xdr:rowOff>19050</xdr:rowOff>
    </xdr:from>
    <xdr:to>
      <xdr:col>8</xdr:col>
      <xdr:colOff>911225</xdr:colOff>
      <xdr:row>55</xdr:row>
      <xdr:rowOff>152400</xdr:rowOff>
    </xdr:to>
    <xdr:graphicFrame macro="">
      <xdr:nvGraphicFramePr>
        <xdr:cNvPr id="42" name="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733425</xdr:colOff>
      <xdr:row>280</xdr:row>
      <xdr:rowOff>57150</xdr:rowOff>
    </xdr:from>
    <xdr:to>
      <xdr:col>2</xdr:col>
      <xdr:colOff>1</xdr:colOff>
      <xdr:row>280</xdr:row>
      <xdr:rowOff>161925</xdr:rowOff>
    </xdr:to>
    <xdr:sp macro="" textlink="">
      <xdr:nvSpPr>
        <xdr:cNvPr id="51" name="50 CuadroTexto"/>
        <xdr:cNvSpPr txBox="1"/>
      </xdr:nvSpPr>
      <xdr:spPr>
        <a:xfrm>
          <a:off x="895350" y="78867000"/>
          <a:ext cx="876301" cy="104775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0</xdr:colOff>
      <xdr:row>280</xdr:row>
      <xdr:rowOff>47625</xdr:rowOff>
    </xdr:from>
    <xdr:to>
      <xdr:col>1</xdr:col>
      <xdr:colOff>2543175</xdr:colOff>
      <xdr:row>281</xdr:row>
      <xdr:rowOff>0</xdr:rowOff>
    </xdr:to>
    <xdr:cxnSp macro="">
      <xdr:nvCxnSpPr>
        <xdr:cNvPr id="94" name="93 Conector recto"/>
        <xdr:cNvCxnSpPr/>
      </xdr:nvCxnSpPr>
      <xdr:spPr>
        <a:xfrm>
          <a:off x="457200" y="85477350"/>
          <a:ext cx="2543175" cy="762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0</xdr:row>
      <xdr:rowOff>228599</xdr:rowOff>
    </xdr:from>
    <xdr:to>
      <xdr:col>6</xdr:col>
      <xdr:colOff>333375</xdr:colOff>
      <xdr:row>2</xdr:row>
      <xdr:rowOff>177800</xdr:rowOff>
    </xdr:to>
    <xdr:sp macro="" textlink="">
      <xdr:nvSpPr>
        <xdr:cNvPr id="81" name="80 CuadroTexto"/>
        <xdr:cNvSpPr txBox="1"/>
      </xdr:nvSpPr>
      <xdr:spPr>
        <a:xfrm>
          <a:off x="485775" y="228599"/>
          <a:ext cx="5715000" cy="1016001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XII</a:t>
          </a:r>
        </a:p>
        <a:p>
          <a:pPr algn="ctr"/>
          <a:endParaRPr lang="es-ES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DESPACHOS </a:t>
          </a:r>
          <a:r>
            <a:rPr lang="es-ES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E.P. PETROECUADOR   DE   DERIVADOS</a:t>
          </a:r>
        </a:p>
        <a:p>
          <a:pPr algn="ctr"/>
          <a:endParaRPr lang="es-ES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971551</xdr:colOff>
      <xdr:row>318</xdr:row>
      <xdr:rowOff>47625</xdr:rowOff>
    </xdr:from>
    <xdr:to>
      <xdr:col>1</xdr:col>
      <xdr:colOff>1981200</xdr:colOff>
      <xdr:row>318</xdr:row>
      <xdr:rowOff>352425</xdr:rowOff>
    </xdr:to>
    <xdr:sp macro="" textlink="">
      <xdr:nvSpPr>
        <xdr:cNvPr id="95" name="94 CuadroTexto"/>
        <xdr:cNvSpPr txBox="1"/>
      </xdr:nvSpPr>
      <xdr:spPr>
        <a:xfrm>
          <a:off x="1809751" y="13068300"/>
          <a:ext cx="1009649" cy="30480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873126</xdr:colOff>
      <xdr:row>356</xdr:row>
      <xdr:rowOff>63500</xdr:rowOff>
    </xdr:from>
    <xdr:to>
      <xdr:col>1</xdr:col>
      <xdr:colOff>1765300</xdr:colOff>
      <xdr:row>356</xdr:row>
      <xdr:rowOff>368300</xdr:rowOff>
    </xdr:to>
    <xdr:sp macro="" textlink="">
      <xdr:nvSpPr>
        <xdr:cNvPr id="98" name="97 CuadroTexto"/>
        <xdr:cNvSpPr txBox="1"/>
      </xdr:nvSpPr>
      <xdr:spPr>
        <a:xfrm>
          <a:off x="1038226" y="104787700"/>
          <a:ext cx="892174" cy="30480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714376</xdr:colOff>
      <xdr:row>394</xdr:row>
      <xdr:rowOff>133350</xdr:rowOff>
    </xdr:from>
    <xdr:to>
      <xdr:col>1</xdr:col>
      <xdr:colOff>1571626</xdr:colOff>
      <xdr:row>394</xdr:row>
      <xdr:rowOff>342900</xdr:rowOff>
    </xdr:to>
    <xdr:sp macro="" textlink="">
      <xdr:nvSpPr>
        <xdr:cNvPr id="100" name="99 CuadroTexto"/>
        <xdr:cNvSpPr txBox="1"/>
      </xdr:nvSpPr>
      <xdr:spPr>
        <a:xfrm>
          <a:off x="1173817" y="96459115"/>
          <a:ext cx="857250" cy="20955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917576</xdr:colOff>
      <xdr:row>432</xdr:row>
      <xdr:rowOff>146050</xdr:rowOff>
    </xdr:from>
    <xdr:to>
      <xdr:col>1</xdr:col>
      <xdr:colOff>1765300</xdr:colOff>
      <xdr:row>432</xdr:row>
      <xdr:rowOff>406400</xdr:rowOff>
    </xdr:to>
    <xdr:sp macro="" textlink="">
      <xdr:nvSpPr>
        <xdr:cNvPr id="103" name="102 CuadroTexto"/>
        <xdr:cNvSpPr txBox="1"/>
      </xdr:nvSpPr>
      <xdr:spPr>
        <a:xfrm>
          <a:off x="1082676" y="130130550"/>
          <a:ext cx="847724" cy="26035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819151</xdr:colOff>
      <xdr:row>470</xdr:row>
      <xdr:rowOff>136525</xdr:rowOff>
    </xdr:from>
    <xdr:to>
      <xdr:col>1</xdr:col>
      <xdr:colOff>1800225</xdr:colOff>
      <xdr:row>470</xdr:row>
      <xdr:rowOff>371475</xdr:rowOff>
    </xdr:to>
    <xdr:sp macro="" textlink="">
      <xdr:nvSpPr>
        <xdr:cNvPr id="106" name="105 CuadroTexto"/>
        <xdr:cNvSpPr txBox="1"/>
      </xdr:nvSpPr>
      <xdr:spPr>
        <a:xfrm>
          <a:off x="981076" y="141573250"/>
          <a:ext cx="981074" cy="23495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2</xdr:col>
      <xdr:colOff>523875</xdr:colOff>
      <xdr:row>39</xdr:row>
      <xdr:rowOff>114300</xdr:rowOff>
    </xdr:from>
    <xdr:to>
      <xdr:col>3</xdr:col>
      <xdr:colOff>638175</xdr:colOff>
      <xdr:row>41</xdr:row>
      <xdr:rowOff>104775</xdr:rowOff>
    </xdr:to>
    <xdr:sp macro="" textlink="">
      <xdr:nvSpPr>
        <xdr:cNvPr id="27" name="26 Llamada rectangular"/>
        <xdr:cNvSpPr/>
      </xdr:nvSpPr>
      <xdr:spPr>
        <a:xfrm>
          <a:off x="3371850" y="11610975"/>
          <a:ext cx="1323975" cy="447675"/>
        </a:xfrm>
        <a:prstGeom prst="wedgeRectCallout">
          <a:avLst/>
        </a:prstGeom>
        <a:solidFill>
          <a:schemeClr val="tx2">
            <a:lumMod val="50000"/>
          </a:schemeClr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2.881,3</a:t>
          </a:r>
        </a:p>
      </xdr:txBody>
    </xdr:sp>
    <xdr:clientData/>
  </xdr:twoCellAnchor>
  <xdr:twoCellAnchor>
    <xdr:from>
      <xdr:col>6</xdr:col>
      <xdr:colOff>495301</xdr:colOff>
      <xdr:row>39</xdr:row>
      <xdr:rowOff>123825</xdr:rowOff>
    </xdr:from>
    <xdr:to>
      <xdr:col>7</xdr:col>
      <xdr:colOff>485776</xdr:colOff>
      <xdr:row>41</xdr:row>
      <xdr:rowOff>114300</xdr:rowOff>
    </xdr:to>
    <xdr:sp macro="" textlink="">
      <xdr:nvSpPr>
        <xdr:cNvPr id="28" name="27 Llamada rectangular"/>
        <xdr:cNvSpPr/>
      </xdr:nvSpPr>
      <xdr:spPr>
        <a:xfrm>
          <a:off x="8181976" y="11620500"/>
          <a:ext cx="1200150" cy="447675"/>
        </a:xfrm>
        <a:prstGeom prst="wedgeRectCallout">
          <a:avLst/>
        </a:prstGeom>
        <a:solidFill>
          <a:schemeClr val="tx2">
            <a:lumMod val="50000"/>
          </a:schemeClr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2.942.,6</a:t>
          </a:r>
        </a:p>
      </xdr:txBody>
    </xdr:sp>
    <xdr:clientData/>
  </xdr:twoCellAnchor>
  <xdr:twoCellAnchor editAs="oneCell">
    <xdr:from>
      <xdr:col>1</xdr:col>
      <xdr:colOff>590550</xdr:colOff>
      <xdr:row>0</xdr:row>
      <xdr:rowOff>476250</xdr:rowOff>
    </xdr:from>
    <xdr:to>
      <xdr:col>1</xdr:col>
      <xdr:colOff>1076325</xdr:colOff>
      <xdr:row>1</xdr:row>
      <xdr:rowOff>439665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2475" y="476250"/>
          <a:ext cx="485775" cy="496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854076</xdr:colOff>
      <xdr:row>509</xdr:row>
      <xdr:rowOff>69850</xdr:rowOff>
    </xdr:from>
    <xdr:to>
      <xdr:col>1</xdr:col>
      <xdr:colOff>1676400</xdr:colOff>
      <xdr:row>509</xdr:row>
      <xdr:rowOff>317500</xdr:rowOff>
    </xdr:to>
    <xdr:sp macro="" textlink="">
      <xdr:nvSpPr>
        <xdr:cNvPr id="30" name="29 CuadroTexto"/>
        <xdr:cNvSpPr txBox="1"/>
      </xdr:nvSpPr>
      <xdr:spPr>
        <a:xfrm>
          <a:off x="1019176" y="156114750"/>
          <a:ext cx="822324" cy="24765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784224</xdr:colOff>
      <xdr:row>547</xdr:row>
      <xdr:rowOff>63500</xdr:rowOff>
    </xdr:from>
    <xdr:to>
      <xdr:col>1</xdr:col>
      <xdr:colOff>1676399</xdr:colOff>
      <xdr:row>547</xdr:row>
      <xdr:rowOff>355600</xdr:rowOff>
    </xdr:to>
    <xdr:sp macro="" textlink="">
      <xdr:nvSpPr>
        <xdr:cNvPr id="33" name="32 CuadroTexto"/>
        <xdr:cNvSpPr txBox="1"/>
      </xdr:nvSpPr>
      <xdr:spPr>
        <a:xfrm>
          <a:off x="949324" y="168998900"/>
          <a:ext cx="892175" cy="29210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815976</xdr:colOff>
      <xdr:row>585</xdr:row>
      <xdr:rowOff>107950</xdr:rowOff>
    </xdr:from>
    <xdr:to>
      <xdr:col>1</xdr:col>
      <xdr:colOff>1752600</xdr:colOff>
      <xdr:row>585</xdr:row>
      <xdr:rowOff>355600</xdr:rowOff>
    </xdr:to>
    <xdr:sp macro="" textlink="">
      <xdr:nvSpPr>
        <xdr:cNvPr id="34" name="33 CuadroTexto"/>
        <xdr:cNvSpPr txBox="1"/>
      </xdr:nvSpPr>
      <xdr:spPr>
        <a:xfrm>
          <a:off x="981076" y="181870350"/>
          <a:ext cx="936624" cy="24765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752476</xdr:colOff>
      <xdr:row>623</xdr:row>
      <xdr:rowOff>95251</xdr:rowOff>
    </xdr:from>
    <xdr:to>
      <xdr:col>1</xdr:col>
      <xdr:colOff>1914525</xdr:colOff>
      <xdr:row>623</xdr:row>
      <xdr:rowOff>323851</xdr:rowOff>
    </xdr:to>
    <xdr:sp macro="" textlink="">
      <xdr:nvSpPr>
        <xdr:cNvPr id="38" name="37 CuadroTexto"/>
        <xdr:cNvSpPr txBox="1"/>
      </xdr:nvSpPr>
      <xdr:spPr>
        <a:xfrm>
          <a:off x="914401" y="192862201"/>
          <a:ext cx="1162049" cy="22860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977900</xdr:colOff>
      <xdr:row>661</xdr:row>
      <xdr:rowOff>127000</xdr:rowOff>
    </xdr:from>
    <xdr:to>
      <xdr:col>2</xdr:col>
      <xdr:colOff>1</xdr:colOff>
      <xdr:row>661</xdr:row>
      <xdr:rowOff>342900</xdr:rowOff>
    </xdr:to>
    <xdr:sp macro="" textlink="">
      <xdr:nvSpPr>
        <xdr:cNvPr id="47" name="46 CuadroTexto"/>
        <xdr:cNvSpPr txBox="1"/>
      </xdr:nvSpPr>
      <xdr:spPr>
        <a:xfrm>
          <a:off x="1143000" y="207886300"/>
          <a:ext cx="825501" cy="215900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990600</xdr:colOff>
      <xdr:row>699</xdr:row>
      <xdr:rowOff>133350</xdr:rowOff>
    </xdr:from>
    <xdr:to>
      <xdr:col>2</xdr:col>
      <xdr:colOff>1</xdr:colOff>
      <xdr:row>699</xdr:row>
      <xdr:rowOff>200025</xdr:rowOff>
    </xdr:to>
    <xdr:sp macro="" textlink="">
      <xdr:nvSpPr>
        <xdr:cNvPr id="49" name="48 CuadroTexto"/>
        <xdr:cNvSpPr txBox="1"/>
      </xdr:nvSpPr>
      <xdr:spPr>
        <a:xfrm>
          <a:off x="1447800" y="220837125"/>
          <a:ext cx="1238251" cy="66675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990600</xdr:colOff>
      <xdr:row>737</xdr:row>
      <xdr:rowOff>133350</xdr:rowOff>
    </xdr:from>
    <xdr:to>
      <xdr:col>2</xdr:col>
      <xdr:colOff>1</xdr:colOff>
      <xdr:row>737</xdr:row>
      <xdr:rowOff>200025</xdr:rowOff>
    </xdr:to>
    <xdr:sp macro="" textlink="">
      <xdr:nvSpPr>
        <xdr:cNvPr id="52" name="51 CuadroTexto"/>
        <xdr:cNvSpPr txBox="1"/>
      </xdr:nvSpPr>
      <xdr:spPr>
        <a:xfrm>
          <a:off x="1447800" y="220837125"/>
          <a:ext cx="1238251" cy="66675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0</xdr:colOff>
      <xdr:row>775</xdr:row>
      <xdr:rowOff>0</xdr:rowOff>
    </xdr:from>
    <xdr:to>
      <xdr:col>1</xdr:col>
      <xdr:colOff>2352675</xdr:colOff>
      <xdr:row>775</xdr:row>
      <xdr:rowOff>762000</xdr:rowOff>
    </xdr:to>
    <xdr:sp macro="" textlink="">
      <xdr:nvSpPr>
        <xdr:cNvPr id="54" name="Line 17"/>
        <xdr:cNvSpPr>
          <a:spLocks noChangeShapeType="1"/>
        </xdr:cNvSpPr>
      </xdr:nvSpPr>
      <xdr:spPr bwMode="auto">
        <a:xfrm>
          <a:off x="457200" y="232676700"/>
          <a:ext cx="2228850" cy="762000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</xdr:col>
      <xdr:colOff>742950</xdr:colOff>
      <xdr:row>775</xdr:row>
      <xdr:rowOff>85725</xdr:rowOff>
    </xdr:from>
    <xdr:to>
      <xdr:col>1</xdr:col>
      <xdr:colOff>1590675</xdr:colOff>
      <xdr:row>775</xdr:row>
      <xdr:rowOff>295274</xdr:rowOff>
    </xdr:to>
    <xdr:sp macro="" textlink="">
      <xdr:nvSpPr>
        <xdr:cNvPr id="55" name="54 CuadroTexto"/>
        <xdr:cNvSpPr txBox="1"/>
      </xdr:nvSpPr>
      <xdr:spPr>
        <a:xfrm>
          <a:off x="904875" y="240515775"/>
          <a:ext cx="847725" cy="209549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DERIVADOS</a:t>
          </a:r>
        </a:p>
      </xdr:txBody>
    </xdr:sp>
    <xdr:clientData/>
  </xdr:twoCellAnchor>
  <xdr:twoCellAnchor>
    <xdr:from>
      <xdr:col>1</xdr:col>
      <xdr:colOff>28575</xdr:colOff>
      <xdr:row>318</xdr:row>
      <xdr:rowOff>47625</xdr:rowOff>
    </xdr:from>
    <xdr:to>
      <xdr:col>2</xdr:col>
      <xdr:colOff>19050</xdr:colOff>
      <xdr:row>319</xdr:row>
      <xdr:rowOff>0</xdr:rowOff>
    </xdr:to>
    <xdr:cxnSp macro="">
      <xdr:nvCxnSpPr>
        <xdr:cNvPr id="32" name="31 Conector recto"/>
        <xdr:cNvCxnSpPr/>
      </xdr:nvCxnSpPr>
      <xdr:spPr>
        <a:xfrm>
          <a:off x="190500" y="91497150"/>
          <a:ext cx="2000250" cy="76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2000250</xdr:colOff>
      <xdr:row>356</xdr:row>
      <xdr:rowOff>762000</xdr:rowOff>
    </xdr:to>
    <xdr:cxnSp macro="">
      <xdr:nvCxnSpPr>
        <xdr:cNvPr id="35" name="34 Conector recto"/>
        <xdr:cNvCxnSpPr/>
      </xdr:nvCxnSpPr>
      <xdr:spPr>
        <a:xfrm>
          <a:off x="161925" y="104089200"/>
          <a:ext cx="2000250" cy="762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</xdr:colOff>
      <xdr:row>394</xdr:row>
      <xdr:rowOff>38100</xdr:rowOff>
    </xdr:from>
    <xdr:to>
      <xdr:col>2</xdr:col>
      <xdr:colOff>9525</xdr:colOff>
      <xdr:row>395</xdr:row>
      <xdr:rowOff>9525</xdr:rowOff>
    </xdr:to>
    <xdr:cxnSp macro="">
      <xdr:nvCxnSpPr>
        <xdr:cNvPr id="36" name="35 Conector recto"/>
        <xdr:cNvCxnSpPr/>
      </xdr:nvCxnSpPr>
      <xdr:spPr>
        <a:xfrm>
          <a:off x="209550" y="116595525"/>
          <a:ext cx="1971675" cy="7810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432</xdr:row>
      <xdr:rowOff>19050</xdr:rowOff>
    </xdr:from>
    <xdr:to>
      <xdr:col>2</xdr:col>
      <xdr:colOff>38100</xdr:colOff>
      <xdr:row>433</xdr:row>
      <xdr:rowOff>9525</xdr:rowOff>
    </xdr:to>
    <xdr:cxnSp macro="">
      <xdr:nvCxnSpPr>
        <xdr:cNvPr id="45" name="44 Conector recto"/>
        <xdr:cNvCxnSpPr/>
      </xdr:nvCxnSpPr>
      <xdr:spPr>
        <a:xfrm>
          <a:off x="161925" y="129168525"/>
          <a:ext cx="2047875" cy="8001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470</xdr:row>
      <xdr:rowOff>28575</xdr:rowOff>
    </xdr:from>
    <xdr:to>
      <xdr:col>1</xdr:col>
      <xdr:colOff>2000250</xdr:colOff>
      <xdr:row>471</xdr:row>
      <xdr:rowOff>9525</xdr:rowOff>
    </xdr:to>
    <xdr:cxnSp macro="">
      <xdr:nvCxnSpPr>
        <xdr:cNvPr id="48" name="47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509</xdr:row>
      <xdr:rowOff>28575</xdr:rowOff>
    </xdr:from>
    <xdr:to>
      <xdr:col>1</xdr:col>
      <xdr:colOff>2000250</xdr:colOff>
      <xdr:row>510</xdr:row>
      <xdr:rowOff>9525</xdr:rowOff>
    </xdr:to>
    <xdr:cxnSp macro="">
      <xdr:nvCxnSpPr>
        <xdr:cNvPr id="39" name="38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547</xdr:row>
      <xdr:rowOff>28575</xdr:rowOff>
    </xdr:from>
    <xdr:to>
      <xdr:col>1</xdr:col>
      <xdr:colOff>2000250</xdr:colOff>
      <xdr:row>548</xdr:row>
      <xdr:rowOff>9525</xdr:rowOff>
    </xdr:to>
    <xdr:cxnSp macro="">
      <xdr:nvCxnSpPr>
        <xdr:cNvPr id="43" name="42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585</xdr:row>
      <xdr:rowOff>28575</xdr:rowOff>
    </xdr:from>
    <xdr:to>
      <xdr:col>1</xdr:col>
      <xdr:colOff>2000250</xdr:colOff>
      <xdr:row>586</xdr:row>
      <xdr:rowOff>9525</xdr:rowOff>
    </xdr:to>
    <xdr:cxnSp macro="">
      <xdr:nvCxnSpPr>
        <xdr:cNvPr id="46" name="45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623</xdr:row>
      <xdr:rowOff>28575</xdr:rowOff>
    </xdr:from>
    <xdr:to>
      <xdr:col>1</xdr:col>
      <xdr:colOff>2000250</xdr:colOff>
      <xdr:row>624</xdr:row>
      <xdr:rowOff>9525</xdr:rowOff>
    </xdr:to>
    <xdr:cxnSp macro="">
      <xdr:nvCxnSpPr>
        <xdr:cNvPr id="53" name="52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661</xdr:row>
      <xdr:rowOff>28575</xdr:rowOff>
    </xdr:from>
    <xdr:to>
      <xdr:col>1</xdr:col>
      <xdr:colOff>2000250</xdr:colOff>
      <xdr:row>662</xdr:row>
      <xdr:rowOff>9525</xdr:rowOff>
    </xdr:to>
    <xdr:cxnSp macro="">
      <xdr:nvCxnSpPr>
        <xdr:cNvPr id="57" name="56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699</xdr:row>
      <xdr:rowOff>28575</xdr:rowOff>
    </xdr:from>
    <xdr:to>
      <xdr:col>1</xdr:col>
      <xdr:colOff>2000250</xdr:colOff>
      <xdr:row>700</xdr:row>
      <xdr:rowOff>9525</xdr:rowOff>
    </xdr:to>
    <xdr:cxnSp macro="">
      <xdr:nvCxnSpPr>
        <xdr:cNvPr id="59" name="58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142875</xdr:colOff>
      <xdr:row>737</xdr:row>
      <xdr:rowOff>28575</xdr:rowOff>
    </xdr:from>
    <xdr:to>
      <xdr:col>1</xdr:col>
      <xdr:colOff>2000250</xdr:colOff>
      <xdr:row>738</xdr:row>
      <xdr:rowOff>9525</xdr:rowOff>
    </xdr:to>
    <xdr:cxnSp macro="">
      <xdr:nvCxnSpPr>
        <xdr:cNvPr id="61" name="60 Conector recto"/>
        <xdr:cNvCxnSpPr/>
      </xdr:nvCxnSpPr>
      <xdr:spPr>
        <a:xfrm>
          <a:off x="142875" y="141760575"/>
          <a:ext cx="2019300" cy="7905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0.07825</cdr:x>
      <cdr:y>0.11794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76274" cy="70474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0.05868</cdr:x>
      <cdr:y>0.116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590550" cy="61541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0.51002</cdr:x>
      <cdr:y>0.33387</cdr:y>
    </cdr:from>
    <cdr:to>
      <cdr:x>0.59686</cdr:x>
      <cdr:y>0.45558</cdr:y>
    </cdr:to>
    <cdr:sp macro="" textlink="">
      <cdr:nvSpPr>
        <cdr:cNvPr id="3" name="2 Flecha derecha"/>
        <cdr:cNvSpPr/>
      </cdr:nvSpPr>
      <cdr:spPr>
        <a:xfrm xmlns:a="http://schemas.openxmlformats.org/drawingml/2006/main" rot="19877925">
          <a:off x="4577759" y="1647298"/>
          <a:ext cx="779452" cy="600511"/>
        </a:xfrm>
        <a:prstGeom xmlns:a="http://schemas.openxmlformats.org/drawingml/2006/main" prst="rightArrow">
          <a:avLst/>
        </a:prstGeom>
        <a:solidFill xmlns:a="http://schemas.openxmlformats.org/drawingml/2006/main">
          <a:schemeClr val="tx2">
            <a:lumMod val="50000"/>
          </a:schemeClr>
        </a:solidFill>
        <a:ln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s-ES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2.12%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351</xdr:row>
      <xdr:rowOff>266700</xdr:rowOff>
    </xdr:from>
    <xdr:to>
      <xdr:col>6</xdr:col>
      <xdr:colOff>200024</xdr:colOff>
      <xdr:row>377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325</xdr:row>
      <xdr:rowOff>142875</xdr:rowOff>
    </xdr:from>
    <xdr:to>
      <xdr:col>4</xdr:col>
      <xdr:colOff>742951</xdr:colOff>
      <xdr:row>347</xdr:row>
      <xdr:rowOff>38100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19049</xdr:colOff>
      <xdr:row>110</xdr:row>
      <xdr:rowOff>152400</xdr:rowOff>
    </xdr:from>
    <xdr:to>
      <xdr:col>11</xdr:col>
      <xdr:colOff>895350</xdr:colOff>
      <xdr:row>136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76200</xdr:colOff>
      <xdr:row>25</xdr:row>
      <xdr:rowOff>171449</xdr:rowOff>
    </xdr:from>
    <xdr:to>
      <xdr:col>10</xdr:col>
      <xdr:colOff>762000</xdr:colOff>
      <xdr:row>50</xdr:row>
      <xdr:rowOff>38100</xdr:rowOff>
    </xdr:to>
    <xdr:graphicFrame macro="">
      <xdr:nvGraphicFramePr>
        <xdr:cNvPr id="16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1000125</xdr:colOff>
      <xdr:row>356</xdr:row>
      <xdr:rowOff>95250</xdr:rowOff>
    </xdr:from>
    <xdr:to>
      <xdr:col>2</xdr:col>
      <xdr:colOff>676275</xdr:colOff>
      <xdr:row>358</xdr:row>
      <xdr:rowOff>171450</xdr:rowOff>
    </xdr:to>
    <xdr:sp macro="" textlink="">
      <xdr:nvSpPr>
        <xdr:cNvPr id="22" name="21 Elipse"/>
        <xdr:cNvSpPr/>
      </xdr:nvSpPr>
      <xdr:spPr>
        <a:xfrm>
          <a:off x="1514475" y="96659700"/>
          <a:ext cx="1647825" cy="457200"/>
        </a:xfrm>
        <a:prstGeom prst="ellipse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1409700</xdr:colOff>
      <xdr:row>357</xdr:row>
      <xdr:rowOff>28575</xdr:rowOff>
    </xdr:from>
    <xdr:ext cx="876300" cy="269369"/>
    <xdr:sp macro="" textlink="">
      <xdr:nvSpPr>
        <xdr:cNvPr id="23" name="22 CuadroTexto"/>
        <xdr:cNvSpPr txBox="1"/>
      </xdr:nvSpPr>
      <xdr:spPr>
        <a:xfrm>
          <a:off x="1924050" y="96783525"/>
          <a:ext cx="8763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ES" sz="1200" b="1">
              <a:latin typeface="Arial" pitchFamily="34" charset="0"/>
              <a:cs typeface="Arial" pitchFamily="34" charset="0"/>
            </a:rPr>
            <a:t>1,005,4</a:t>
          </a:r>
        </a:p>
      </xdr:txBody>
    </xdr:sp>
    <xdr:clientData/>
  </xdr:oneCellAnchor>
  <xdr:twoCellAnchor>
    <xdr:from>
      <xdr:col>4</xdr:col>
      <xdr:colOff>142876</xdr:colOff>
      <xdr:row>359</xdr:row>
      <xdr:rowOff>238125</xdr:rowOff>
    </xdr:from>
    <xdr:to>
      <xdr:col>5</xdr:col>
      <xdr:colOff>390526</xdr:colOff>
      <xdr:row>360</xdr:row>
      <xdr:rowOff>47625</xdr:rowOff>
    </xdr:to>
    <xdr:sp macro="" textlink="">
      <xdr:nvSpPr>
        <xdr:cNvPr id="24" name="23 Elipse"/>
        <xdr:cNvSpPr/>
      </xdr:nvSpPr>
      <xdr:spPr>
        <a:xfrm>
          <a:off x="4724401" y="97374075"/>
          <a:ext cx="1295400" cy="533400"/>
        </a:xfrm>
        <a:prstGeom prst="ellipse">
          <a:avLst/>
        </a:prstGeom>
        <a:solidFill>
          <a:schemeClr val="accent5">
            <a:lumMod val="20000"/>
            <a:lumOff val="80000"/>
          </a:schemeClr>
        </a:solidFill>
        <a:ln>
          <a:solidFill>
            <a:schemeClr val="accent5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973,5</a:t>
          </a:r>
        </a:p>
      </xdr:txBody>
    </xdr:sp>
    <xdr:clientData/>
  </xdr:twoCellAnchor>
  <xdr:twoCellAnchor>
    <xdr:from>
      <xdr:col>2</xdr:col>
      <xdr:colOff>980961</xdr:colOff>
      <xdr:row>357</xdr:row>
      <xdr:rowOff>146394</xdr:rowOff>
    </xdr:from>
    <xdr:to>
      <xdr:col>3</xdr:col>
      <xdr:colOff>885711</xdr:colOff>
      <xdr:row>359</xdr:row>
      <xdr:rowOff>423223</xdr:rowOff>
    </xdr:to>
    <xdr:sp macro="" textlink="">
      <xdr:nvSpPr>
        <xdr:cNvPr id="26" name="25 Flecha izquierda"/>
        <xdr:cNvSpPr/>
      </xdr:nvSpPr>
      <xdr:spPr>
        <a:xfrm rot="1280274">
          <a:off x="3133611" y="96834669"/>
          <a:ext cx="1000125" cy="657829"/>
        </a:xfrm>
        <a:prstGeom prst="leftArrow">
          <a:avLst/>
        </a:prstGeom>
        <a:solidFill>
          <a:schemeClr val="tx2">
            <a:lumMod val="5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3.28%</a:t>
          </a:r>
        </a:p>
      </xdr:txBody>
    </xdr:sp>
    <xdr:clientData/>
  </xdr:twoCellAnchor>
  <xdr:twoCellAnchor>
    <xdr:from>
      <xdr:col>1</xdr:col>
      <xdr:colOff>200024</xdr:colOff>
      <xdr:row>0</xdr:row>
      <xdr:rowOff>238124</xdr:rowOff>
    </xdr:from>
    <xdr:to>
      <xdr:col>5</xdr:col>
      <xdr:colOff>819149</xdr:colOff>
      <xdr:row>2</xdr:row>
      <xdr:rowOff>19050</xdr:rowOff>
    </xdr:to>
    <xdr:sp macro="" textlink="">
      <xdr:nvSpPr>
        <xdr:cNvPr id="25" name="24 CuadroTexto"/>
        <xdr:cNvSpPr txBox="1"/>
      </xdr:nvSpPr>
      <xdr:spPr>
        <a:xfrm>
          <a:off x="714374" y="238124"/>
          <a:ext cx="5648325" cy="847726"/>
        </a:xfrm>
        <a:prstGeom prst="rect">
          <a:avLst/>
        </a:prstGeom>
        <a:solidFill>
          <a:schemeClr val="tx2">
            <a:lumMod val="50000"/>
          </a:schemeClr>
        </a:solidFill>
        <a:ln w="9525" cmpd="sng">
          <a:noFill/>
        </a:ln>
        <a:effectLst>
          <a:glow rad="63500">
            <a:schemeClr val="accent1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XIII</a:t>
          </a:r>
        </a:p>
        <a:p>
          <a:pPr algn="ctr"/>
          <a:endParaRPr lang="es-ES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es-ES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DESPACHOS DE E.P. PETROECUADOR DE G.L.P.</a:t>
          </a:r>
        </a:p>
      </xdr:txBody>
    </xdr:sp>
    <xdr:clientData/>
  </xdr:twoCellAnchor>
  <xdr:twoCellAnchor>
    <xdr:from>
      <xdr:col>1</xdr:col>
      <xdr:colOff>98424</xdr:colOff>
      <xdr:row>75</xdr:row>
      <xdr:rowOff>0</xdr:rowOff>
    </xdr:from>
    <xdr:to>
      <xdr:col>7</xdr:col>
      <xdr:colOff>238125</xdr:colOff>
      <xdr:row>103</xdr:row>
      <xdr:rowOff>63499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533401</xdr:colOff>
      <xdr:row>0</xdr:row>
      <xdr:rowOff>466726</xdr:rowOff>
    </xdr:from>
    <xdr:to>
      <xdr:col>1</xdr:col>
      <xdr:colOff>923925</xdr:colOff>
      <xdr:row>1</xdr:row>
      <xdr:rowOff>332726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1" y="466726"/>
          <a:ext cx="390524" cy="39940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0.11649</cdr:x>
      <cdr:y>0.12557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33424" cy="76430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0.12673</cdr:x>
      <cdr:y>0.15547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09600" cy="635267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14</xdr:col>
      <xdr:colOff>619125</xdr:colOff>
      <xdr:row>5</xdr:row>
      <xdr:rowOff>0</xdr:rowOff>
    </xdr:to>
    <xdr:graphicFrame macro="">
      <xdr:nvGraphicFramePr>
        <xdr:cNvPr id="1169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0</xdr:row>
      <xdr:rowOff>171450</xdr:rowOff>
    </xdr:from>
    <xdr:to>
      <xdr:col>4</xdr:col>
      <xdr:colOff>457200</xdr:colOff>
      <xdr:row>2</xdr:row>
      <xdr:rowOff>66675</xdr:rowOff>
    </xdr:to>
    <xdr:sp macro="" textlink="">
      <xdr:nvSpPr>
        <xdr:cNvPr id="5" name="Rectangle 30"/>
        <xdr:cNvSpPr>
          <a:spLocks noChangeArrowheads="1"/>
        </xdr:cNvSpPr>
      </xdr:nvSpPr>
      <xdr:spPr bwMode="auto">
        <a:xfrm>
          <a:off x="400050" y="171450"/>
          <a:ext cx="5000625" cy="1171575"/>
        </a:xfrm>
        <a:prstGeom prst="rect">
          <a:avLst/>
        </a:prstGeom>
        <a:solidFill>
          <a:schemeClr val="tx2">
            <a:lumMod val="50000"/>
          </a:schemeClr>
        </a:solidFill>
        <a:ln>
          <a:noFill/>
          <a:headEnd/>
          <a:tailEnd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es-ES" b="1" cap="none" spc="50">
            <a:ln w="11430"/>
            <a:solidFill>
              <a:schemeClr val="tx1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endParaRPr lang="es-ES" b="1" cap="none" spc="50">
            <a:ln w="11430"/>
            <a:solidFill>
              <a:schemeClr val="tx1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" pitchFamily="34" charset="0"/>
              <a:cs typeface="Arial" pitchFamily="34" charset="0"/>
            </a:rPr>
            <a:t>I.</a:t>
          </a:r>
        </a:p>
        <a:p>
          <a:pPr algn="ctr"/>
          <a:endParaRPr lang="es-ES" b="1" cap="none" spc="50">
            <a:ln w="11430"/>
            <a:solidFill>
              <a:schemeClr val="tx1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1" cap="none" spc="50">
              <a:ln w="11430"/>
              <a:solidFill>
                <a:schemeClr val="tx1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" pitchFamily="34" charset="0"/>
              <a:cs typeface="Arial" pitchFamily="34" charset="0"/>
            </a:rPr>
            <a:t>RESUMEN  DE  LA  ACTIVIDAD HIDROCARBURIFERA</a:t>
          </a:r>
        </a:p>
      </xdr:txBody>
    </xdr:sp>
    <xdr:clientData/>
  </xdr:twoCellAnchor>
  <xdr:twoCellAnchor>
    <xdr:from>
      <xdr:col>6</xdr:col>
      <xdr:colOff>434974</xdr:colOff>
      <xdr:row>8</xdr:row>
      <xdr:rowOff>206380</xdr:rowOff>
    </xdr:from>
    <xdr:to>
      <xdr:col>14</xdr:col>
      <xdr:colOff>663574</xdr:colOff>
      <xdr:row>27</xdr:row>
      <xdr:rowOff>434974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1476376</xdr:colOff>
      <xdr:row>0</xdr:row>
      <xdr:rowOff>287556</xdr:rowOff>
    </xdr:from>
    <xdr:to>
      <xdr:col>1</xdr:col>
      <xdr:colOff>1885950</xdr:colOff>
      <xdr:row>0</xdr:row>
      <xdr:rowOff>714375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95451" y="287556"/>
          <a:ext cx="409574" cy="4268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1320800</xdr:colOff>
      <xdr:row>6</xdr:row>
      <xdr:rowOff>157381</xdr:rowOff>
    </xdr:from>
    <xdr:to>
      <xdr:col>1</xdr:col>
      <xdr:colOff>1930399</xdr:colOff>
      <xdr:row>6</xdr:row>
      <xdr:rowOff>792647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6700" y="2329081"/>
          <a:ext cx="609599" cy="635266"/>
        </a:xfrm>
        <a:prstGeom prst="rect">
          <a:avLst/>
        </a:prstGeom>
        <a:noFill/>
      </xdr:spPr>
    </xdr:pic>
    <xdr:clientData/>
  </xdr:twoCellAnchor>
  <xdr:twoCellAnchor>
    <xdr:from>
      <xdr:col>7</xdr:col>
      <xdr:colOff>161923</xdr:colOff>
      <xdr:row>6</xdr:row>
      <xdr:rowOff>692150</xdr:rowOff>
    </xdr:from>
    <xdr:to>
      <xdr:col>14</xdr:col>
      <xdr:colOff>76199</xdr:colOff>
      <xdr:row>8</xdr:row>
      <xdr:rowOff>130175</xdr:rowOff>
    </xdr:to>
    <xdr:sp macro="" textlink="">
      <xdr:nvSpPr>
        <xdr:cNvPr id="10" name="9 CuadroTexto"/>
        <xdr:cNvSpPr txBox="1"/>
      </xdr:nvSpPr>
      <xdr:spPr>
        <a:xfrm>
          <a:off x="7502523" y="2863850"/>
          <a:ext cx="7127876" cy="898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C" sz="1100">
              <a:latin typeface="Arial Black" pitchFamily="34" charset="0"/>
            </a:rPr>
            <a:t>RESUMEN DE LA ACTIVIDAD HIDROCARBURIFERA - DERIVADOS</a:t>
          </a:r>
        </a:p>
        <a:p>
          <a:pPr algn="ctr"/>
          <a:r>
            <a:rPr lang="es-EC" sz="1100">
              <a:latin typeface="Arial Black" pitchFamily="34" charset="0"/>
            </a:rPr>
            <a:t>2011</a:t>
          </a:r>
        </a:p>
        <a:p>
          <a:pPr algn="ctr"/>
          <a:r>
            <a:rPr lang="es-EC" sz="1100">
              <a:latin typeface="Arial Black" pitchFamily="34" charset="0"/>
            </a:rPr>
            <a:t>Cifras en  Barriles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0.00558</cdr:x>
      <cdr:y>0.00879</cdr:y>
    </cdr:from>
    <cdr:to>
      <cdr:x>0.08054</cdr:x>
      <cdr:y>0.21176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675" y="38101"/>
          <a:ext cx="895352" cy="879643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0.06762</cdr:x>
      <cdr:y>0.13515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23900" cy="7543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</cdr:x>
      <cdr:y>0.17401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01676" cy="84144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43</xdr:row>
      <xdr:rowOff>114300</xdr:rowOff>
    </xdr:from>
    <xdr:to>
      <xdr:col>9</xdr:col>
      <xdr:colOff>800100</xdr:colOff>
      <xdr:row>72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228601</xdr:colOff>
      <xdr:row>0</xdr:row>
      <xdr:rowOff>238126</xdr:rowOff>
    </xdr:from>
    <xdr:to>
      <xdr:col>5</xdr:col>
      <xdr:colOff>352426</xdr:colOff>
      <xdr:row>2</xdr:row>
      <xdr:rowOff>161925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485776" y="238126"/>
          <a:ext cx="5657850" cy="1266824"/>
        </a:xfrm>
        <a:prstGeom prst="rect">
          <a:avLst/>
        </a:prstGeom>
        <a:solidFill>
          <a:schemeClr val="tx2">
            <a:lumMod val="50000"/>
          </a:schemeClr>
        </a:solidFill>
        <a:ln>
          <a:solidFill>
            <a:schemeClr val="accent1">
              <a:lumMod val="60000"/>
              <a:lumOff val="40000"/>
            </a:schemeClr>
          </a:solidFill>
          <a:headEnd/>
          <a:tailEnd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endParaRPr lang="es-ES" b="1" cap="none" spc="50">
            <a:ln w="11430">
              <a:solidFill>
                <a:schemeClr val="accent1">
                  <a:lumMod val="40000"/>
                  <a:lumOff val="60000"/>
                </a:schemeClr>
              </a:solidFill>
            </a:ln>
            <a:solidFill>
              <a:schemeClr val="accent1">
                <a:lumMod val="40000"/>
                <a:lumOff val="60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endParaRPr lang="es-ES" b="1" cap="none" spc="50">
            <a:ln w="11430">
              <a:solidFill>
                <a:schemeClr val="tx1"/>
              </a:solidFill>
            </a:ln>
            <a:solidFill>
              <a:schemeClr val="bg1">
                <a:lumMod val="95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1" cap="none" spc="50">
              <a:ln w="11430">
                <a:solidFill>
                  <a:schemeClr val="tx1"/>
                </a:solidFill>
              </a:ln>
              <a:solidFill>
                <a:schemeClr val="bg1">
                  <a:lumMod val="9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" pitchFamily="34" charset="0"/>
              <a:cs typeface="Arial" pitchFamily="34" charset="0"/>
            </a:rPr>
            <a:t>XIV.</a:t>
          </a:r>
        </a:p>
        <a:p>
          <a:pPr algn="ctr"/>
          <a:endParaRPr lang="es-ES" b="1" cap="none" spc="50">
            <a:ln w="11430">
              <a:solidFill>
                <a:schemeClr val="tx1"/>
              </a:solidFill>
            </a:ln>
            <a:solidFill>
              <a:schemeClr val="bg1">
                <a:lumMod val="95000"/>
              </a:schemeClr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1" cap="none" spc="50">
              <a:ln w="11430">
                <a:solidFill>
                  <a:schemeClr val="tx1"/>
                </a:solidFill>
              </a:ln>
              <a:solidFill>
                <a:schemeClr val="bg1">
                  <a:lumMod val="95000"/>
                </a:schemeClr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" pitchFamily="34" charset="0"/>
              <a:cs typeface="Arial" pitchFamily="34" charset="0"/>
            </a:rPr>
            <a:t>ESTACIONES DE SERVICIO A NIVEL NACIONAL</a:t>
          </a:r>
        </a:p>
      </xdr:txBody>
    </xdr:sp>
    <xdr:clientData/>
  </xdr:twoCellAnchor>
  <xdr:twoCellAnchor editAs="oneCell">
    <xdr:from>
      <xdr:col>1</xdr:col>
      <xdr:colOff>419101</xdr:colOff>
      <xdr:row>0</xdr:row>
      <xdr:rowOff>352425</xdr:rowOff>
    </xdr:from>
    <xdr:to>
      <xdr:col>1</xdr:col>
      <xdr:colOff>847725</xdr:colOff>
      <xdr:row>0</xdr:row>
      <xdr:rowOff>799096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6276" y="352425"/>
          <a:ext cx="428624" cy="446671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0.07306</cdr:x>
      <cdr:y>0.14396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762000" cy="66504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2565400</xdr:colOff>
      <xdr:row>141</xdr:row>
      <xdr:rowOff>0</xdr:rowOff>
    </xdr:from>
    <xdr:to>
      <xdr:col>3</xdr:col>
      <xdr:colOff>2565400</xdr:colOff>
      <xdr:row>142</xdr:row>
      <xdr:rowOff>23477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4600" y="771525"/>
          <a:ext cx="1219199" cy="89977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1695450</xdr:colOff>
      <xdr:row>3</xdr:row>
      <xdr:rowOff>342900</xdr:rowOff>
    </xdr:from>
    <xdr:to>
      <xdr:col>3</xdr:col>
      <xdr:colOff>1695450</xdr:colOff>
      <xdr:row>5</xdr:row>
      <xdr:rowOff>161925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95500" y="9715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883515</xdr:colOff>
      <xdr:row>3</xdr:row>
      <xdr:rowOff>21145</xdr:rowOff>
    </xdr:from>
    <xdr:ext cx="5186228" cy="453970"/>
    <xdr:sp macro="" textlink="">
      <xdr:nvSpPr>
        <xdr:cNvPr id="20" name="19 Rectángulo"/>
        <xdr:cNvSpPr/>
      </xdr:nvSpPr>
      <xdr:spPr>
        <a:xfrm>
          <a:off x="1797915" y="506920"/>
          <a:ext cx="5186228" cy="45397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000" b="1" cap="none" spc="0">
              <a:ln w="1905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40000"/>
                  <a:lumOff val="60000"/>
                </a:schemeClr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Arial Black" pitchFamily="34" charset="0"/>
            </a:rPr>
            <a:t>ESTADISTICA HIDROCARBURIFERA</a:t>
          </a:r>
        </a:p>
      </xdr:txBody>
    </xdr:sp>
    <xdr:clientData/>
  </xdr:oneCellAnchor>
  <xdr:twoCellAnchor editAs="oneCell">
    <xdr:from>
      <xdr:col>1</xdr:col>
      <xdr:colOff>133350</xdr:colOff>
      <xdr:row>3</xdr:row>
      <xdr:rowOff>314324</xdr:rowOff>
    </xdr:from>
    <xdr:to>
      <xdr:col>3</xdr:col>
      <xdr:colOff>605648</xdr:colOff>
      <xdr:row>7</xdr:row>
      <xdr:rowOff>9524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" y="800099"/>
          <a:ext cx="996173" cy="828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247651</xdr:colOff>
      <xdr:row>142</xdr:row>
      <xdr:rowOff>171450</xdr:rowOff>
    </xdr:from>
    <xdr:to>
      <xdr:col>3</xdr:col>
      <xdr:colOff>794021</xdr:colOff>
      <xdr:row>142</xdr:row>
      <xdr:rowOff>895350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1" y="35728275"/>
          <a:ext cx="870220" cy="72390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152399</xdr:colOff>
      <xdr:row>5</xdr:row>
      <xdr:rowOff>95250</xdr:rowOff>
    </xdr:from>
    <xdr:to>
      <xdr:col>5</xdr:col>
      <xdr:colOff>466724</xdr:colOff>
      <xdr:row>7</xdr:row>
      <xdr:rowOff>161923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0399" y="1666875"/>
          <a:ext cx="1076325" cy="69532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509</xdr:row>
      <xdr:rowOff>200025</xdr:rowOff>
    </xdr:from>
    <xdr:to>
      <xdr:col>17</xdr:col>
      <xdr:colOff>438150</xdr:colOff>
      <xdr:row>522</xdr:row>
      <xdr:rowOff>0</xdr:rowOff>
    </xdr:to>
    <xdr:graphicFrame macro="">
      <xdr:nvGraphicFramePr>
        <xdr:cNvPr id="3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0</xdr:row>
      <xdr:rowOff>0</xdr:rowOff>
    </xdr:from>
    <xdr:to>
      <xdr:col>7</xdr:col>
      <xdr:colOff>66675</xdr:colOff>
      <xdr:row>0</xdr:row>
      <xdr:rowOff>0</xdr:rowOff>
    </xdr:to>
    <xdr:graphicFrame macro="">
      <xdr:nvGraphicFramePr>
        <xdr:cNvPr id="19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0</xdr:row>
      <xdr:rowOff>0</xdr:rowOff>
    </xdr:from>
    <xdr:to>
      <xdr:col>7</xdr:col>
      <xdr:colOff>85725</xdr:colOff>
      <xdr:row>0</xdr:row>
      <xdr:rowOff>0</xdr:rowOff>
    </xdr:to>
    <xdr:graphicFrame macro="">
      <xdr:nvGraphicFramePr>
        <xdr:cNvPr id="19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7</xdr:col>
      <xdr:colOff>28575</xdr:colOff>
      <xdr:row>0</xdr:row>
      <xdr:rowOff>0</xdr:rowOff>
    </xdr:to>
    <xdr:graphicFrame macro="">
      <xdr:nvGraphicFramePr>
        <xdr:cNvPr id="19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5</xdr:col>
      <xdr:colOff>523875</xdr:colOff>
      <xdr:row>0</xdr:row>
      <xdr:rowOff>0</xdr:rowOff>
    </xdr:to>
    <xdr:graphicFrame macro="">
      <xdr:nvGraphicFramePr>
        <xdr:cNvPr id="19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104775</xdr:colOff>
      <xdr:row>0</xdr:row>
      <xdr:rowOff>0</xdr:rowOff>
    </xdr:from>
    <xdr:to>
      <xdr:col>7</xdr:col>
      <xdr:colOff>781050</xdr:colOff>
      <xdr:row>0</xdr:row>
      <xdr:rowOff>0</xdr:rowOff>
    </xdr:to>
    <xdr:graphicFrame macro="">
      <xdr:nvGraphicFramePr>
        <xdr:cNvPr id="19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9525</xdr:colOff>
      <xdr:row>0</xdr:row>
      <xdr:rowOff>0</xdr:rowOff>
    </xdr:from>
    <xdr:to>
      <xdr:col>6</xdr:col>
      <xdr:colOff>1095375</xdr:colOff>
      <xdr:row>0</xdr:row>
      <xdr:rowOff>0</xdr:rowOff>
    </xdr:to>
    <xdr:graphicFrame macro="">
      <xdr:nvGraphicFramePr>
        <xdr:cNvPr id="192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0</xdr:row>
      <xdr:rowOff>0</xdr:rowOff>
    </xdr:from>
    <xdr:to>
      <xdr:col>5</xdr:col>
      <xdr:colOff>504825</xdr:colOff>
      <xdr:row>0</xdr:row>
      <xdr:rowOff>0</xdr:rowOff>
    </xdr:to>
    <xdr:graphicFrame macro="">
      <xdr:nvGraphicFramePr>
        <xdr:cNvPr id="192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123825</xdr:colOff>
      <xdr:row>0</xdr:row>
      <xdr:rowOff>0</xdr:rowOff>
    </xdr:from>
    <xdr:to>
      <xdr:col>56</xdr:col>
      <xdr:colOff>76200</xdr:colOff>
      <xdr:row>0</xdr:row>
      <xdr:rowOff>0</xdr:rowOff>
    </xdr:to>
    <xdr:graphicFrame macro="">
      <xdr:nvGraphicFramePr>
        <xdr:cNvPr id="192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114300</xdr:colOff>
      <xdr:row>0</xdr:row>
      <xdr:rowOff>0</xdr:rowOff>
    </xdr:from>
    <xdr:to>
      <xdr:col>7</xdr:col>
      <xdr:colOff>304800</xdr:colOff>
      <xdr:row>0</xdr:row>
      <xdr:rowOff>0</xdr:rowOff>
    </xdr:to>
    <xdr:graphicFrame macro="">
      <xdr:nvGraphicFramePr>
        <xdr:cNvPr id="192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57</xdr:col>
      <xdr:colOff>123825</xdr:colOff>
      <xdr:row>0</xdr:row>
      <xdr:rowOff>0</xdr:rowOff>
    </xdr:from>
    <xdr:to>
      <xdr:col>63</xdr:col>
      <xdr:colOff>76200</xdr:colOff>
      <xdr:row>0</xdr:row>
      <xdr:rowOff>0</xdr:rowOff>
    </xdr:to>
    <xdr:graphicFrame macro="">
      <xdr:nvGraphicFramePr>
        <xdr:cNvPr id="192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123825</xdr:colOff>
      <xdr:row>0</xdr:row>
      <xdr:rowOff>0</xdr:rowOff>
    </xdr:from>
    <xdr:to>
      <xdr:col>70</xdr:col>
      <xdr:colOff>76200</xdr:colOff>
      <xdr:row>0</xdr:row>
      <xdr:rowOff>0</xdr:rowOff>
    </xdr:to>
    <xdr:graphicFrame macro="">
      <xdr:nvGraphicFramePr>
        <xdr:cNvPr id="192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71</xdr:col>
      <xdr:colOff>123825</xdr:colOff>
      <xdr:row>0</xdr:row>
      <xdr:rowOff>0</xdr:rowOff>
    </xdr:from>
    <xdr:to>
      <xdr:col>77</xdr:col>
      <xdr:colOff>76200</xdr:colOff>
      <xdr:row>0</xdr:row>
      <xdr:rowOff>0</xdr:rowOff>
    </xdr:to>
    <xdr:graphicFrame macro="">
      <xdr:nvGraphicFramePr>
        <xdr:cNvPr id="192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123825</xdr:colOff>
      <xdr:row>0</xdr:row>
      <xdr:rowOff>0</xdr:rowOff>
    </xdr:from>
    <xdr:to>
      <xdr:col>40</xdr:col>
      <xdr:colOff>76200</xdr:colOff>
      <xdr:row>0</xdr:row>
      <xdr:rowOff>0</xdr:rowOff>
    </xdr:to>
    <xdr:graphicFrame macro="">
      <xdr:nvGraphicFramePr>
        <xdr:cNvPr id="193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41</xdr:col>
      <xdr:colOff>123825</xdr:colOff>
      <xdr:row>0</xdr:row>
      <xdr:rowOff>0</xdr:rowOff>
    </xdr:from>
    <xdr:to>
      <xdr:col>47</xdr:col>
      <xdr:colOff>76200</xdr:colOff>
      <xdr:row>0</xdr:row>
      <xdr:rowOff>0</xdr:rowOff>
    </xdr:to>
    <xdr:graphicFrame macro="">
      <xdr:nvGraphicFramePr>
        <xdr:cNvPr id="193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104775</xdr:colOff>
      <xdr:row>0</xdr:row>
      <xdr:rowOff>0</xdr:rowOff>
    </xdr:from>
    <xdr:to>
      <xdr:col>7</xdr:col>
      <xdr:colOff>85725</xdr:colOff>
      <xdr:row>0</xdr:row>
      <xdr:rowOff>0</xdr:rowOff>
    </xdr:to>
    <xdr:graphicFrame macro="">
      <xdr:nvGraphicFramePr>
        <xdr:cNvPr id="193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209550</xdr:colOff>
      <xdr:row>0</xdr:row>
      <xdr:rowOff>0</xdr:rowOff>
    </xdr:from>
    <xdr:to>
      <xdr:col>6</xdr:col>
      <xdr:colOff>714375</xdr:colOff>
      <xdr:row>0</xdr:row>
      <xdr:rowOff>0</xdr:rowOff>
    </xdr:to>
    <xdr:graphicFrame macro="">
      <xdr:nvGraphicFramePr>
        <xdr:cNvPr id="193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6</xdr:col>
      <xdr:colOff>0</xdr:colOff>
      <xdr:row>0</xdr:row>
      <xdr:rowOff>0</xdr:rowOff>
    </xdr:to>
    <xdr:graphicFrame macro="">
      <xdr:nvGraphicFramePr>
        <xdr:cNvPr id="1934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38100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193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76200</xdr:colOff>
      <xdr:row>0</xdr:row>
      <xdr:rowOff>0</xdr:rowOff>
    </xdr:from>
    <xdr:to>
      <xdr:col>7</xdr:col>
      <xdr:colOff>228600</xdr:colOff>
      <xdr:row>0</xdr:row>
      <xdr:rowOff>0</xdr:rowOff>
    </xdr:to>
    <xdr:graphicFrame macro="">
      <xdr:nvGraphicFramePr>
        <xdr:cNvPr id="193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5</xdr:col>
      <xdr:colOff>1085850</xdr:colOff>
      <xdr:row>0</xdr:row>
      <xdr:rowOff>0</xdr:rowOff>
    </xdr:to>
    <xdr:graphicFrame macro="">
      <xdr:nvGraphicFramePr>
        <xdr:cNvPr id="193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0</xdr:row>
      <xdr:rowOff>0</xdr:rowOff>
    </xdr:from>
    <xdr:to>
      <xdr:col>7</xdr:col>
      <xdr:colOff>828675</xdr:colOff>
      <xdr:row>0</xdr:row>
      <xdr:rowOff>0</xdr:rowOff>
    </xdr:to>
    <xdr:graphicFrame macro="">
      <xdr:nvGraphicFramePr>
        <xdr:cNvPr id="1938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123824</xdr:colOff>
      <xdr:row>86</xdr:row>
      <xdr:rowOff>476250</xdr:rowOff>
    </xdr:from>
    <xdr:to>
      <xdr:col>9</xdr:col>
      <xdr:colOff>742949</xdr:colOff>
      <xdr:row>115</xdr:row>
      <xdr:rowOff>66674</xdr:rowOff>
    </xdr:to>
    <xdr:graphicFrame macro="">
      <xdr:nvGraphicFramePr>
        <xdr:cNvPr id="19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95250</xdr:colOff>
      <xdr:row>144</xdr:row>
      <xdr:rowOff>142875</xdr:rowOff>
    </xdr:from>
    <xdr:to>
      <xdr:col>9</xdr:col>
      <xdr:colOff>0</xdr:colOff>
      <xdr:row>168</xdr:row>
      <xdr:rowOff>0</xdr:rowOff>
    </xdr:to>
    <xdr:graphicFrame macro="">
      <xdr:nvGraphicFramePr>
        <xdr:cNvPr id="1940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95250</xdr:colOff>
      <xdr:row>29</xdr:row>
      <xdr:rowOff>9525</xdr:rowOff>
    </xdr:from>
    <xdr:to>
      <xdr:col>8</xdr:col>
      <xdr:colOff>314325</xdr:colOff>
      <xdr:row>58</xdr:row>
      <xdr:rowOff>66675</xdr:rowOff>
    </xdr:to>
    <xdr:graphicFrame macro="">
      <xdr:nvGraphicFramePr>
        <xdr:cNvPr id="1941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76200</xdr:colOff>
      <xdr:row>0</xdr:row>
      <xdr:rowOff>0</xdr:rowOff>
    </xdr:from>
    <xdr:to>
      <xdr:col>7</xdr:col>
      <xdr:colOff>495300</xdr:colOff>
      <xdr:row>0</xdr:row>
      <xdr:rowOff>0</xdr:rowOff>
    </xdr:to>
    <xdr:graphicFrame macro="">
      <xdr:nvGraphicFramePr>
        <xdr:cNvPr id="1942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209551</xdr:colOff>
      <xdr:row>0</xdr:row>
      <xdr:rowOff>123825</xdr:rowOff>
    </xdr:from>
    <xdr:to>
      <xdr:col>5</xdr:col>
      <xdr:colOff>561975</xdr:colOff>
      <xdr:row>4</xdr:row>
      <xdr:rowOff>171450</xdr:rowOff>
    </xdr:to>
    <xdr:sp macro="" textlink="">
      <xdr:nvSpPr>
        <xdr:cNvPr id="1054" name="Rectangle 30"/>
        <xdr:cNvSpPr>
          <a:spLocks noChangeArrowheads="1"/>
        </xdr:cNvSpPr>
      </xdr:nvSpPr>
      <xdr:spPr bwMode="auto">
        <a:xfrm>
          <a:off x="542926" y="123825"/>
          <a:ext cx="4772024" cy="1076325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accent5">
              <a:lumMod val="60000"/>
              <a:lumOff val="40000"/>
            </a:schemeClr>
          </a:solidFill>
          <a:headEnd/>
          <a:tailEnd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/>
        <a:lstStyle/>
        <a:p>
          <a:pPr algn="ctr"/>
          <a:endParaRPr lang="es-ES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cs typeface="Arial" pitchFamily="34" charset="0"/>
            </a:rPr>
            <a:t>X.</a:t>
          </a:r>
        </a:p>
        <a:p>
          <a:pPr algn="ctr"/>
          <a:endParaRPr lang="es-ES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Arial" pitchFamily="34" charset="0"/>
            <a:cs typeface="Arial" pitchFamily="34" charset="0"/>
          </a:endParaRPr>
        </a:p>
        <a:p>
          <a:pPr algn="ctr"/>
          <a:r>
            <a:rPr lang="es-ES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" pitchFamily="34" charset="0"/>
              <a:cs typeface="Arial" pitchFamily="34" charset="0"/>
            </a:rPr>
            <a:t>INDUSTRIALIZACION DE PETROLEO</a:t>
          </a:r>
        </a:p>
      </xdr:txBody>
    </xdr:sp>
    <xdr:clientData/>
  </xdr:twoCellAnchor>
  <xdr:twoCellAnchor>
    <xdr:from>
      <xdr:col>1</xdr:col>
      <xdr:colOff>47626</xdr:colOff>
      <xdr:row>417</xdr:row>
      <xdr:rowOff>152400</xdr:rowOff>
    </xdr:from>
    <xdr:to>
      <xdr:col>6</xdr:col>
      <xdr:colOff>590551</xdr:colOff>
      <xdr:row>437</xdr:row>
      <xdr:rowOff>133350</xdr:rowOff>
    </xdr:to>
    <xdr:graphicFrame macro="">
      <xdr:nvGraphicFramePr>
        <xdr:cNvPr id="28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19049</xdr:colOff>
      <xdr:row>485</xdr:row>
      <xdr:rowOff>180974</xdr:rowOff>
    </xdr:from>
    <xdr:to>
      <xdr:col>19</xdr:col>
      <xdr:colOff>152400</xdr:colOff>
      <xdr:row>502</xdr:row>
      <xdr:rowOff>257174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345</xdr:row>
      <xdr:rowOff>0</xdr:rowOff>
    </xdr:from>
    <xdr:to>
      <xdr:col>9</xdr:col>
      <xdr:colOff>695325</xdr:colOff>
      <xdr:row>378</xdr:row>
      <xdr:rowOff>123826</xdr:rowOff>
    </xdr:to>
    <xdr:graphicFrame macro="">
      <xdr:nvGraphicFramePr>
        <xdr:cNvPr id="48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180975</xdr:colOff>
      <xdr:row>173</xdr:row>
      <xdr:rowOff>304800</xdr:rowOff>
    </xdr:from>
    <xdr:to>
      <xdr:col>9</xdr:col>
      <xdr:colOff>914401</xdr:colOff>
      <xdr:row>197</xdr:row>
      <xdr:rowOff>142875</xdr:rowOff>
    </xdr:to>
    <xdr:graphicFrame macro="">
      <xdr:nvGraphicFramePr>
        <xdr:cNvPr id="4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</xdr:col>
      <xdr:colOff>409574</xdr:colOff>
      <xdr:row>1</xdr:row>
      <xdr:rowOff>86539</xdr:rowOff>
    </xdr:from>
    <xdr:to>
      <xdr:col>1</xdr:col>
      <xdr:colOff>1085850</xdr:colOff>
      <xdr:row>3</xdr:row>
      <xdr:rowOff>241443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42949" y="248464"/>
          <a:ext cx="676276" cy="76450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0.09964</cdr:x>
      <cdr:y>0.20362</cdr:y>
    </cdr:to>
    <cdr:pic>
      <cdr:nvPicPr>
        <cdr:cNvPr id="2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806726" cy="85725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0.46679</cdr:x>
      <cdr:y>0.76713</cdr:y>
    </cdr:from>
    <cdr:to>
      <cdr:x>0.48352</cdr:x>
      <cdr:y>0.78214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6475" y="565807"/>
          <a:ext cx="99746" cy="1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26' 614,807 Bls.</a:t>
          </a:r>
        </a:p>
      </cdr:txBody>
    </cdr:sp>
  </cdr:relSizeAnchor>
  <cdr:relSizeAnchor xmlns:cdr="http://schemas.openxmlformats.org/drawingml/2006/chartDrawing">
    <cdr:from>
      <cdr:x>0.47245</cdr:x>
      <cdr:y>0.80955</cdr:y>
    </cdr:from>
    <cdr:to>
      <cdr:x>0.49139</cdr:x>
      <cdr:y>0.82586</cdr:y>
    </cdr:to>
    <cdr:sp macro="" textlink="">
      <cdr:nvSpPr>
        <cdr:cNvPr id="81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0213" y="596918"/>
          <a:ext cx="112947" cy="119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104' 979,905 Bls.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0.00861</cdr:x>
      <cdr:y>0.41146</cdr:y>
    </cdr:from>
    <cdr:to>
      <cdr:x>0.02387</cdr:x>
      <cdr:y>0.55547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953" y="304953"/>
          <a:ext cx="95374" cy="105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0.00861</cdr:x>
      <cdr:y>0.3921</cdr:y>
    </cdr:from>
    <cdr:to>
      <cdr:x>0.02387</cdr:x>
      <cdr:y>0.54503</cdr:y>
    </cdr:to>
    <cdr:sp macro="" textlink="">
      <cdr:nvSpPr>
        <cdr:cNvPr id="112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953" y="290754"/>
          <a:ext cx="95374" cy="1121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0.01033</cdr:x>
      <cdr:y>0.41146</cdr:y>
    </cdr:from>
    <cdr:to>
      <cdr:x>0.04135</cdr:x>
      <cdr:y>0.55547</cdr:y>
    </cdr:to>
    <cdr:sp macro="" textlink="">
      <cdr:nvSpPr>
        <cdr:cNvPr id="1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721" y="304953"/>
          <a:ext cx="193824" cy="105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gallegos/Mis%20documentos/INFORMACION/TODO/ESTADISTICA%20PRIMER%20SEMESTRE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GALLE~1/CONFIG~1/Temp/Respaldos%202002/ENE-0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ESENTACION"/>
      <sheetName val="INDICE"/>
      <sheetName val="RESUMEN"/>
      <sheetName val="PERFORACION Y OPERACION"/>
      <sheetName val="PROD. CRUDO "/>
      <sheetName val="PROD. GAS ASOCIADO"/>
      <sheetName val="COMERCIALIZACION DE CRUDO"/>
      <sheetName val="INDUSTRIALIZACION"/>
      <sheetName val="COMERCIALIZACION DE DERIVADOS"/>
      <sheetName val="CONSUMO"/>
      <sheetName val="G.L.P."/>
      <sheetName val="GASOLINERAS"/>
    </sheetNames>
    <sheetDataSet>
      <sheetData sheetId="0"/>
      <sheetData sheetId="1"/>
      <sheetData sheetId="2">
        <row r="12">
          <cell r="B12" t="str">
            <v>PRODUCCION EN CAMPOS</v>
          </cell>
          <cell r="F12">
            <v>92447340.599999994</v>
          </cell>
        </row>
        <row r="32">
          <cell r="B32" t="str">
            <v>MERCADO EXTERNO</v>
          </cell>
          <cell r="F32">
            <v>59670985.5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EVANT."/>
      <sheetName val="ENE-02"/>
      <sheetName val="Hoja1"/>
    </sheetNames>
    <sheetDataSet>
      <sheetData sheetId="0"/>
      <sheetData sheetId="1" refreshError="1"/>
      <sheetData sheetId="2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irador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Mirador">
      <a:majorFont>
        <a:latin typeface="Century Schoolbook"/>
        <a:ea typeface=""/>
        <a:cs typeface=""/>
        <a:font script="Jpan" typeface="ＭＳ Ｐ明朝"/>
        <a:font script="Hang" typeface="휴먼매직체"/>
        <a:font script="Hans" typeface="华文楷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entury Schoolbook"/>
        <a:ea typeface=""/>
        <a:cs typeface=""/>
        <a:font script="Jpan" typeface="ＭＳ Ｐ明朝"/>
        <a:font script="Hang" typeface="휴먼매직체"/>
        <a:font script="Hans" typeface="宋体"/>
        <a:font script="Hant" typeface="新細明體"/>
        <a:font script="Arab" typeface="Times New Roman"/>
        <a:font script="Hebr" typeface="Times New Roman"/>
        <a:font script="Thai" typeface="Kodchiang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Módul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7500"/>
                <a:satMod val="137000"/>
              </a:schemeClr>
            </a:gs>
            <a:gs pos="55000">
              <a:schemeClr val="phClr">
                <a:shade val="69000"/>
                <a:satMod val="137000"/>
              </a:schemeClr>
            </a:gs>
            <a:gs pos="100000">
              <a:schemeClr val="phClr">
                <a:shade val="98000"/>
                <a:satMod val="137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48000" cap="flat" cmpd="thickThin" algn="ctr">
          <a:solidFill>
            <a:schemeClr val="phClr"/>
          </a:solidFill>
          <a:prstDash val="solid"/>
        </a:ln>
        <a:ln w="48500" cap="flat" cmpd="thickThin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5000" dist="25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39000" dist="254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39000" dist="25400" dir="5400000" rotWithShape="0">
              <a:srgbClr val="000000">
                <a:alpha val="38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1800000"/>
            </a:lightRig>
          </a:scene3d>
          <a:sp3d prstMaterial="matte">
            <a:bevelT h="200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8000"/>
                <a:satMod val="125000"/>
              </a:schemeClr>
            </a:gs>
            <a:gs pos="40000">
              <a:schemeClr val="phClr">
                <a:tint val="90000"/>
                <a:shade val="90000"/>
                <a:satMod val="120000"/>
              </a:schemeClr>
            </a:gs>
            <a:gs pos="100000">
              <a:schemeClr val="phClr">
                <a:tint val="5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shade val="80000"/>
              </a:schemeClr>
              <a:schemeClr val="phClr">
                <a:tint val="91000"/>
              </a:schemeClr>
            </a:duotone>
          </a:blip>
          <a:tile tx="0" ty="0" sx="40000" sy="50000" flip="y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443"/>
  <sheetViews>
    <sheetView tabSelected="1" topLeftCell="A7" zoomScale="75" zoomScaleNormal="75" workbookViewId="0">
      <selection activeCell="D18" sqref="D18"/>
    </sheetView>
  </sheetViews>
  <sheetFormatPr baseColWidth="10" defaultColWidth="0" defaultRowHeight="12.75" zeroHeight="1"/>
  <cols>
    <col min="1" max="1" width="5.140625" style="1" customWidth="1"/>
    <col min="2" max="2" width="6.7109375" style="1" customWidth="1"/>
    <col min="3" max="3" width="92.85546875" customWidth="1"/>
    <col min="4" max="5" width="5.7109375" style="1" customWidth="1"/>
    <col min="6" max="6" width="11.28515625" customWidth="1"/>
    <col min="7" max="7" width="34.28515625" customWidth="1"/>
    <col min="8" max="9" width="20.7109375" customWidth="1"/>
    <col min="10" max="10" width="11.42578125" customWidth="1"/>
    <col min="11" max="11" width="5" style="1" customWidth="1"/>
    <col min="12" max="12" width="7" style="1" customWidth="1"/>
  </cols>
  <sheetData>
    <row r="1" spans="2:11" s="286" customFormat="1" ht="34.5" customHeight="1" thickBot="1"/>
    <row r="2" spans="2:11" ht="25.5" customHeight="1">
      <c r="B2" s="636"/>
      <c r="C2" s="434"/>
      <c r="D2" s="433"/>
      <c r="F2" s="855"/>
      <c r="G2" s="856"/>
      <c r="H2" s="856"/>
      <c r="I2" s="856"/>
      <c r="J2" s="857"/>
      <c r="K2" s="466"/>
    </row>
    <row r="3" spans="2:11" ht="20.100000000000001" customHeight="1">
      <c r="B3" s="636"/>
      <c r="C3" s="435"/>
      <c r="D3" s="433"/>
      <c r="F3" s="858"/>
      <c r="G3" s="859"/>
      <c r="H3" s="859"/>
      <c r="I3" s="859"/>
      <c r="J3" s="860"/>
      <c r="K3" s="466"/>
    </row>
    <row r="4" spans="2:11" ht="20.100000000000001" customHeight="1">
      <c r="B4" s="636"/>
      <c r="C4" s="637"/>
      <c r="D4" s="433"/>
      <c r="F4" s="858"/>
      <c r="G4" s="859"/>
      <c r="H4" s="859"/>
      <c r="I4" s="859"/>
      <c r="J4" s="860"/>
      <c r="K4" s="466"/>
    </row>
    <row r="5" spans="2:11" ht="20.100000000000001" customHeight="1">
      <c r="B5" s="636"/>
      <c r="C5" s="436"/>
      <c r="D5" s="433"/>
      <c r="F5" s="1542"/>
      <c r="G5" s="1543"/>
      <c r="H5" s="1543"/>
      <c r="I5" s="1543"/>
      <c r="J5" s="1544"/>
      <c r="K5" s="466"/>
    </row>
    <row r="6" spans="2:11" ht="20.100000000000001" customHeight="1">
      <c r="B6" s="636"/>
      <c r="C6" s="436"/>
      <c r="D6" s="433"/>
      <c r="F6" s="858"/>
      <c r="G6" s="859"/>
      <c r="H6" s="859"/>
      <c r="I6" s="859"/>
      <c r="J6" s="860"/>
      <c r="K6" s="466"/>
    </row>
    <row r="7" spans="2:11" ht="77.25" customHeight="1">
      <c r="B7" s="636"/>
      <c r="C7" s="436"/>
      <c r="D7" s="433"/>
      <c r="F7" s="858"/>
      <c r="G7" s="859"/>
      <c r="H7" s="859"/>
      <c r="I7" s="859"/>
      <c r="J7" s="861"/>
      <c r="K7" s="466"/>
    </row>
    <row r="8" spans="2:11" ht="20.100000000000001" customHeight="1">
      <c r="B8" s="636"/>
      <c r="C8" s="436"/>
      <c r="D8" s="433"/>
      <c r="F8" s="858"/>
      <c r="G8" s="859"/>
      <c r="H8" s="859"/>
      <c r="I8" s="859"/>
      <c r="J8" s="860"/>
      <c r="K8" s="466"/>
    </row>
    <row r="9" spans="2:11" ht="20.100000000000001" customHeight="1">
      <c r="B9" s="636"/>
      <c r="C9" s="436"/>
      <c r="D9" s="433"/>
      <c r="F9" s="858"/>
      <c r="G9" s="859"/>
      <c r="H9" s="862"/>
      <c r="I9" s="862"/>
      <c r="J9" s="863"/>
      <c r="K9" s="466"/>
    </row>
    <row r="10" spans="2:11" ht="20.100000000000001" customHeight="1">
      <c r="B10" s="636"/>
      <c r="C10" s="436"/>
      <c r="D10" s="433"/>
      <c r="F10" s="858"/>
      <c r="G10" s="864"/>
      <c r="H10" s="864"/>
      <c r="I10" s="864"/>
      <c r="J10" s="860"/>
      <c r="K10" s="466"/>
    </row>
    <row r="11" spans="2:11" ht="20.100000000000001" customHeight="1">
      <c r="B11" s="636"/>
      <c r="C11" s="436"/>
      <c r="D11" s="433"/>
      <c r="F11" s="865"/>
      <c r="G11" s="864"/>
      <c r="H11" s="864"/>
      <c r="I11" s="864"/>
      <c r="J11" s="861"/>
      <c r="K11" s="466"/>
    </row>
    <row r="12" spans="2:11" ht="20.100000000000001" customHeight="1">
      <c r="B12" s="636"/>
      <c r="C12" s="436"/>
      <c r="D12" s="433"/>
      <c r="F12" s="858"/>
      <c r="G12" s="1545" t="s">
        <v>397</v>
      </c>
      <c r="H12" s="1545"/>
      <c r="I12" s="1545"/>
      <c r="J12" s="860"/>
      <c r="K12" s="466"/>
    </row>
    <row r="13" spans="2:11" ht="20.100000000000001" customHeight="1">
      <c r="B13" s="636"/>
      <c r="C13" s="638"/>
      <c r="D13" s="433"/>
      <c r="F13" s="866"/>
      <c r="G13" s="1545"/>
      <c r="H13" s="1545"/>
      <c r="I13" s="1545"/>
      <c r="J13" s="867"/>
      <c r="K13" s="466"/>
    </row>
    <row r="14" spans="2:11" ht="20.100000000000001" customHeight="1">
      <c r="B14" s="636"/>
      <c r="C14" s="436"/>
      <c r="D14" s="433"/>
      <c r="F14" s="866"/>
      <c r="G14" s="1545"/>
      <c r="H14" s="1545"/>
      <c r="I14" s="1545"/>
      <c r="J14" s="867"/>
      <c r="K14" s="466"/>
    </row>
    <row r="15" spans="2:11" ht="20.100000000000001" customHeight="1">
      <c r="B15" s="636"/>
      <c r="C15" s="436"/>
      <c r="D15" s="433"/>
      <c r="F15" s="868"/>
      <c r="G15" s="1545"/>
      <c r="H15" s="1545"/>
      <c r="I15" s="1545"/>
      <c r="J15" s="869"/>
      <c r="K15" s="466"/>
    </row>
    <row r="16" spans="2:11" ht="20.100000000000001" customHeight="1">
      <c r="B16" s="636"/>
      <c r="C16" s="638"/>
      <c r="D16" s="433"/>
      <c r="F16" s="868"/>
      <c r="G16" s="1545"/>
      <c r="H16" s="1545"/>
      <c r="I16" s="1545"/>
      <c r="J16" s="869"/>
      <c r="K16" s="466"/>
    </row>
    <row r="17" spans="2:11" ht="20.100000000000001" customHeight="1">
      <c r="B17" s="636"/>
      <c r="C17" s="436"/>
      <c r="D17" s="433"/>
      <c r="F17" s="868"/>
      <c r="G17" s="859"/>
      <c r="H17" s="870"/>
      <c r="I17" s="870"/>
      <c r="J17" s="869"/>
      <c r="K17" s="466"/>
    </row>
    <row r="18" spans="2:11" ht="20.100000000000001" customHeight="1">
      <c r="B18" s="636"/>
      <c r="C18" s="436"/>
      <c r="D18" s="433"/>
      <c r="F18" s="868"/>
      <c r="G18" s="1545" t="s">
        <v>189</v>
      </c>
      <c r="H18" s="1546"/>
      <c r="I18" s="1546"/>
      <c r="J18" s="869"/>
      <c r="K18" s="466"/>
    </row>
    <row r="19" spans="2:11" ht="20.100000000000001" customHeight="1">
      <c r="B19" s="636"/>
      <c r="C19" s="436"/>
      <c r="D19" s="433"/>
      <c r="F19" s="866"/>
      <c r="G19" s="1546"/>
      <c r="H19" s="1546"/>
      <c r="I19" s="1546"/>
      <c r="J19" s="867"/>
      <c r="K19" s="466"/>
    </row>
    <row r="20" spans="2:11" ht="20.100000000000001" customHeight="1">
      <c r="B20" s="636"/>
      <c r="C20" s="436"/>
      <c r="D20" s="433"/>
      <c r="F20" s="866"/>
      <c r="G20" s="1546"/>
      <c r="H20" s="1546"/>
      <c r="I20" s="1546"/>
      <c r="J20" s="867"/>
      <c r="K20" s="466"/>
    </row>
    <row r="21" spans="2:11" ht="20.100000000000001" customHeight="1">
      <c r="B21" s="636"/>
      <c r="C21" s="436"/>
      <c r="D21" s="433"/>
      <c r="F21" s="871"/>
      <c r="G21" s="1546"/>
      <c r="H21" s="1546"/>
      <c r="I21" s="1546"/>
      <c r="J21" s="872"/>
      <c r="K21" s="466"/>
    </row>
    <row r="22" spans="2:11" ht="20.100000000000001" customHeight="1">
      <c r="B22" s="636"/>
      <c r="C22" s="436"/>
      <c r="D22" s="433"/>
      <c r="F22" s="871"/>
      <c r="G22" s="1546"/>
      <c r="H22" s="1546"/>
      <c r="I22" s="1546"/>
      <c r="J22" s="872"/>
      <c r="K22" s="466"/>
    </row>
    <row r="23" spans="2:11" ht="20.100000000000001" customHeight="1">
      <c r="B23" s="636"/>
      <c r="C23" s="436"/>
      <c r="D23" s="433"/>
      <c r="F23" s="871"/>
      <c r="G23" s="864"/>
      <c r="H23" s="864"/>
      <c r="I23" s="864"/>
      <c r="J23" s="872"/>
      <c r="K23" s="466"/>
    </row>
    <row r="24" spans="2:11" ht="20.100000000000001" customHeight="1">
      <c r="B24" s="636"/>
      <c r="C24" s="436"/>
      <c r="D24" s="433"/>
      <c r="F24" s="873"/>
      <c r="G24" s="1547"/>
      <c r="H24" s="1547"/>
      <c r="I24" s="1547"/>
      <c r="J24" s="874"/>
      <c r="K24" s="466"/>
    </row>
    <row r="25" spans="2:11" ht="20.100000000000001" customHeight="1">
      <c r="B25" s="636"/>
      <c r="C25" s="639"/>
      <c r="D25" s="433"/>
      <c r="F25" s="871"/>
      <c r="G25" s="1537"/>
      <c r="H25" s="1537"/>
      <c r="I25" s="1537"/>
      <c r="J25" s="872"/>
      <c r="K25" s="466"/>
    </row>
    <row r="26" spans="2:11" ht="53.25" customHeight="1">
      <c r="B26" s="636"/>
      <c r="C26" s="640"/>
      <c r="D26" s="433"/>
      <c r="F26" s="871"/>
      <c r="G26" s="1541" t="s">
        <v>411</v>
      </c>
      <c r="H26" s="1541"/>
      <c r="I26" s="1541"/>
      <c r="J26" s="872"/>
      <c r="K26" s="466"/>
    </row>
    <row r="27" spans="2:11" ht="56.25" customHeight="1">
      <c r="B27" s="636"/>
      <c r="C27" s="641" t="s">
        <v>355</v>
      </c>
      <c r="D27" s="433"/>
      <c r="F27" s="871"/>
      <c r="G27" s="1539" t="s">
        <v>356</v>
      </c>
      <c r="H27" s="1540"/>
      <c r="I27" s="1540"/>
      <c r="J27" s="872"/>
      <c r="K27" s="466"/>
    </row>
    <row r="28" spans="2:11" ht="20.100000000000001" customHeight="1">
      <c r="B28" s="636"/>
      <c r="C28" s="437" t="s">
        <v>190</v>
      </c>
      <c r="D28" s="433"/>
      <c r="F28" s="858"/>
      <c r="G28" s="1538"/>
      <c r="H28" s="1537"/>
      <c r="I28" s="1537"/>
      <c r="J28" s="875"/>
      <c r="K28" s="466"/>
    </row>
    <row r="29" spans="2:11" ht="19.5" customHeight="1" thickBot="1">
      <c r="B29" s="636"/>
      <c r="C29" s="438"/>
      <c r="D29" s="433"/>
      <c r="F29" s="876"/>
      <c r="G29" s="877"/>
      <c r="H29" s="877"/>
      <c r="I29" s="877"/>
      <c r="J29" s="878"/>
      <c r="K29" s="466"/>
    </row>
    <row r="30" spans="2:11" ht="20.100000000000001" customHeight="1">
      <c r="B30" s="636"/>
      <c r="C30" s="636"/>
      <c r="D30" s="636"/>
      <c r="E30" s="466"/>
      <c r="F30" s="206"/>
      <c r="G30" s="206"/>
      <c r="H30" s="206"/>
      <c r="I30" s="206"/>
      <c r="J30" s="206"/>
      <c r="K30" s="466"/>
    </row>
    <row r="31" spans="2:11" ht="20.100000000000001" customHeight="1">
      <c r="B31" s="636"/>
      <c r="C31" s="636"/>
      <c r="D31" s="636"/>
      <c r="E31" s="466"/>
      <c r="F31" s="466"/>
      <c r="G31" s="466"/>
      <c r="H31" s="466"/>
      <c r="I31" s="466"/>
      <c r="J31" s="466"/>
      <c r="K31" s="466"/>
    </row>
    <row r="32" spans="2:11" ht="20.100000000000001" customHeight="1">
      <c r="C32" s="1"/>
      <c r="F32" s="1"/>
      <c r="G32" s="1"/>
      <c r="H32" s="1"/>
      <c r="I32" s="1"/>
      <c r="J32" s="1"/>
    </row>
    <row r="33" spans="3:10" ht="20.100000000000001" customHeight="1">
      <c r="C33" s="1"/>
      <c r="F33" s="1"/>
      <c r="G33" s="1"/>
      <c r="H33" s="1"/>
      <c r="I33" s="1"/>
      <c r="J33" s="1"/>
    </row>
    <row r="34" spans="3:10" ht="20.100000000000001" hidden="1" customHeight="1">
      <c r="C34" s="1"/>
      <c r="F34" s="1"/>
      <c r="G34" s="1"/>
      <c r="H34" s="1"/>
      <c r="I34" s="1"/>
      <c r="J34" s="1"/>
    </row>
    <row r="35" spans="3:10" hidden="1">
      <c r="C35" s="1"/>
      <c r="F35" s="1"/>
      <c r="G35" s="1"/>
      <c r="H35" s="1"/>
      <c r="I35" s="1"/>
      <c r="J35" s="1"/>
    </row>
    <row r="36" spans="3:10" hidden="1">
      <c r="C36" s="1"/>
      <c r="F36" s="1"/>
      <c r="G36" s="1"/>
      <c r="H36" s="1"/>
      <c r="I36" s="1"/>
      <c r="J36" s="1"/>
    </row>
    <row r="37" spans="3:10" hidden="1">
      <c r="C37" s="1"/>
      <c r="F37" s="1"/>
      <c r="G37" s="1"/>
      <c r="H37" s="1"/>
      <c r="I37" s="1"/>
      <c r="J37" s="1"/>
    </row>
    <row r="38" spans="3:10" hidden="1">
      <c r="C38" s="1"/>
      <c r="F38" s="1"/>
      <c r="G38" s="1"/>
      <c r="H38" s="1"/>
      <c r="I38" s="1"/>
      <c r="J38" s="1"/>
    </row>
    <row r="39" spans="3:10" hidden="1"/>
    <row r="40" spans="3:10" hidden="1"/>
    <row r="41" spans="3:10" hidden="1"/>
    <row r="42" spans="3:10" hidden="1"/>
    <row r="43" spans="3:10" hidden="1"/>
    <row r="44" spans="3:10" hidden="1"/>
    <row r="45" spans="3:10" hidden="1"/>
    <row r="46" spans="3:10" hidden="1"/>
    <row r="47" spans="3:10" hidden="1"/>
    <row r="48" spans="3:10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</sheetData>
  <mergeCells count="8">
    <mergeCell ref="G25:I25"/>
    <mergeCell ref="G28:I28"/>
    <mergeCell ref="G27:I27"/>
    <mergeCell ref="G26:I26"/>
    <mergeCell ref="F5:J5"/>
    <mergeCell ref="G12:I16"/>
    <mergeCell ref="G18:I22"/>
    <mergeCell ref="G24:I24"/>
  </mergeCells>
  <phoneticPr fontId="30" type="noConversion"/>
  <printOptions horizontalCentered="1" verticalCentered="1"/>
  <pageMargins left="0" right="0" top="0" bottom="0" header="0" footer="0"/>
  <pageSetup paperSize="9" scale="8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4"/>
  <sheetViews>
    <sheetView topLeftCell="A4" workbookViewId="0">
      <selection activeCell="J13" sqref="J13"/>
    </sheetView>
  </sheetViews>
  <sheetFormatPr baseColWidth="10" defaultColWidth="0" defaultRowHeight="12.75" zeroHeight="1"/>
  <cols>
    <col min="1" max="7" width="11.42578125" customWidth="1"/>
    <col min="8" max="8" width="21.42578125" customWidth="1"/>
    <col min="9" max="10" width="11.42578125" customWidth="1"/>
    <col min="11" max="16384" width="11.42578125" hidden="1"/>
  </cols>
  <sheetData>
    <row r="1" spans="1:10" ht="24.95" customHeight="1">
      <c r="A1" s="892"/>
      <c r="B1" s="892"/>
      <c r="C1" s="892"/>
      <c r="D1" s="892"/>
      <c r="E1" s="892"/>
      <c r="F1" s="892"/>
      <c r="G1" s="892"/>
      <c r="H1" s="892"/>
      <c r="I1" s="892"/>
      <c r="J1" s="892"/>
    </row>
    <row r="2" spans="1:10" ht="24.95" customHeight="1" thickBot="1">
      <c r="A2" s="286"/>
      <c r="C2" s="286"/>
      <c r="D2" s="286"/>
      <c r="E2" s="286"/>
      <c r="F2" s="286"/>
      <c r="G2" s="286"/>
      <c r="H2" s="286"/>
      <c r="I2" s="286"/>
      <c r="J2" s="286"/>
    </row>
    <row r="3" spans="1:10" ht="24.95" customHeight="1">
      <c r="A3" s="286"/>
      <c r="B3" s="286"/>
      <c r="C3" s="1632" t="s">
        <v>420</v>
      </c>
      <c r="D3" s="1633"/>
      <c r="E3" s="1633"/>
      <c r="F3" s="1633"/>
      <c r="G3" s="1633"/>
      <c r="H3" s="1634"/>
      <c r="I3" s="286"/>
      <c r="J3" s="286"/>
    </row>
    <row r="4" spans="1:10" ht="24.95" customHeight="1" thickBot="1">
      <c r="A4" s="286"/>
      <c r="B4" s="286"/>
      <c r="C4" s="1635" t="s">
        <v>421</v>
      </c>
      <c r="D4" s="1636"/>
      <c r="E4" s="1636"/>
      <c r="F4" s="1636"/>
      <c r="G4" s="1636"/>
      <c r="H4" s="1637"/>
      <c r="I4" s="286"/>
      <c r="J4" s="286"/>
    </row>
    <row r="5" spans="1:10" ht="24.95" customHeight="1">
      <c r="A5" s="286"/>
      <c r="B5" s="286"/>
      <c r="C5" s="286"/>
      <c r="D5" s="286"/>
      <c r="E5" s="286"/>
      <c r="F5" s="286"/>
      <c r="G5" s="286"/>
      <c r="H5" s="286"/>
      <c r="I5" s="286"/>
      <c r="J5" s="286"/>
    </row>
    <row r="6" spans="1:10" ht="24.95" customHeight="1">
      <c r="A6" s="286"/>
      <c r="B6" s="286"/>
      <c r="C6" s="286"/>
      <c r="D6" s="286"/>
      <c r="E6" s="286"/>
      <c r="F6" s="286"/>
      <c r="G6" s="286"/>
      <c r="H6" s="286"/>
      <c r="I6" s="286"/>
      <c r="J6" s="286"/>
    </row>
    <row r="7" spans="1:10" ht="24.95" customHeight="1">
      <c r="A7" s="286"/>
      <c r="B7" s="286"/>
      <c r="C7" s="286"/>
      <c r="D7" s="286"/>
      <c r="E7" s="286"/>
      <c r="F7" s="286"/>
      <c r="G7" s="286"/>
      <c r="H7" s="286"/>
      <c r="I7" s="286"/>
      <c r="J7" s="286"/>
    </row>
    <row r="8" spans="1:10" ht="24.95" customHeight="1">
      <c r="A8" s="286"/>
      <c r="B8" s="286"/>
      <c r="C8" s="286"/>
      <c r="D8" s="286"/>
      <c r="E8" s="286"/>
      <c r="F8" s="286"/>
      <c r="G8" s="286"/>
      <c r="H8" s="286"/>
      <c r="I8" s="286"/>
      <c r="J8" s="286"/>
    </row>
    <row r="9" spans="1:10" ht="24.95" customHeight="1">
      <c r="A9" s="286"/>
      <c r="B9" s="286"/>
      <c r="C9" s="286"/>
      <c r="D9" s="286"/>
      <c r="E9" s="286"/>
      <c r="F9" s="286"/>
      <c r="G9" s="286"/>
      <c r="H9" s="286"/>
      <c r="I9" s="286"/>
      <c r="J9" s="286"/>
    </row>
    <row r="10" spans="1:10" ht="24.95" customHeight="1">
      <c r="A10" s="286"/>
      <c r="B10" s="286"/>
      <c r="C10" s="1638" t="s">
        <v>422</v>
      </c>
      <c r="D10" s="1638"/>
      <c r="E10" s="1638"/>
      <c r="F10" s="1638"/>
      <c r="G10" s="1638"/>
      <c r="H10" s="1638"/>
      <c r="I10" s="286"/>
      <c r="J10" s="286"/>
    </row>
    <row r="11" spans="1:10" ht="24.95" customHeight="1">
      <c r="A11" s="286"/>
      <c r="B11" s="286"/>
      <c r="C11" s="893"/>
      <c r="D11" s="893"/>
      <c r="E11" s="286"/>
      <c r="F11" s="286"/>
      <c r="G11" s="286"/>
      <c r="H11" s="286"/>
      <c r="I11" s="286"/>
      <c r="J11" s="286"/>
    </row>
    <row r="12" spans="1:10" ht="24.95" customHeight="1">
      <c r="A12" s="286"/>
      <c r="B12" s="286"/>
      <c r="C12" s="1639" t="s">
        <v>423</v>
      </c>
      <c r="D12" s="1639"/>
      <c r="E12" s="1639"/>
      <c r="F12" s="1639"/>
      <c r="G12" s="1639"/>
      <c r="H12" s="1639"/>
      <c r="I12" s="286"/>
      <c r="J12" s="286"/>
    </row>
    <row r="13" spans="1:10" ht="24.95" customHeight="1">
      <c r="A13" s="286"/>
      <c r="B13" s="286"/>
      <c r="C13" s="1639"/>
      <c r="D13" s="1639"/>
      <c r="E13" s="1639"/>
      <c r="F13" s="1639"/>
      <c r="G13" s="1639"/>
      <c r="H13" s="1639"/>
      <c r="I13" s="286"/>
      <c r="J13" s="286"/>
    </row>
    <row r="14" spans="1:10" ht="24.95" customHeight="1">
      <c r="A14" s="286"/>
      <c r="B14" s="286"/>
      <c r="C14" s="1639" t="s">
        <v>424</v>
      </c>
      <c r="D14" s="1639"/>
      <c r="E14" s="1639"/>
      <c r="F14" s="1639"/>
      <c r="G14" s="1639"/>
      <c r="H14" s="1639"/>
      <c r="I14" s="286"/>
      <c r="J14" s="286"/>
    </row>
    <row r="15" spans="1:10" ht="24.95" customHeight="1">
      <c r="A15" s="286"/>
      <c r="B15" s="286"/>
      <c r="C15" s="1628" t="s">
        <v>425</v>
      </c>
      <c r="D15" s="1628"/>
      <c r="E15" s="1628"/>
      <c r="F15" s="1628"/>
      <c r="G15" s="1628"/>
      <c r="H15" s="1628"/>
      <c r="I15" s="286"/>
      <c r="J15" s="286"/>
    </row>
    <row r="16" spans="1:10" ht="24.95" customHeight="1">
      <c r="A16" s="286"/>
      <c r="B16" s="286"/>
      <c r="C16" s="1628" t="s">
        <v>426</v>
      </c>
      <c r="D16" s="1628"/>
      <c r="E16" s="1628"/>
      <c r="F16" s="1628"/>
      <c r="G16" s="1628"/>
      <c r="H16" s="1628"/>
      <c r="I16" s="286"/>
      <c r="J16" s="286"/>
    </row>
    <row r="17" spans="1:10" ht="24.95" customHeight="1">
      <c r="A17" s="286"/>
      <c r="B17" s="286"/>
      <c r="C17" s="1628" t="s">
        <v>427</v>
      </c>
      <c r="D17" s="1628"/>
      <c r="E17" s="1628"/>
      <c r="F17" s="1628"/>
      <c r="G17" s="1628"/>
      <c r="H17" s="1628"/>
      <c r="I17" s="286"/>
      <c r="J17" s="286"/>
    </row>
    <row r="18" spans="1:10" ht="24.95" customHeight="1">
      <c r="A18" s="286"/>
      <c r="B18" s="286"/>
      <c r="C18" s="894"/>
      <c r="D18" s="894"/>
      <c r="E18" s="894"/>
      <c r="F18" s="894"/>
      <c r="G18" s="894"/>
      <c r="H18" s="894"/>
      <c r="I18" s="286"/>
      <c r="J18" s="286"/>
    </row>
    <row r="19" spans="1:10" ht="24.95" customHeight="1">
      <c r="A19" s="286"/>
      <c r="B19" s="286"/>
      <c r="C19" s="1629" t="s">
        <v>428</v>
      </c>
      <c r="D19" s="1630"/>
      <c r="E19" s="1630"/>
      <c r="F19" s="1630"/>
      <c r="G19" s="1630"/>
      <c r="H19" s="1631"/>
      <c r="I19" s="286"/>
      <c r="J19" s="286"/>
    </row>
    <row r="20" spans="1:10" ht="24.95" customHeight="1">
      <c r="A20" s="286"/>
      <c r="B20" s="286"/>
      <c r="C20" s="286"/>
      <c r="D20" s="286"/>
      <c r="E20" s="286"/>
      <c r="F20" s="286"/>
      <c r="G20" s="286"/>
      <c r="H20" s="286"/>
      <c r="I20" s="286"/>
      <c r="J20" s="286"/>
    </row>
    <row r="21" spans="1:10" ht="24.95" customHeight="1">
      <c r="A21" s="286"/>
      <c r="B21" s="286"/>
      <c r="C21" s="286"/>
      <c r="D21" s="286"/>
      <c r="E21" s="286"/>
      <c r="F21" s="286"/>
      <c r="G21" s="286"/>
      <c r="H21" s="286"/>
      <c r="I21" s="286"/>
      <c r="J21" s="286"/>
    </row>
    <row r="22" spans="1:10" ht="24.95" customHeight="1">
      <c r="A22" s="286"/>
      <c r="B22" s="286"/>
      <c r="C22" s="286"/>
      <c r="D22" s="286"/>
      <c r="E22" s="286"/>
      <c r="F22" s="286"/>
      <c r="G22" s="286"/>
      <c r="H22" s="286"/>
      <c r="I22" s="286"/>
      <c r="J22" s="286"/>
    </row>
    <row r="23" spans="1:10" ht="24.95" hidden="1" customHeight="1">
      <c r="A23" s="286"/>
      <c r="B23" s="286"/>
      <c r="C23" s="286"/>
      <c r="D23" s="286"/>
      <c r="E23" s="286"/>
      <c r="F23" s="286"/>
      <c r="G23" s="286"/>
      <c r="H23" s="286"/>
      <c r="I23" s="286"/>
      <c r="J23" s="286"/>
    </row>
    <row r="24" spans="1:10" ht="24.95" hidden="1" customHeight="1">
      <c r="A24" s="286"/>
      <c r="B24" s="286"/>
      <c r="C24" s="286"/>
      <c r="D24" s="286"/>
      <c r="E24" s="286"/>
      <c r="F24" s="286"/>
      <c r="G24" s="286"/>
      <c r="H24" s="286"/>
      <c r="I24" s="286"/>
      <c r="J24" s="286"/>
    </row>
  </sheetData>
  <mergeCells count="10">
    <mergeCell ref="C15:H15"/>
    <mergeCell ref="C16:H16"/>
    <mergeCell ref="C17:H17"/>
    <mergeCell ref="C19:H19"/>
    <mergeCell ref="C3:H3"/>
    <mergeCell ref="C4:H4"/>
    <mergeCell ref="C10:H10"/>
    <mergeCell ref="C12:H12"/>
    <mergeCell ref="C13:H13"/>
    <mergeCell ref="C14:H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41"/>
  <sheetViews>
    <sheetView topLeftCell="A4" workbookViewId="0">
      <selection activeCell="A15" sqref="A15"/>
    </sheetView>
  </sheetViews>
  <sheetFormatPr baseColWidth="10" defaultColWidth="0" defaultRowHeight="12.75" customHeight="1" zeroHeight="1"/>
  <cols>
    <col min="1" max="1" width="11.42578125" style="286" customWidth="1"/>
    <col min="2" max="2" width="5.7109375" style="286" customWidth="1"/>
    <col min="3" max="3" width="8.28515625" style="286" customWidth="1"/>
    <col min="4" max="4" width="72.7109375" customWidth="1"/>
    <col min="5" max="5" width="6.5703125" customWidth="1"/>
    <col min="6" max="6" width="7" style="286" customWidth="1"/>
    <col min="7" max="7" width="11.42578125" style="286" customWidth="1"/>
    <col min="8" max="11" width="0" style="286" hidden="1" customWidth="1"/>
    <col min="12" max="12" width="0" hidden="1" customWidth="1"/>
    <col min="13" max="16384" width="11.42578125" hidden="1"/>
  </cols>
  <sheetData>
    <row r="1" spans="1:11"/>
    <row r="2" spans="1:11" s="1370" customFormat="1">
      <c r="A2" s="286"/>
      <c r="B2" s="1368"/>
      <c r="C2" s="1368"/>
      <c r="D2" s="1369"/>
      <c r="E2" s="1369"/>
      <c r="F2" s="286"/>
      <c r="G2" s="286"/>
      <c r="H2" s="286"/>
      <c r="I2" s="286"/>
      <c r="J2" s="286"/>
      <c r="K2" s="286"/>
    </row>
    <row r="3" spans="1:11" s="1370" customFormat="1">
      <c r="A3" s="286"/>
      <c r="B3" s="1368"/>
      <c r="C3" s="1368"/>
      <c r="D3" s="1369"/>
      <c r="E3" s="1369"/>
      <c r="F3" s="286"/>
      <c r="G3" s="286"/>
      <c r="H3" s="286"/>
      <c r="I3" s="286"/>
      <c r="J3" s="286"/>
      <c r="K3" s="286"/>
    </row>
    <row r="4" spans="1:11" s="1370" customFormat="1" ht="30">
      <c r="A4" s="286"/>
      <c r="B4" s="1548" t="s">
        <v>434</v>
      </c>
      <c r="C4" s="1548"/>
      <c r="D4" s="1548"/>
      <c r="E4" s="1548"/>
      <c r="F4" s="1371"/>
      <c r="G4" s="1371"/>
      <c r="H4" s="1371"/>
      <c r="I4" s="1371"/>
      <c r="J4" s="1371"/>
      <c r="K4" s="286"/>
    </row>
    <row r="5" spans="1:11" s="1370" customFormat="1" ht="20.25">
      <c r="A5" s="286"/>
      <c r="B5" s="1372"/>
      <c r="C5" s="1372"/>
      <c r="D5" s="1373"/>
      <c r="E5" s="1373"/>
      <c r="F5" s="286"/>
      <c r="G5" s="286"/>
      <c r="H5" s="286"/>
      <c r="I5" s="286"/>
      <c r="J5" s="286"/>
      <c r="K5" s="286"/>
    </row>
    <row r="6" spans="1:11" s="1370" customFormat="1" ht="30">
      <c r="A6" s="286"/>
      <c r="B6" s="1548" t="s">
        <v>364</v>
      </c>
      <c r="C6" s="1548"/>
      <c r="D6" s="1548"/>
      <c r="E6" s="1548"/>
      <c r="F6" s="1371"/>
      <c r="G6" s="1371"/>
      <c r="H6" s="1371"/>
      <c r="I6" s="1371"/>
      <c r="J6" s="1371"/>
      <c r="K6" s="286"/>
    </row>
    <row r="7" spans="1:11" s="1370" customFormat="1" ht="20.25">
      <c r="A7" s="286"/>
      <c r="B7" s="1368"/>
      <c r="C7" s="1368"/>
      <c r="D7" s="1374" t="s">
        <v>299</v>
      </c>
      <c r="E7" s="1375" t="s">
        <v>435</v>
      </c>
      <c r="F7" s="1105"/>
      <c r="G7" s="1105"/>
      <c r="H7" s="1105"/>
      <c r="I7" s="286"/>
      <c r="J7" s="286"/>
      <c r="K7" s="286"/>
    </row>
    <row r="8" spans="1:11" s="1370" customFormat="1" ht="18">
      <c r="A8" s="286"/>
      <c r="B8" s="1368"/>
      <c r="C8" s="1376"/>
      <c r="D8" s="1377" t="s">
        <v>436</v>
      </c>
      <c r="E8" s="1369"/>
      <c r="F8" s="286"/>
      <c r="G8" s="286"/>
      <c r="H8" s="286"/>
      <c r="I8" s="286"/>
      <c r="J8" s="286"/>
      <c r="K8" s="286"/>
    </row>
    <row r="9" spans="1:11" s="286" customFormat="1"/>
    <row r="10" spans="1:11" s="286" customFormat="1" ht="13.5" thickBot="1"/>
    <row r="11" spans="1:11" ht="27.95" customHeight="1">
      <c r="B11" s="1378"/>
      <c r="C11" s="1379"/>
      <c r="D11" s="1380"/>
      <c r="E11" s="1381"/>
    </row>
    <row r="12" spans="1:11" ht="27.95" customHeight="1">
      <c r="B12" s="1382"/>
      <c r="C12" s="1383"/>
      <c r="D12" s="1384" t="s">
        <v>566</v>
      </c>
      <c r="E12" s="1385"/>
    </row>
    <row r="13" spans="1:11" ht="27.95" customHeight="1">
      <c r="B13" s="1382"/>
      <c r="C13" s="1383"/>
      <c r="D13" s="1386"/>
      <c r="E13" s="1387"/>
    </row>
    <row r="14" spans="1:11" ht="27.95" customHeight="1">
      <c r="B14" s="1382"/>
      <c r="C14" s="1383" t="s">
        <v>450</v>
      </c>
      <c r="D14" s="1384" t="s">
        <v>454</v>
      </c>
      <c r="E14" s="1387"/>
    </row>
    <row r="15" spans="1:11" ht="27.95" customHeight="1">
      <c r="B15" s="1382"/>
      <c r="C15" s="1383"/>
      <c r="D15" s="1384"/>
      <c r="E15" s="1387"/>
    </row>
    <row r="16" spans="1:11" ht="27.95" customHeight="1">
      <c r="B16" s="1382"/>
      <c r="C16" s="1383" t="s">
        <v>451</v>
      </c>
      <c r="D16" s="1528" t="s">
        <v>250</v>
      </c>
      <c r="E16" s="1387"/>
    </row>
    <row r="17" spans="2:5" ht="27.95" customHeight="1">
      <c r="B17" s="1382"/>
      <c r="C17" s="1383"/>
      <c r="D17" s="1386"/>
      <c r="E17" s="1387"/>
    </row>
    <row r="18" spans="2:5" ht="27.95" customHeight="1">
      <c r="B18" s="1382"/>
      <c r="C18" s="1383" t="s">
        <v>452</v>
      </c>
      <c r="D18" s="1527" t="s">
        <v>455</v>
      </c>
      <c r="E18" s="1387"/>
    </row>
    <row r="19" spans="2:5" ht="27.95" customHeight="1">
      <c r="B19" s="1382"/>
      <c r="C19" s="1383"/>
      <c r="D19" s="1386"/>
      <c r="E19" s="1387"/>
    </row>
    <row r="20" spans="2:5" ht="27.95" customHeight="1">
      <c r="B20" s="1382"/>
      <c r="C20" s="1383" t="s">
        <v>565</v>
      </c>
      <c r="D20" s="1527" t="s">
        <v>456</v>
      </c>
      <c r="E20" s="1385"/>
    </row>
    <row r="21" spans="2:5" ht="27.95" customHeight="1">
      <c r="B21" s="1382"/>
      <c r="C21" s="1383"/>
      <c r="D21" s="1386"/>
      <c r="E21" s="1387"/>
    </row>
    <row r="22" spans="2:5" ht="27.95" customHeight="1">
      <c r="B22" s="1382"/>
      <c r="C22" s="1383" t="s">
        <v>453</v>
      </c>
      <c r="D22" s="1527" t="s">
        <v>217</v>
      </c>
      <c r="E22" s="1385"/>
    </row>
    <row r="23" spans="2:5" ht="27.95" customHeight="1">
      <c r="B23" s="1382"/>
      <c r="C23" s="1383"/>
      <c r="D23" s="1386"/>
      <c r="E23" s="1387"/>
    </row>
    <row r="24" spans="2:5" ht="27.95" customHeight="1">
      <c r="B24" s="1382"/>
      <c r="C24" s="1383"/>
      <c r="D24" s="1386" t="s">
        <v>188</v>
      </c>
      <c r="E24" s="1387"/>
    </row>
    <row r="25" spans="2:5" ht="27.95" customHeight="1">
      <c r="B25" s="1382"/>
      <c r="C25" s="1383"/>
      <c r="D25" s="1386"/>
      <c r="E25" s="1387"/>
    </row>
    <row r="26" spans="2:5" ht="27.95" customHeight="1">
      <c r="B26" s="1382"/>
      <c r="C26" s="1383"/>
      <c r="D26" s="1386" t="s">
        <v>567</v>
      </c>
      <c r="E26" s="1387"/>
    </row>
    <row r="27" spans="2:5" s="286" customFormat="1" ht="13.5" thickBot="1">
      <c r="B27" s="1388"/>
      <c r="C27" s="1389"/>
      <c r="D27" s="1389"/>
      <c r="E27" s="1390"/>
    </row>
    <row r="28" spans="2:5" s="286" customFormat="1"/>
    <row r="29" spans="2:5" s="286" customFormat="1"/>
    <row r="30" spans="2:5" s="286" customFormat="1"/>
    <row r="31" spans="2:5" s="286" customFormat="1" hidden="1"/>
    <row r="32" spans="2:5" s="286" customFormat="1" hidden="1"/>
    <row r="33" s="286" customFormat="1" hidden="1"/>
    <row r="34" s="286" customFormat="1" hidden="1"/>
    <row r="35" s="286" customFormat="1" hidden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</sheetData>
  <mergeCells count="2">
    <mergeCell ref="B4:E4"/>
    <mergeCell ref="B6:E6"/>
  </mergeCells>
  <hyperlinks>
    <hyperlink ref="D14" location="'X. INDUSTRIALIZACION PETROLEO'!A1" display="INDUSTRIALIZACION DEL PETROLEO"/>
    <hyperlink ref="D18" location="'XII. CONSUMO DE DERIVADOS'!A1" display="DESPACHOS EP PETROECUADOR DE DERIVADOS"/>
    <hyperlink ref="D20" location="'XIII. G.L.P.'!A1" display="DESPACHOS DE EP. PETROECUADOR DE G.L.P."/>
    <hyperlink ref="D22" location="'XIV. ESTACIONES DE'!A1" display="ESTACIONES DE SERVICIO A NIVEL NACIONAL"/>
    <hyperlink ref="D12" location="'I.-RESUMEN'!A3" display=" I. RESUMEN DE LA ACTIVIDAD HIDROCARBURIFERA: CRUDO Y DERIVADOS"/>
    <hyperlink ref="D16" location="'XI. COMERCIALIZACION'!A1" display="COMERCIALIZACION DE DERIVADO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243"/>
  <sheetViews>
    <sheetView workbookViewId="0">
      <selection activeCell="F18" sqref="F18"/>
    </sheetView>
  </sheetViews>
  <sheetFormatPr baseColWidth="10" defaultColWidth="11.42578125" defaultRowHeight="12.75" customHeight="1" zeroHeight="1"/>
  <cols>
    <col min="1" max="1" width="3.28515625" customWidth="1"/>
    <col min="2" max="2" width="45.140625" customWidth="1"/>
    <col min="3" max="3" width="3.5703125" customWidth="1"/>
    <col min="4" max="4" width="22.140625" customWidth="1"/>
    <col min="5" max="5" width="7.5703125" customWidth="1"/>
    <col min="6" max="6" width="17" customWidth="1"/>
    <col min="7" max="7" width="11.42578125" customWidth="1"/>
    <col min="8" max="8" width="15.42578125" customWidth="1"/>
    <col min="9" max="9" width="31" customWidth="1"/>
    <col min="10" max="11" width="11.42578125" customWidth="1"/>
    <col min="12" max="12" width="16" customWidth="1"/>
    <col min="13" max="23" width="11.42578125" customWidth="1"/>
  </cols>
  <sheetData>
    <row r="1" spans="1:28" s="174" customFormat="1" ht="64.5" customHeight="1">
      <c r="A1" s="48"/>
      <c r="B1" s="1549"/>
      <c r="C1" s="1549"/>
      <c r="D1" s="1549"/>
      <c r="E1" s="1549"/>
      <c r="F1" s="172"/>
      <c r="G1" s="48"/>
      <c r="H1" s="48"/>
      <c r="I1" s="48"/>
      <c r="J1" s="48"/>
      <c r="K1" s="48"/>
      <c r="L1" s="173"/>
    </row>
    <row r="2" spans="1:28" s="5" customFormat="1" ht="36" customHeight="1">
      <c r="A2" s="4"/>
      <c r="B2" s="1550"/>
      <c r="C2" s="1550"/>
      <c r="D2" s="1550"/>
      <c r="E2" s="1550"/>
      <c r="F2" s="33"/>
      <c r="G2" s="275"/>
      <c r="H2" s="275"/>
      <c r="I2" s="275"/>
      <c r="J2" s="275"/>
      <c r="K2" s="321"/>
      <c r="L2" s="275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>
      <c r="A3" s="32"/>
      <c r="B3" s="175"/>
      <c r="C3" s="176"/>
      <c r="D3" s="175"/>
      <c r="E3" s="175"/>
      <c r="F3" s="34"/>
      <c r="G3" s="322"/>
      <c r="H3" s="322"/>
      <c r="I3" s="275"/>
      <c r="J3" s="322"/>
      <c r="K3" s="323"/>
      <c r="L3" s="322"/>
      <c r="M3" s="1"/>
      <c r="N3" s="1"/>
      <c r="O3" s="1"/>
      <c r="P3" s="1"/>
      <c r="Q3" s="1"/>
      <c r="R3" s="1"/>
      <c r="S3" s="2"/>
      <c r="T3" s="1"/>
      <c r="U3" s="1"/>
      <c r="V3" s="1"/>
      <c r="W3" s="1"/>
      <c r="X3" s="1"/>
      <c r="Y3" s="1"/>
      <c r="Z3" s="1"/>
      <c r="AA3" s="1"/>
      <c r="AB3" s="1"/>
    </row>
    <row r="4" spans="1:28" ht="15.75">
      <c r="A4" s="1"/>
      <c r="B4" s="4"/>
      <c r="C4" s="30"/>
      <c r="D4" s="30"/>
      <c r="E4" s="30"/>
      <c r="F4" s="30"/>
      <c r="G4" s="324"/>
      <c r="H4" s="324"/>
      <c r="I4" s="275"/>
      <c r="J4" s="322"/>
      <c r="K4" s="323"/>
      <c r="L4" s="322"/>
      <c r="M4" s="1"/>
      <c r="N4" s="1"/>
      <c r="O4" s="1"/>
      <c r="P4" s="1"/>
      <c r="Q4" s="1"/>
      <c r="R4" s="1"/>
      <c r="S4" s="2"/>
      <c r="T4" s="1"/>
      <c r="U4" s="1"/>
      <c r="V4" s="1"/>
      <c r="W4" s="1"/>
      <c r="X4" s="1"/>
      <c r="Y4" s="1"/>
      <c r="Z4" s="1"/>
      <c r="AA4" s="1"/>
      <c r="AB4" s="1"/>
    </row>
    <row r="5" spans="1:28" s="1" customFormat="1">
      <c r="G5" s="325"/>
      <c r="H5" s="325"/>
      <c r="I5" s="325"/>
      <c r="J5" s="325"/>
      <c r="K5" s="325"/>
      <c r="L5" s="325"/>
    </row>
    <row r="6" spans="1:28" s="1" customFormat="1" ht="24.75" customHeight="1">
      <c r="G6" s="326"/>
      <c r="H6" s="326"/>
      <c r="I6" s="325"/>
      <c r="J6" s="325"/>
      <c r="K6" s="325"/>
      <c r="L6" s="325"/>
    </row>
    <row r="7" spans="1:28" s="39" customFormat="1" ht="70.5" customHeight="1">
      <c r="A7" s="25"/>
      <c r="B7" s="1551" t="s">
        <v>165</v>
      </c>
      <c r="C7" s="1552"/>
      <c r="D7" s="1552"/>
      <c r="E7" s="1552"/>
      <c r="F7" s="1553"/>
      <c r="G7" s="327"/>
      <c r="H7" s="328"/>
      <c r="I7" s="274"/>
      <c r="J7" s="329"/>
      <c r="K7" s="329"/>
      <c r="L7" s="329"/>
      <c r="M7" s="25"/>
      <c r="N7" s="25"/>
      <c r="O7" s="25"/>
      <c r="P7" s="25"/>
      <c r="Q7" s="25"/>
      <c r="R7" s="25"/>
      <c r="S7" s="38"/>
      <c r="T7" s="25"/>
      <c r="U7" s="25"/>
      <c r="V7" s="25"/>
      <c r="W7" s="25"/>
      <c r="X7" s="25"/>
      <c r="Y7" s="25"/>
      <c r="Z7" s="25"/>
      <c r="AA7" s="25"/>
      <c r="AB7" s="25"/>
    </row>
    <row r="8" spans="1:28" s="39" customFormat="1" ht="44.25" customHeight="1">
      <c r="A8" s="25"/>
      <c r="B8" s="1554" t="s">
        <v>208</v>
      </c>
      <c r="C8" s="1555"/>
      <c r="D8" s="1555"/>
      <c r="E8" s="1555"/>
      <c r="F8" s="1555"/>
      <c r="G8" s="1453"/>
      <c r="H8" s="1453"/>
      <c r="I8" s="1454"/>
      <c r="J8" s="329"/>
      <c r="K8" s="329"/>
      <c r="L8" s="329"/>
      <c r="M8" s="25"/>
      <c r="N8" s="25"/>
      <c r="O8" s="25"/>
      <c r="P8" s="25"/>
      <c r="Q8" s="25"/>
      <c r="R8" s="25"/>
      <c r="S8" s="38"/>
      <c r="T8" s="25"/>
      <c r="U8" s="25"/>
      <c r="V8" s="25"/>
      <c r="W8" s="25"/>
      <c r="X8" s="25"/>
      <c r="Y8" s="25"/>
      <c r="Z8" s="25"/>
      <c r="AA8" s="25"/>
      <c r="AB8" s="25"/>
    </row>
    <row r="9" spans="1:28" s="24" customFormat="1" ht="41.25" customHeight="1">
      <c r="A9" s="23"/>
      <c r="B9" s="624" t="s">
        <v>160</v>
      </c>
      <c r="C9" s="625"/>
      <c r="D9" s="625"/>
      <c r="E9" s="625"/>
      <c r="F9" s="626">
        <v>57268983.411719561</v>
      </c>
      <c r="G9" s="401" t="str">
        <f>+B24</f>
        <v>IMPORTACIONES</v>
      </c>
      <c r="H9" s="402">
        <f>+F24</f>
        <v>41020821.25</v>
      </c>
      <c r="I9" s="403">
        <f>+H9/1000000</f>
        <v>41.020821249999997</v>
      </c>
      <c r="J9" s="317"/>
      <c r="K9" s="331"/>
      <c r="L9" s="330"/>
      <c r="M9" s="23"/>
      <c r="N9" s="23"/>
      <c r="O9" s="23"/>
      <c r="P9" s="23"/>
      <c r="Q9" s="23"/>
      <c r="R9" s="23"/>
      <c r="S9" s="10"/>
      <c r="T9" s="23"/>
      <c r="U9" s="23"/>
      <c r="V9" s="23"/>
      <c r="W9" s="23"/>
      <c r="X9" s="23"/>
      <c r="Y9" s="23"/>
      <c r="Z9" s="23"/>
      <c r="AA9" s="23"/>
      <c r="AB9" s="23"/>
    </row>
    <row r="10" spans="1:28" s="23" customFormat="1" ht="20.100000000000001" customHeight="1">
      <c r="B10" s="381"/>
      <c r="C10" s="382"/>
      <c r="D10" s="382"/>
      <c r="E10" s="383"/>
      <c r="F10" s="384"/>
      <c r="G10" s="401" t="str">
        <f>+B26</f>
        <v>EXPORTACIONES</v>
      </c>
      <c r="H10" s="402">
        <f>+F26</f>
        <v>11527235.68</v>
      </c>
      <c r="I10" s="403">
        <f t="shared" ref="I10:I13" si="0">+H10/1000000</f>
        <v>11.52723568</v>
      </c>
      <c r="J10" s="317"/>
      <c r="K10" s="26"/>
      <c r="L10" s="27"/>
      <c r="S10" s="10"/>
    </row>
    <row r="11" spans="1:28" s="24" customFormat="1" ht="20.100000000000001" customHeight="1">
      <c r="A11" s="23"/>
      <c r="B11" s="512" t="s">
        <v>1</v>
      </c>
      <c r="C11" s="513"/>
      <c r="D11" s="514">
        <v>35713528</v>
      </c>
      <c r="E11" s="515"/>
      <c r="F11" s="516"/>
      <c r="G11" s="401" t="str">
        <f>+B28</f>
        <v xml:space="preserve">DESPACHOS DE PETROCOMERCIAL  DE DERIVADOS </v>
      </c>
      <c r="H11" s="402">
        <f>+F28</f>
        <v>81772002.672847718</v>
      </c>
      <c r="I11" s="403">
        <f t="shared" si="0"/>
        <v>81.772002672847719</v>
      </c>
      <c r="J11" s="317"/>
      <c r="K11" s="26"/>
      <c r="L11" s="27"/>
      <c r="M11" s="23"/>
      <c r="N11" s="23"/>
      <c r="O11" s="23"/>
      <c r="P11" s="23"/>
      <c r="Q11" s="23"/>
      <c r="R11" s="23"/>
      <c r="S11" s="10"/>
      <c r="T11" s="23"/>
      <c r="U11" s="23"/>
      <c r="V11" s="23"/>
      <c r="W11" s="23"/>
      <c r="X11" s="23"/>
      <c r="Y11" s="23"/>
      <c r="Z11" s="23"/>
      <c r="AA11" s="23"/>
      <c r="AB11" s="23"/>
    </row>
    <row r="12" spans="1:28" s="23" customFormat="1" ht="20.100000000000001" customHeight="1">
      <c r="B12" s="381" t="s">
        <v>25</v>
      </c>
      <c r="C12" s="382"/>
      <c r="D12" s="385">
        <v>14691506</v>
      </c>
      <c r="E12" s="383"/>
      <c r="F12" s="384"/>
      <c r="G12" s="404" t="str">
        <f>+B16</f>
        <v>PRODUCCION EN REFINERIAS Y PLANTAS</v>
      </c>
      <c r="H12" s="404">
        <f>+F16</f>
        <v>62083493.229999997</v>
      </c>
      <c r="I12" s="403">
        <f t="shared" si="0"/>
        <v>62.083493229999995</v>
      </c>
      <c r="J12" s="317"/>
      <c r="K12" s="26"/>
      <c r="L12" s="27"/>
      <c r="S12" s="10"/>
    </row>
    <row r="13" spans="1:28" s="24" customFormat="1" ht="20.100000000000001" customHeight="1">
      <c r="A13" s="23"/>
      <c r="B13" s="512" t="s">
        <v>28</v>
      </c>
      <c r="C13" s="513"/>
      <c r="D13" s="514">
        <v>309298</v>
      </c>
      <c r="E13" s="515"/>
      <c r="F13" s="516"/>
      <c r="G13" s="405" t="s">
        <v>160</v>
      </c>
      <c r="H13" s="406">
        <f>+F9</f>
        <v>57268983.411719561</v>
      </c>
      <c r="I13" s="403">
        <f t="shared" si="0"/>
        <v>57.26898341171956</v>
      </c>
      <c r="J13" s="317"/>
      <c r="K13" s="26"/>
      <c r="L13" s="27"/>
      <c r="M13" s="23"/>
      <c r="N13" s="23"/>
      <c r="O13" s="23"/>
      <c r="P13" s="23"/>
      <c r="Q13" s="23"/>
      <c r="R13" s="23"/>
      <c r="S13" s="10"/>
      <c r="T13" s="23"/>
      <c r="U13" s="23"/>
      <c r="V13" s="23"/>
      <c r="W13" s="23"/>
      <c r="X13" s="23"/>
      <c r="Y13" s="23"/>
      <c r="Z13" s="23"/>
      <c r="AA13" s="23"/>
      <c r="AB13" s="23"/>
    </row>
    <row r="14" spans="1:28" s="23" customFormat="1" ht="20.100000000000001" customHeight="1">
      <c r="B14" s="381" t="s">
        <v>24</v>
      </c>
      <c r="C14" s="382"/>
      <c r="D14" s="385">
        <v>6554651.4117195569</v>
      </c>
      <c r="E14" s="383"/>
      <c r="F14" s="384"/>
      <c r="G14" s="218"/>
      <c r="H14" s="218"/>
      <c r="I14" s="407"/>
      <c r="J14" s="408"/>
      <c r="K14" s="26"/>
      <c r="L14" s="26"/>
      <c r="S14" s="10"/>
    </row>
    <row r="15" spans="1:28" s="24" customFormat="1" ht="20.100000000000001" customHeight="1">
      <c r="A15" s="23"/>
      <c r="B15" s="386"/>
      <c r="C15" s="383"/>
      <c r="D15" s="383"/>
      <c r="E15" s="383"/>
      <c r="F15" s="384"/>
      <c r="G15" s="36"/>
      <c r="H15" s="166"/>
      <c r="I15" s="21"/>
      <c r="J15" s="21"/>
      <c r="K15" s="21"/>
      <c r="L15" s="21"/>
      <c r="M15" s="23"/>
      <c r="N15" s="23"/>
      <c r="O15" s="23"/>
      <c r="P15" s="23"/>
      <c r="Q15" s="23"/>
      <c r="R15" s="23"/>
      <c r="S15" s="10"/>
      <c r="T15" s="23"/>
      <c r="U15" s="23"/>
      <c r="V15" s="23"/>
      <c r="W15" s="23"/>
      <c r="X15" s="23"/>
      <c r="Y15" s="23"/>
      <c r="Z15" s="23"/>
      <c r="AA15" s="23"/>
      <c r="AB15" s="23"/>
    </row>
    <row r="16" spans="1:28" s="24" customFormat="1" ht="29.25" customHeight="1">
      <c r="A16" s="23"/>
      <c r="B16" s="624" t="s">
        <v>161</v>
      </c>
      <c r="C16" s="625"/>
      <c r="D16" s="625"/>
      <c r="E16" s="625"/>
      <c r="F16" s="626">
        <v>62083493.229999997</v>
      </c>
      <c r="G16" s="36"/>
      <c r="H16" s="40"/>
      <c r="I16" s="31"/>
      <c r="J16" s="27"/>
      <c r="K16" s="26"/>
      <c r="L16" s="27"/>
      <c r="M16" s="23"/>
      <c r="N16" s="23"/>
      <c r="O16" s="23"/>
      <c r="P16" s="23"/>
      <c r="Q16" s="23"/>
      <c r="R16" s="23"/>
      <c r="S16" s="10"/>
      <c r="T16" s="23"/>
      <c r="U16" s="23"/>
      <c r="V16" s="23"/>
      <c r="W16" s="23"/>
      <c r="X16" s="23"/>
      <c r="Y16" s="23"/>
      <c r="Z16" s="23"/>
      <c r="AA16" s="23"/>
      <c r="AB16" s="23"/>
    </row>
    <row r="17" spans="1:28" s="23" customFormat="1" ht="20.100000000000001" customHeight="1">
      <c r="B17" s="387"/>
      <c r="C17" s="388"/>
      <c r="D17" s="388"/>
      <c r="E17" s="388"/>
      <c r="F17" s="389"/>
      <c r="G17" s="36"/>
      <c r="H17" s="40"/>
      <c r="I17" s="31"/>
      <c r="J17" s="27"/>
      <c r="K17" s="26"/>
      <c r="L17" s="27"/>
      <c r="S17" s="10"/>
    </row>
    <row r="18" spans="1:28" s="24" customFormat="1" ht="20.100000000000001" customHeight="1">
      <c r="A18" s="23"/>
      <c r="B18" s="517" t="s">
        <v>1</v>
      </c>
      <c r="C18" s="514"/>
      <c r="D18" s="518">
        <v>41363482.439999998</v>
      </c>
      <c r="E18" s="519"/>
      <c r="F18" s="516"/>
      <c r="G18" s="36"/>
      <c r="H18" s="40"/>
      <c r="I18" s="31"/>
      <c r="J18" s="27"/>
      <c r="K18" s="26"/>
      <c r="L18" s="27"/>
      <c r="M18" s="23"/>
      <c r="N18" s="23"/>
      <c r="O18" s="23"/>
      <c r="P18" s="23"/>
      <c r="Q18" s="23"/>
      <c r="R18" s="23"/>
      <c r="S18" s="10"/>
      <c r="T18" s="23"/>
      <c r="U18" s="23"/>
      <c r="V18" s="23"/>
      <c r="W18" s="23"/>
      <c r="X18" s="23"/>
      <c r="Y18" s="23"/>
      <c r="Z18" s="23"/>
      <c r="AA18" s="23"/>
      <c r="AB18" s="23"/>
    </row>
    <row r="19" spans="1:28" s="23" customFormat="1" ht="20.100000000000001" customHeight="1">
      <c r="B19" s="390" t="s">
        <v>40</v>
      </c>
      <c r="C19" s="391"/>
      <c r="D19" s="392">
        <v>13899221.820000002</v>
      </c>
      <c r="E19" s="393"/>
      <c r="F19" s="394"/>
      <c r="G19" s="36"/>
      <c r="H19" s="40"/>
      <c r="I19" s="31"/>
      <c r="J19" s="27"/>
      <c r="K19" s="26"/>
      <c r="L19" s="27"/>
      <c r="S19" s="10"/>
    </row>
    <row r="20" spans="1:28" s="24" customFormat="1" ht="20.100000000000001" customHeight="1">
      <c r="A20" s="23"/>
      <c r="B20" s="520" t="s">
        <v>24</v>
      </c>
      <c r="C20" s="514"/>
      <c r="D20" s="518">
        <v>5644255.830000001</v>
      </c>
      <c r="E20" s="519"/>
      <c r="F20" s="516"/>
      <c r="G20" s="36"/>
      <c r="H20" s="40"/>
      <c r="I20" s="31"/>
      <c r="J20" s="27"/>
      <c r="K20" s="26"/>
      <c r="L20" s="27"/>
      <c r="M20" s="23"/>
      <c r="N20" s="23"/>
      <c r="O20" s="23"/>
      <c r="P20" s="23"/>
      <c r="Q20" s="23"/>
      <c r="R20" s="23"/>
      <c r="S20" s="10"/>
      <c r="T20" s="23"/>
      <c r="U20" s="23"/>
      <c r="V20" s="23"/>
      <c r="W20" s="23"/>
      <c r="X20" s="23"/>
      <c r="Y20" s="23"/>
      <c r="Z20" s="23"/>
      <c r="AA20" s="23"/>
      <c r="AB20" s="23"/>
    </row>
    <row r="21" spans="1:28" s="23" customFormat="1" ht="20.100000000000001" customHeight="1">
      <c r="B21" s="390" t="s">
        <v>26</v>
      </c>
      <c r="C21" s="391"/>
      <c r="D21" s="392">
        <v>308604.14</v>
      </c>
      <c r="E21" s="393"/>
      <c r="F21" s="394"/>
      <c r="G21" s="36"/>
      <c r="H21" s="40"/>
      <c r="I21" s="31"/>
      <c r="J21" s="27"/>
      <c r="K21" s="26"/>
      <c r="L21" s="27"/>
      <c r="S21" s="10"/>
    </row>
    <row r="22" spans="1:28" s="24" customFormat="1" ht="20.100000000000001" customHeight="1">
      <c r="A22" s="23"/>
      <c r="B22" s="520" t="s">
        <v>27</v>
      </c>
      <c r="C22" s="514"/>
      <c r="D22" s="518">
        <v>867929</v>
      </c>
      <c r="E22" s="519"/>
      <c r="F22" s="516"/>
      <c r="G22" s="36"/>
      <c r="H22" s="40"/>
      <c r="I22" s="31"/>
      <c r="J22" s="27"/>
      <c r="K22" s="26"/>
      <c r="L22" s="27"/>
      <c r="M22" s="23"/>
      <c r="N22" s="23"/>
      <c r="O22" s="23"/>
      <c r="P22" s="23"/>
      <c r="Q22" s="23"/>
      <c r="R22" s="23"/>
      <c r="S22" s="10"/>
      <c r="T22" s="23"/>
      <c r="U22" s="23"/>
      <c r="V22" s="23"/>
      <c r="W22" s="23"/>
      <c r="X22" s="23"/>
      <c r="Y22" s="23"/>
      <c r="Z22" s="23"/>
      <c r="AA22" s="23"/>
      <c r="AB22" s="23"/>
    </row>
    <row r="23" spans="1:28" s="23" customFormat="1" ht="20.100000000000001" customHeight="1">
      <c r="B23" s="395"/>
      <c r="C23" s="396"/>
      <c r="D23" s="397"/>
      <c r="E23" s="398"/>
      <c r="F23" s="399"/>
      <c r="G23" s="36"/>
      <c r="H23" s="40"/>
      <c r="I23" s="31"/>
      <c r="J23" s="27"/>
      <c r="K23" s="26"/>
      <c r="L23" s="27"/>
      <c r="S23" s="10"/>
    </row>
    <row r="24" spans="1:28" s="37" customFormat="1" ht="34.5" customHeight="1">
      <c r="A24" s="10"/>
      <c r="B24" s="624" t="s">
        <v>162</v>
      </c>
      <c r="C24" s="625"/>
      <c r="D24" s="625"/>
      <c r="E24" s="625"/>
      <c r="F24" s="626">
        <v>41020821.25</v>
      </c>
      <c r="G24" s="36"/>
      <c r="H24" s="40"/>
      <c r="I24" s="4"/>
      <c r="J24" s="9"/>
      <c r="K24" s="20"/>
      <c r="L24" s="9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</row>
    <row r="25" spans="1:28" s="37" customFormat="1" ht="20.100000000000001" customHeight="1">
      <c r="A25" s="10"/>
      <c r="B25" s="381"/>
      <c r="C25" s="382"/>
      <c r="D25" s="382"/>
      <c r="E25" s="382"/>
      <c r="F25" s="400"/>
      <c r="G25" s="36"/>
      <c r="H25" s="40"/>
      <c r="I25" s="4"/>
      <c r="J25" s="9"/>
      <c r="K25" s="20"/>
      <c r="L25" s="9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</row>
    <row r="26" spans="1:28" s="37" customFormat="1" ht="36.75" customHeight="1">
      <c r="A26" s="10"/>
      <c r="B26" s="624" t="s">
        <v>159</v>
      </c>
      <c r="C26" s="625"/>
      <c r="D26" s="625"/>
      <c r="E26" s="625"/>
      <c r="F26" s="626">
        <v>11527235.68</v>
      </c>
      <c r="G26" s="36"/>
      <c r="H26" s="40"/>
      <c r="I26" s="4"/>
      <c r="J26" s="9"/>
      <c r="K26" s="20"/>
      <c r="L26" s="9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8" s="37" customFormat="1" ht="20.100000000000001" customHeight="1">
      <c r="A27" s="10"/>
      <c r="B27" s="41"/>
      <c r="C27" s="42"/>
      <c r="D27" s="42"/>
      <c r="E27" s="42"/>
      <c r="F27" s="43"/>
      <c r="G27" s="36"/>
      <c r="H27" s="36"/>
      <c r="I27" s="4"/>
      <c r="J27" s="9"/>
      <c r="K27" s="20"/>
      <c r="L27" s="9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8" s="37" customFormat="1" ht="34.5" customHeight="1">
      <c r="A28" s="10"/>
      <c r="B28" s="624" t="s">
        <v>266</v>
      </c>
      <c r="C28" s="625"/>
      <c r="D28" s="625"/>
      <c r="E28" s="625"/>
      <c r="F28" s="626">
        <v>81772002.672847718</v>
      </c>
      <c r="G28" s="36"/>
      <c r="H28" s="36"/>
      <c r="I28" s="4"/>
      <c r="J28" s="9"/>
      <c r="K28" s="20"/>
      <c r="L28" s="9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8" s="220" customFormat="1" ht="17.25" customHeight="1">
      <c r="B29" s="221"/>
      <c r="C29" s="222"/>
      <c r="D29" s="222"/>
      <c r="E29" s="222"/>
      <c r="F29" s="223"/>
      <c r="G29" s="224"/>
      <c r="H29" s="224"/>
      <c r="I29" s="173"/>
      <c r="J29" s="225"/>
      <c r="K29" s="226"/>
      <c r="L29" s="225"/>
    </row>
    <row r="30" spans="1:28" s="23" customFormat="1" ht="24.75" customHeight="1">
      <c r="B30" s="41" t="s">
        <v>163</v>
      </c>
      <c r="C30" s="42"/>
      <c r="D30" s="227">
        <v>70059061.124647722</v>
      </c>
      <c r="E30" s="42"/>
      <c r="F30" s="43"/>
      <c r="G30" s="36"/>
      <c r="H30" s="36"/>
      <c r="I30" s="44"/>
      <c r="J30" s="27"/>
      <c r="K30" s="26"/>
      <c r="L30" s="27"/>
      <c r="S30" s="10"/>
    </row>
    <row r="31" spans="1:28" s="24" customFormat="1" ht="20.100000000000001" customHeight="1">
      <c r="A31" s="23"/>
      <c r="B31" s="41" t="s">
        <v>164</v>
      </c>
      <c r="C31" s="42"/>
      <c r="D31" s="227">
        <v>11712941.5482</v>
      </c>
      <c r="E31" s="42"/>
      <c r="F31" s="43"/>
      <c r="G31" s="36"/>
      <c r="H31" s="40"/>
      <c r="I31" s="31"/>
      <c r="J31" s="27"/>
      <c r="K31" s="26"/>
      <c r="L31" s="27"/>
      <c r="M31" s="23"/>
      <c r="N31" s="23"/>
      <c r="O31" s="23"/>
      <c r="P31" s="23"/>
      <c r="Q31" s="23"/>
      <c r="R31" s="23"/>
      <c r="S31" s="10"/>
      <c r="T31" s="23"/>
      <c r="U31" s="23"/>
      <c r="V31" s="23"/>
      <c r="W31" s="23"/>
      <c r="X31" s="23"/>
      <c r="Y31" s="23"/>
      <c r="Z31" s="23"/>
      <c r="AA31" s="23"/>
      <c r="AB31" s="23"/>
    </row>
    <row r="32" spans="1:28" ht="15.75">
      <c r="A32" s="1"/>
      <c r="B32" s="228"/>
      <c r="C32" s="229"/>
      <c r="D32" s="230"/>
      <c r="E32" s="230"/>
      <c r="F32" s="231"/>
      <c r="G32" s="30"/>
      <c r="H32" s="30"/>
      <c r="I32" s="31"/>
      <c r="J32" s="32"/>
      <c r="K32" s="35"/>
      <c r="L32" s="32"/>
      <c r="M32" s="1"/>
      <c r="N32" s="1"/>
      <c r="O32" s="1"/>
      <c r="P32" s="1"/>
      <c r="Q32" s="1"/>
      <c r="R32" s="1"/>
      <c r="S32" s="2"/>
      <c r="T32" s="1"/>
      <c r="U32" s="1"/>
      <c r="V32" s="1"/>
      <c r="W32" s="1"/>
      <c r="X32" s="1"/>
      <c r="Y32" s="1"/>
      <c r="Z32" s="1"/>
      <c r="AA32" s="1"/>
      <c r="AB32" s="1"/>
    </row>
    <row r="33" spans="1:26" s="1" customFormat="1" ht="15.75">
      <c r="B33" s="4"/>
      <c r="C33" s="32"/>
      <c r="D33" s="30"/>
      <c r="E33" s="30"/>
      <c r="F33" s="30"/>
      <c r="G33" s="30"/>
      <c r="H33" s="30"/>
      <c r="I33" s="31"/>
      <c r="S33" s="2"/>
    </row>
    <row r="34" spans="1:26" s="1" customFormat="1" hidden="1"/>
    <row r="35" spans="1:26" s="1" customFormat="1" hidden="1"/>
    <row r="36" spans="1:26" s="1" customFormat="1" hidden="1"/>
    <row r="37" spans="1:26" s="1" customFormat="1" hidden="1"/>
    <row r="38" spans="1:26" s="1" customFormat="1" hidden="1"/>
    <row r="39" spans="1:26" s="1" customFormat="1" hidden="1"/>
    <row r="40" spans="1:26" s="1" customFormat="1" hidden="1"/>
    <row r="41" spans="1:26" ht="54.75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84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idden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idden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88.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idden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idden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idden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idden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idden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idden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idden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idden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idden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idden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51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idden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idden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idden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idden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idden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idden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idden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idden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idden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idden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9.75" hidden="1" customHeight="1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idden="1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idden="1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idden="1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idden="1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idden="1"/>
    <row r="74" spans="1:26" hidden="1"/>
    <row r="75" spans="1:26" hidden="1"/>
    <row r="76" spans="1:26" hidden="1"/>
    <row r="77" spans="1:26" hidden="1"/>
    <row r="78" spans="1:26" hidden="1"/>
    <row r="79" spans="1:26" hidden="1"/>
    <row r="80" spans="1:26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</sheetData>
  <mergeCells count="4">
    <mergeCell ref="B1:E1"/>
    <mergeCell ref="B2:E2"/>
    <mergeCell ref="B7:F7"/>
    <mergeCell ref="B8:F8"/>
  </mergeCells>
  <phoneticPr fontId="30" type="noConversion"/>
  <hyperlinks>
    <hyperlink ref="F2" location="B58" display="CONTENIDO"/>
  </hyperlinks>
  <printOptions horizontalCentered="1" verticalCentered="1"/>
  <pageMargins left="0.39370078740157483" right="0.39370078740157483" top="0" bottom="0.39370078740157483" header="0" footer="0.59055118110236227"/>
  <pageSetup paperSize="9" scale="85" orientation="portrait" r:id="rId1"/>
  <headerFooter alignWithMargins="0">
    <oddFooter xml:space="preserve">&amp;C&amp;12 6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I3433"/>
  <sheetViews>
    <sheetView topLeftCell="A460" workbookViewId="0">
      <selection activeCell="A313" sqref="A313"/>
    </sheetView>
  </sheetViews>
  <sheetFormatPr baseColWidth="10" defaultColWidth="15.7109375" defaultRowHeight="0" customHeight="1" zeroHeight="1"/>
  <cols>
    <col min="1" max="1" width="5" style="185" customWidth="1"/>
    <col min="2" max="2" width="27" style="55" customWidth="1"/>
    <col min="3" max="16" width="12.7109375" style="55" customWidth="1"/>
    <col min="17" max="17" width="13.85546875" style="55" customWidth="1"/>
    <col min="18" max="32" width="12.7109375" style="55" customWidth="1"/>
    <col min="33" max="33" width="10.7109375" style="55" customWidth="1"/>
    <col min="34" max="16384" width="15.7109375" style="55"/>
  </cols>
  <sheetData>
    <row r="1" spans="1:139" s="53" customFormat="1" ht="12.75" customHeight="1">
      <c r="A1" s="146"/>
    </row>
    <row r="2" spans="1:139" s="54" customFormat="1" ht="27.75" customHeight="1">
      <c r="A2" s="146"/>
      <c r="B2" s="1577"/>
      <c r="C2" s="1577"/>
      <c r="D2" s="1577"/>
      <c r="E2" s="1577"/>
      <c r="F2" s="1577"/>
      <c r="G2" s="180"/>
      <c r="H2" s="180"/>
      <c r="I2" s="284"/>
      <c r="J2" s="102"/>
      <c r="K2" s="102"/>
      <c r="L2" s="102"/>
      <c r="M2" s="102"/>
      <c r="N2" s="102"/>
      <c r="O2" s="62"/>
      <c r="P2" s="55"/>
      <c r="Q2" s="55"/>
      <c r="R2" s="55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</row>
    <row r="3" spans="1:139" s="54" customFormat="1" ht="20.25" customHeight="1">
      <c r="A3" s="146"/>
      <c r="B3" s="1578"/>
      <c r="C3" s="1578"/>
      <c r="D3" s="1578"/>
      <c r="E3" s="1578"/>
      <c r="F3" s="1578"/>
      <c r="G3" s="180"/>
      <c r="H3" s="180"/>
      <c r="I3" s="184"/>
      <c r="J3" s="56"/>
      <c r="K3" s="56"/>
      <c r="L3" s="56"/>
      <c r="M3" s="56"/>
      <c r="N3" s="56"/>
      <c r="O3" s="62"/>
      <c r="P3" s="55"/>
      <c r="Q3" s="55"/>
      <c r="R3" s="55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</row>
    <row r="4" spans="1:139" s="54" customFormat="1" ht="20.25" customHeight="1">
      <c r="A4" s="146"/>
      <c r="B4" s="422"/>
      <c r="C4" s="422"/>
      <c r="D4" s="422"/>
      <c r="E4" s="422"/>
      <c r="F4" s="422"/>
      <c r="G4" s="180"/>
      <c r="H4" s="180"/>
      <c r="I4" s="184"/>
      <c r="J4" s="56"/>
      <c r="K4" s="56"/>
      <c r="L4" s="56"/>
      <c r="M4" s="56"/>
      <c r="N4" s="56"/>
      <c r="O4" s="62"/>
      <c r="P4" s="55"/>
      <c r="Q4" s="55"/>
      <c r="R4" s="55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</row>
    <row r="5" spans="1:139" s="54" customFormat="1" ht="19.5" customHeight="1">
      <c r="A5" s="146"/>
      <c r="B5" s="180"/>
      <c r="C5" s="285"/>
      <c r="D5" s="180"/>
      <c r="E5" s="180"/>
      <c r="F5" s="180"/>
      <c r="G5" s="180"/>
      <c r="H5" s="180"/>
      <c r="I5" s="184"/>
      <c r="J5" s="56"/>
      <c r="K5" s="56"/>
      <c r="L5" s="56"/>
      <c r="M5" s="56"/>
      <c r="N5" s="56"/>
      <c r="O5" s="62"/>
      <c r="P5" s="55"/>
      <c r="Q5" s="55"/>
      <c r="R5" s="55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</row>
    <row r="6" spans="1:139" s="54" customFormat="1" ht="66" customHeight="1">
      <c r="A6" s="146"/>
      <c r="B6" s="1579" t="s">
        <v>224</v>
      </c>
      <c r="C6" s="1579"/>
      <c r="D6" s="1579"/>
      <c r="E6" s="1579"/>
      <c r="F6" s="1579"/>
      <c r="G6" s="1579"/>
      <c r="H6" s="1579"/>
      <c r="I6" s="1579"/>
      <c r="J6" s="65"/>
      <c r="K6" s="65"/>
      <c r="L6" s="65"/>
      <c r="M6" s="65"/>
      <c r="N6" s="65"/>
      <c r="O6" s="65"/>
      <c r="P6" s="53"/>
      <c r="Q6" s="53"/>
      <c r="R6" s="53"/>
      <c r="S6" s="55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</row>
    <row r="7" spans="1:139" s="54" customFormat="1" ht="15.95" customHeight="1">
      <c r="A7" s="146"/>
      <c r="B7" s="1569" t="s">
        <v>363</v>
      </c>
      <c r="C7" s="1569"/>
      <c r="D7" s="1569"/>
      <c r="E7" s="1569"/>
      <c r="F7" s="1569"/>
      <c r="G7" s="1569"/>
      <c r="H7" s="1569"/>
      <c r="I7" s="1569"/>
      <c r="J7" s="65"/>
      <c r="K7" s="65"/>
      <c r="L7" s="65"/>
      <c r="M7" s="65"/>
      <c r="N7" s="65"/>
      <c r="O7" s="65"/>
      <c r="P7" s="65"/>
      <c r="Q7" s="53"/>
      <c r="R7" s="10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</row>
    <row r="8" spans="1:139" s="54" customFormat="1" ht="15.95" customHeight="1">
      <c r="A8" s="146"/>
      <c r="B8" s="1580" t="s">
        <v>20</v>
      </c>
      <c r="C8" s="1580"/>
      <c r="D8" s="1580"/>
      <c r="E8" s="1580"/>
      <c r="F8" s="1580"/>
      <c r="G8" s="1580"/>
      <c r="H8" s="1580"/>
      <c r="I8" s="1580"/>
      <c r="J8" s="180"/>
      <c r="K8" s="65"/>
      <c r="M8" s="65"/>
      <c r="N8" s="65"/>
      <c r="O8" s="65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</row>
    <row r="9" spans="1:139" s="54" customFormat="1" ht="36.75" customHeight="1">
      <c r="A9" s="146"/>
      <c r="B9" s="543" t="s">
        <v>29</v>
      </c>
      <c r="C9" s="544" t="s">
        <v>1</v>
      </c>
      <c r="D9" s="544" t="s">
        <v>25</v>
      </c>
      <c r="E9" s="545" t="s">
        <v>26</v>
      </c>
      <c r="F9" s="544" t="s">
        <v>24</v>
      </c>
      <c r="G9" s="545">
        <v>2011</v>
      </c>
      <c r="H9" s="545">
        <v>2010</v>
      </c>
      <c r="I9" s="545" t="s">
        <v>301</v>
      </c>
      <c r="J9" s="180"/>
      <c r="K9" s="104"/>
      <c r="L9" s="104"/>
      <c r="M9" s="104"/>
      <c r="N9" s="104"/>
      <c r="O9" s="104"/>
      <c r="P9" s="104"/>
      <c r="Q9" s="53"/>
      <c r="R9" s="53"/>
      <c r="S9" s="53"/>
      <c r="T9" s="53"/>
      <c r="U9" s="53"/>
      <c r="V9" s="53"/>
      <c r="W9" s="105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</row>
    <row r="10" spans="1:139" s="54" customFormat="1" ht="20.100000000000001" customHeight="1">
      <c r="A10" s="146"/>
      <c r="B10" s="59" t="s">
        <v>5</v>
      </c>
      <c r="C10" s="655">
        <v>3186852</v>
      </c>
      <c r="D10" s="107">
        <v>1325844</v>
      </c>
      <c r="E10" s="107">
        <v>28415</v>
      </c>
      <c r="F10" s="107">
        <v>462326</v>
      </c>
      <c r="G10" s="150">
        <v>5003437</v>
      </c>
      <c r="H10" s="693">
        <v>4769492.1237780005</v>
      </c>
      <c r="I10" s="424">
        <v>4.9050269955511983</v>
      </c>
      <c r="J10" s="108"/>
      <c r="K10" s="104"/>
      <c r="L10" s="109"/>
      <c r="M10" s="109"/>
      <c r="N10" s="109"/>
      <c r="O10" s="109"/>
      <c r="P10" s="110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</row>
    <row r="11" spans="1:139" s="53" customFormat="1" ht="20.100000000000001" customHeight="1">
      <c r="A11" s="146"/>
      <c r="B11" s="59" t="s">
        <v>3</v>
      </c>
      <c r="C11" s="655">
        <v>2808350</v>
      </c>
      <c r="D11" s="107">
        <v>1141341</v>
      </c>
      <c r="E11" s="107">
        <v>25785</v>
      </c>
      <c r="F11" s="107">
        <v>279234.00171955622</v>
      </c>
      <c r="G11" s="150">
        <v>4254710.0017195558</v>
      </c>
      <c r="H11" s="693">
        <v>3995055.917438</v>
      </c>
      <c r="I11" s="424">
        <v>6.4993854816447705</v>
      </c>
      <c r="J11" s="108"/>
      <c r="K11" s="104"/>
      <c r="L11" s="109"/>
      <c r="M11" s="109"/>
      <c r="N11" s="109"/>
      <c r="O11" s="109"/>
      <c r="P11" s="110"/>
    </row>
    <row r="12" spans="1:139" s="54" customFormat="1" ht="20.100000000000001" customHeight="1">
      <c r="A12" s="146"/>
      <c r="B12" s="59" t="s">
        <v>4</v>
      </c>
      <c r="C12" s="655">
        <v>3056198</v>
      </c>
      <c r="D12" s="107">
        <v>1354155</v>
      </c>
      <c r="E12" s="107">
        <v>27755</v>
      </c>
      <c r="F12" s="107">
        <v>431249</v>
      </c>
      <c r="G12" s="150">
        <v>4869357</v>
      </c>
      <c r="H12" s="693">
        <v>2908732.7949899998</v>
      </c>
      <c r="I12" s="424">
        <v>67.404754688604555</v>
      </c>
      <c r="J12" s="108"/>
      <c r="K12" s="104"/>
      <c r="L12" s="109"/>
      <c r="M12" s="109"/>
      <c r="N12" s="109"/>
      <c r="O12" s="109"/>
      <c r="P12" s="110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</row>
    <row r="13" spans="1:139" s="53" customFormat="1" ht="20.100000000000001" customHeight="1">
      <c r="A13" s="146"/>
      <c r="B13" s="59" t="s">
        <v>7</v>
      </c>
      <c r="C13" s="655">
        <v>2871785</v>
      </c>
      <c r="D13" s="107">
        <v>1239778</v>
      </c>
      <c r="E13" s="107">
        <v>26963</v>
      </c>
      <c r="F13" s="107">
        <v>581907</v>
      </c>
      <c r="G13" s="150">
        <v>4720433</v>
      </c>
      <c r="H13" s="693">
        <v>3183135.0171580003</v>
      </c>
      <c r="I13" s="424">
        <v>48.295091931555767</v>
      </c>
      <c r="J13" s="108"/>
      <c r="K13" s="104"/>
      <c r="L13" s="109"/>
      <c r="M13" s="109"/>
      <c r="N13" s="109"/>
      <c r="O13" s="109"/>
      <c r="P13" s="110"/>
    </row>
    <row r="14" spans="1:139" s="54" customFormat="1" ht="20.100000000000001" customHeight="1">
      <c r="A14" s="146"/>
      <c r="B14" s="59" t="s">
        <v>8</v>
      </c>
      <c r="C14" s="655">
        <v>3138922</v>
      </c>
      <c r="D14" s="107">
        <v>900057</v>
      </c>
      <c r="E14" s="107">
        <v>24846</v>
      </c>
      <c r="F14" s="107">
        <v>604666.41</v>
      </c>
      <c r="G14" s="150">
        <v>4668491.41</v>
      </c>
      <c r="H14" s="693">
        <v>4298132.7988780001</v>
      </c>
      <c r="I14" s="424">
        <v>8.6167326244242624</v>
      </c>
      <c r="J14" s="108"/>
      <c r="K14" s="104"/>
      <c r="L14" s="109"/>
      <c r="M14" s="109"/>
      <c r="N14" s="109"/>
      <c r="O14" s="109"/>
      <c r="P14" s="110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</row>
    <row r="15" spans="1:139" s="53" customFormat="1" ht="20.100000000000001" customHeight="1">
      <c r="A15" s="146"/>
      <c r="B15" s="59" t="s">
        <v>6</v>
      </c>
      <c r="C15" s="655">
        <v>3004841</v>
      </c>
      <c r="D15" s="107">
        <v>1255232</v>
      </c>
      <c r="E15" s="107">
        <v>26855</v>
      </c>
      <c r="F15" s="107">
        <v>588637</v>
      </c>
      <c r="G15" s="150">
        <v>4875565</v>
      </c>
      <c r="H15" s="693">
        <v>4493172.4018780002</v>
      </c>
      <c r="I15" s="424">
        <v>8.5105258360923752</v>
      </c>
      <c r="J15" s="108"/>
      <c r="K15" s="104"/>
      <c r="L15" s="109"/>
      <c r="M15" s="109"/>
      <c r="N15" s="109"/>
      <c r="O15" s="109"/>
      <c r="P15" s="110"/>
    </row>
    <row r="16" spans="1:139" s="53" customFormat="1" ht="20.100000000000001" customHeight="1">
      <c r="A16" s="146"/>
      <c r="B16" s="59" t="s">
        <v>191</v>
      </c>
      <c r="C16" s="655">
        <v>3130655</v>
      </c>
      <c r="D16" s="107">
        <v>1347898</v>
      </c>
      <c r="E16" s="107">
        <v>25515</v>
      </c>
      <c r="F16" s="107">
        <v>615823</v>
      </c>
      <c r="G16" s="150">
        <v>5119891</v>
      </c>
      <c r="H16" s="693">
        <v>4768936.1453440003</v>
      </c>
      <c r="I16" s="424">
        <v>7.3591854442975446</v>
      </c>
      <c r="J16" s="108"/>
      <c r="K16" s="104"/>
      <c r="L16" s="109"/>
      <c r="M16" s="109"/>
      <c r="N16" s="109"/>
      <c r="O16" s="109"/>
      <c r="P16" s="110"/>
    </row>
    <row r="17" spans="1:139" s="53" customFormat="1" ht="20.100000000000001" customHeight="1">
      <c r="A17" s="146"/>
      <c r="B17" s="59" t="s">
        <v>192</v>
      </c>
      <c r="C17" s="655">
        <v>3090754</v>
      </c>
      <c r="D17" s="107">
        <v>1215594</v>
      </c>
      <c r="E17" s="107">
        <v>15591</v>
      </c>
      <c r="F17" s="107">
        <v>610409</v>
      </c>
      <c r="G17" s="150">
        <v>4932348</v>
      </c>
      <c r="H17" s="693">
        <v>4101952.5365219996</v>
      </c>
      <c r="I17" s="424">
        <v>20.243907165783149</v>
      </c>
      <c r="J17" s="108"/>
      <c r="K17" s="104"/>
      <c r="L17" s="109"/>
      <c r="M17" s="109"/>
      <c r="N17" s="109"/>
      <c r="O17" s="109"/>
      <c r="P17" s="110"/>
    </row>
    <row r="18" spans="1:139" s="53" customFormat="1" ht="20.100000000000001" customHeight="1">
      <c r="A18" s="146"/>
      <c r="B18" s="59" t="s">
        <v>193</v>
      </c>
      <c r="C18" s="655">
        <v>3000179</v>
      </c>
      <c r="D18" s="107">
        <v>1266033</v>
      </c>
      <c r="E18" s="107">
        <v>26751</v>
      </c>
      <c r="F18" s="107">
        <v>595679</v>
      </c>
      <c r="G18" s="150">
        <v>4888642</v>
      </c>
      <c r="H18" s="693">
        <v>4182521.8471319997</v>
      </c>
      <c r="I18" s="424">
        <v>16.88264111165838</v>
      </c>
      <c r="J18" s="108"/>
      <c r="K18" s="104"/>
      <c r="L18" s="109"/>
      <c r="M18" s="109"/>
      <c r="N18" s="109"/>
      <c r="O18" s="109"/>
      <c r="P18" s="110"/>
    </row>
    <row r="19" spans="1:139" s="53" customFormat="1" ht="20.100000000000001" customHeight="1">
      <c r="A19" s="146"/>
      <c r="B19" s="59" t="s">
        <v>194</v>
      </c>
      <c r="C19" s="655">
        <v>2874893</v>
      </c>
      <c r="D19" s="107">
        <v>1244195</v>
      </c>
      <c r="E19" s="107">
        <v>27403</v>
      </c>
      <c r="F19" s="107">
        <v>593769</v>
      </c>
      <c r="G19" s="150">
        <v>4740260</v>
      </c>
      <c r="H19" s="693">
        <v>4331919.9909760002</v>
      </c>
      <c r="I19" s="424">
        <v>9.4263054228755259</v>
      </c>
      <c r="J19" s="108"/>
      <c r="K19" s="104"/>
      <c r="L19" s="109"/>
      <c r="M19" s="109"/>
      <c r="N19" s="109"/>
      <c r="O19" s="109"/>
      <c r="P19" s="110"/>
    </row>
    <row r="20" spans="1:139" s="53" customFormat="1" ht="20.100000000000001" customHeight="1">
      <c r="A20" s="146"/>
      <c r="B20" s="59" t="s">
        <v>195</v>
      </c>
      <c r="C20" s="655">
        <v>2989124</v>
      </c>
      <c r="D20" s="107">
        <v>1014044</v>
      </c>
      <c r="E20" s="107">
        <v>27047</v>
      </c>
      <c r="F20" s="107">
        <v>576571</v>
      </c>
      <c r="G20" s="150">
        <v>4606786</v>
      </c>
      <c r="H20" s="693">
        <v>4521763.003552</v>
      </c>
      <c r="I20" s="424">
        <v>1.8803063402750508</v>
      </c>
      <c r="J20" s="108"/>
      <c r="K20" s="104"/>
      <c r="L20" s="109"/>
      <c r="M20" s="109"/>
      <c r="N20" s="109"/>
      <c r="O20" s="109"/>
      <c r="P20" s="110"/>
    </row>
    <row r="21" spans="1:139" s="53" customFormat="1" ht="20.100000000000001" customHeight="1">
      <c r="A21" s="146"/>
      <c r="B21" s="59" t="s">
        <v>196</v>
      </c>
      <c r="C21" s="655">
        <v>2560975</v>
      </c>
      <c r="D21" s="107">
        <v>1387335</v>
      </c>
      <c r="E21" s="107">
        <v>26372</v>
      </c>
      <c r="F21" s="107">
        <v>614381</v>
      </c>
      <c r="G21" s="150">
        <v>4589063</v>
      </c>
      <c r="H21" s="693">
        <v>4531075.6210899996</v>
      </c>
      <c r="I21" s="424">
        <v>1.2797707158118676</v>
      </c>
      <c r="J21" s="108"/>
      <c r="K21" s="104"/>
      <c r="L21" s="109"/>
      <c r="M21" s="109"/>
      <c r="N21" s="109"/>
      <c r="O21" s="109"/>
      <c r="P21" s="110"/>
    </row>
    <row r="22" spans="1:139" s="54" customFormat="1" ht="20.100000000000001" customHeight="1">
      <c r="A22" s="146"/>
      <c r="B22" s="546">
        <v>2011</v>
      </c>
      <c r="C22" s="547">
        <v>35713528</v>
      </c>
      <c r="D22" s="547">
        <v>14691506</v>
      </c>
      <c r="E22" s="547">
        <v>309298</v>
      </c>
      <c r="F22" s="547">
        <v>6554651.4117195569</v>
      </c>
      <c r="G22" s="547">
        <v>57268983.411719561</v>
      </c>
      <c r="H22" s="547">
        <v>50085890.198735997</v>
      </c>
      <c r="I22" s="548">
        <v>14.341550453594287</v>
      </c>
      <c r="J22" s="65"/>
      <c r="K22" s="65"/>
      <c r="L22" s="65"/>
      <c r="M22" s="65"/>
      <c r="N22" s="65"/>
      <c r="O22" s="65"/>
      <c r="P22" s="109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</row>
    <row r="23" spans="1:139" s="54" customFormat="1" ht="20.100000000000001" customHeight="1">
      <c r="A23" s="146"/>
      <c r="B23" s="111">
        <v>2010</v>
      </c>
      <c r="C23" s="694">
        <v>29313455.654999997</v>
      </c>
      <c r="D23" s="694">
        <v>14078088.719999999</v>
      </c>
      <c r="E23" s="694">
        <v>318405</v>
      </c>
      <c r="F23" s="694">
        <v>6375940.8237360008</v>
      </c>
      <c r="G23" s="307">
        <v>50085890.198735997</v>
      </c>
      <c r="H23" s="308"/>
      <c r="I23" s="309"/>
      <c r="J23" s="62"/>
      <c r="K23" s="65"/>
      <c r="L23" s="65"/>
      <c r="M23" s="65"/>
      <c r="N23" s="65"/>
      <c r="O23" s="65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</row>
    <row r="24" spans="1:139" s="54" customFormat="1" ht="20.100000000000001" customHeight="1">
      <c r="A24" s="146"/>
      <c r="B24" s="546" t="s">
        <v>21</v>
      </c>
      <c r="C24" s="548">
        <v>62.361030129079545</v>
      </c>
      <c r="D24" s="548">
        <v>25.653512817539415</v>
      </c>
      <c r="E24" s="548">
        <v>0.54007943143741066</v>
      </c>
      <c r="F24" s="548">
        <v>11.445377621943624</v>
      </c>
      <c r="G24" s="548">
        <v>99.999999999999986</v>
      </c>
      <c r="H24" s="310"/>
      <c r="I24" s="310"/>
      <c r="J24" s="62"/>
      <c r="K24" s="65"/>
      <c r="L24" s="65"/>
      <c r="M24" s="65"/>
      <c r="N24" s="65"/>
      <c r="O24" s="65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</row>
    <row r="25" spans="1:139" s="146" customFormat="1" ht="20.100000000000001" customHeight="1">
      <c r="B25" s="180" t="s">
        <v>413</v>
      </c>
      <c r="C25" s="269"/>
      <c r="D25" s="269"/>
      <c r="E25" s="269"/>
      <c r="F25" s="269"/>
      <c r="G25" s="269"/>
      <c r="H25" s="269"/>
      <c r="I25" s="269"/>
      <c r="J25" s="180"/>
      <c r="K25" s="149"/>
      <c r="L25" s="149"/>
      <c r="M25" s="149"/>
      <c r="N25" s="149"/>
      <c r="O25" s="149"/>
    </row>
    <row r="26" spans="1:139" s="146" customFormat="1" ht="11.25" customHeight="1">
      <c r="B26" s="180" t="s">
        <v>414</v>
      </c>
      <c r="C26" s="269"/>
      <c r="D26" s="269"/>
      <c r="E26" s="269"/>
      <c r="F26" s="269"/>
      <c r="G26" s="269"/>
      <c r="H26" s="269"/>
      <c r="I26" s="269"/>
      <c r="J26" s="180"/>
      <c r="K26" s="149"/>
      <c r="L26" s="149"/>
      <c r="M26" s="149"/>
      <c r="N26" s="149"/>
      <c r="O26" s="149"/>
    </row>
    <row r="27" spans="1:139" s="54" customFormat="1" ht="12">
      <c r="A27" s="146"/>
      <c r="B27" s="65" t="s">
        <v>318</v>
      </c>
      <c r="C27" s="113"/>
      <c r="D27" s="113"/>
      <c r="E27" s="113"/>
      <c r="F27" s="113"/>
      <c r="G27" s="113"/>
      <c r="H27" s="112"/>
      <c r="I27" s="112"/>
      <c r="J27" s="62"/>
      <c r="K27" s="65"/>
      <c r="L27" s="65"/>
      <c r="M27" s="65"/>
      <c r="N27" s="65"/>
      <c r="O27" s="65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</row>
    <row r="28" spans="1:139" s="54" customFormat="1" ht="12">
      <c r="A28" s="146"/>
      <c r="B28" s="62" t="s">
        <v>360</v>
      </c>
      <c r="C28" s="62"/>
      <c r="D28" s="62"/>
      <c r="E28" s="62"/>
      <c r="F28" s="62"/>
      <c r="G28" s="62"/>
      <c r="H28" s="62"/>
      <c r="I28" s="62"/>
      <c r="J28" s="62"/>
      <c r="K28" s="65"/>
      <c r="L28" s="65"/>
      <c r="N28" s="65"/>
      <c r="O28" s="65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</row>
    <row r="29" spans="1:139" s="54" customFormat="1" ht="44.25" customHeight="1">
      <c r="A29" s="146"/>
      <c r="B29" s="62"/>
      <c r="C29" s="62"/>
      <c r="D29" s="62"/>
      <c r="E29" s="62"/>
      <c r="F29" s="62"/>
      <c r="G29" s="62"/>
      <c r="H29" s="62"/>
      <c r="I29" s="62"/>
      <c r="J29" s="62"/>
      <c r="K29" s="65"/>
      <c r="L29" s="65"/>
      <c r="M29" s="65"/>
      <c r="N29" s="65"/>
      <c r="O29" s="65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</row>
    <row r="30" spans="1:139" s="54" customFormat="1" ht="51.75" customHeight="1">
      <c r="A30" s="146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</row>
    <row r="31" spans="1:139" s="54" customFormat="1" ht="12">
      <c r="A31" s="146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</row>
    <row r="32" spans="1:139" s="54" customFormat="1" ht="12">
      <c r="A32" s="146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</row>
    <row r="33" spans="1:139" s="54" customFormat="1" ht="12">
      <c r="A33" s="146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</row>
    <row r="34" spans="1:139" s="54" customFormat="1" ht="12">
      <c r="A34" s="146"/>
      <c r="B34" s="65"/>
      <c r="C34" s="65"/>
      <c r="D34" s="65"/>
      <c r="E34" s="65"/>
      <c r="F34" s="65"/>
      <c r="G34" s="65"/>
      <c r="H34" s="65"/>
      <c r="I34" s="114"/>
      <c r="J34" s="53"/>
      <c r="K34" s="53"/>
      <c r="L34" s="53"/>
      <c r="M34" s="53"/>
      <c r="N34" s="53"/>
      <c r="O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</row>
    <row r="35" spans="1:139" s="54" customFormat="1" ht="12">
      <c r="A35" s="146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</row>
    <row r="36" spans="1:139" s="54" customFormat="1" ht="12">
      <c r="A36" s="146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</row>
    <row r="37" spans="1:139" s="54" customFormat="1" ht="12">
      <c r="A37" s="146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</row>
    <row r="38" spans="1:139" s="54" customFormat="1" ht="12">
      <c r="A38" s="146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</row>
    <row r="39" spans="1:139" s="54" customFormat="1" ht="12">
      <c r="A39" s="146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</row>
    <row r="40" spans="1:139" s="54" customFormat="1" ht="12">
      <c r="A40" s="146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</row>
    <row r="41" spans="1:139" s="54" customFormat="1" ht="12">
      <c r="A41" s="146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</row>
    <row r="42" spans="1:139" s="54" customFormat="1" ht="12">
      <c r="A42" s="146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</row>
    <row r="43" spans="1:139" s="54" customFormat="1" ht="12">
      <c r="A43" s="146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</row>
    <row r="44" spans="1:139" s="54" customFormat="1" ht="12">
      <c r="A44" s="146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</row>
    <row r="45" spans="1:139" s="54" customFormat="1" ht="12">
      <c r="A45" s="146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</row>
    <row r="46" spans="1:139" s="54" customFormat="1" ht="12">
      <c r="A46" s="146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</row>
    <row r="47" spans="1:139" s="54" customFormat="1" ht="12">
      <c r="A47" s="146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</row>
    <row r="48" spans="1:139" s="54" customFormat="1" ht="12">
      <c r="A48" s="146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</row>
    <row r="49" spans="1:139" s="54" customFormat="1" ht="12">
      <c r="A49" s="146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</row>
    <row r="50" spans="1:139" s="54" customFormat="1" ht="12">
      <c r="A50" s="146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</row>
    <row r="51" spans="1:139" s="54" customFormat="1" ht="12">
      <c r="A51" s="146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</row>
    <row r="52" spans="1:139" s="54" customFormat="1" ht="12">
      <c r="A52" s="146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</row>
    <row r="53" spans="1:139" s="54" customFormat="1" ht="12">
      <c r="A53" s="146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</row>
    <row r="54" spans="1:139" s="54" customFormat="1" ht="12">
      <c r="A54" s="146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</row>
    <row r="55" spans="1:139" s="54" customFormat="1" ht="12">
      <c r="A55" s="146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</row>
    <row r="56" spans="1:139" s="54" customFormat="1" ht="12">
      <c r="A56" s="146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</row>
    <row r="57" spans="1:139" s="54" customFormat="1" ht="12">
      <c r="A57" s="146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</row>
    <row r="58" spans="1:139" s="54" customFormat="1" ht="12">
      <c r="A58" s="146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</row>
    <row r="59" spans="1:139" s="54" customFormat="1" ht="12">
      <c r="A59" s="146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</row>
    <row r="60" spans="1:139" s="54" customFormat="1" ht="12">
      <c r="A60" s="146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</row>
    <row r="61" spans="1:139" s="54" customFormat="1" ht="12">
      <c r="A61" s="146"/>
      <c r="B61" s="65"/>
      <c r="C61" s="65" t="s">
        <v>318</v>
      </c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</row>
    <row r="62" spans="1:139" s="54" customFormat="1" ht="12">
      <c r="A62" s="146"/>
      <c r="B62" s="53"/>
      <c r="C62" s="62" t="s">
        <v>360</v>
      </c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</row>
    <row r="63" spans="1:139" s="54" customFormat="1" ht="12">
      <c r="A63" s="146"/>
      <c r="B63" s="53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</row>
    <row r="64" spans="1:139" s="54" customFormat="1" ht="43.5" customHeight="1">
      <c r="A64" s="146"/>
      <c r="B64" s="1581" t="s">
        <v>398</v>
      </c>
      <c r="C64" s="1581"/>
      <c r="D64" s="1581"/>
      <c r="E64" s="1581"/>
      <c r="F64" s="1581"/>
      <c r="G64" s="1581"/>
      <c r="H64" s="65"/>
      <c r="I64" s="65"/>
      <c r="J64" s="65"/>
      <c r="K64" s="65"/>
      <c r="L64" s="65"/>
      <c r="M64" s="65"/>
      <c r="N64" s="65"/>
      <c r="O64" s="65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</row>
    <row r="65" spans="1:139" s="54" customFormat="1" ht="15">
      <c r="A65" s="146"/>
      <c r="B65" s="1569" t="s">
        <v>364</v>
      </c>
      <c r="C65" s="1569"/>
      <c r="D65" s="1569"/>
      <c r="E65" s="1569"/>
      <c r="F65" s="1569"/>
      <c r="G65" s="1569"/>
      <c r="H65" s="65"/>
      <c r="I65" s="65"/>
      <c r="J65" s="65"/>
      <c r="K65" s="65"/>
      <c r="L65" s="65"/>
      <c r="M65" s="65"/>
      <c r="N65" s="65"/>
      <c r="O65" s="65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</row>
    <row r="66" spans="1:139" s="54" customFormat="1" ht="15">
      <c r="A66" s="146"/>
      <c r="B66" s="1582" t="s">
        <v>20</v>
      </c>
      <c r="C66" s="1582"/>
      <c r="D66" s="1582"/>
      <c r="E66" s="1582"/>
      <c r="F66" s="1582"/>
      <c r="G66" s="1582"/>
      <c r="H66" s="65"/>
      <c r="I66" s="62"/>
      <c r="J66" s="62"/>
      <c r="K66" s="115"/>
      <c r="L66" s="65"/>
      <c r="M66" s="65"/>
      <c r="N66" s="65"/>
      <c r="O66" s="65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</row>
    <row r="67" spans="1:139" s="54" customFormat="1" ht="35.25" customHeight="1">
      <c r="A67" s="146"/>
      <c r="B67" s="544" t="s">
        <v>29</v>
      </c>
      <c r="C67" s="544" t="s">
        <v>1</v>
      </c>
      <c r="D67" s="544" t="s">
        <v>25</v>
      </c>
      <c r="E67" s="545" t="s">
        <v>26</v>
      </c>
      <c r="F67" s="544" t="s">
        <v>24</v>
      </c>
      <c r="G67" s="544" t="s">
        <v>2</v>
      </c>
      <c r="H67" s="53"/>
      <c r="I67" s="55"/>
      <c r="J67" s="62"/>
      <c r="K67" s="116"/>
      <c r="L67" s="104"/>
      <c r="M67" s="104"/>
      <c r="N67" s="104"/>
      <c r="O67" s="104"/>
      <c r="P67" s="104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</row>
    <row r="68" spans="1:139" s="54" customFormat="1" ht="20.100000000000001" customHeight="1">
      <c r="A68" s="146"/>
      <c r="B68" s="117" t="s">
        <v>5</v>
      </c>
      <c r="C68" s="118">
        <v>102801.67741935483</v>
      </c>
      <c r="D68" s="118">
        <v>42769.161290322583</v>
      </c>
      <c r="E68" s="118">
        <v>916.61290322580646</v>
      </c>
      <c r="F68" s="118">
        <v>14913.741935483871</v>
      </c>
      <c r="G68" s="118">
        <v>161401.19354838709</v>
      </c>
      <c r="H68" s="53"/>
      <c r="I68" s="53"/>
      <c r="J68" s="62"/>
      <c r="K68" s="119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</row>
    <row r="69" spans="1:139" s="53" customFormat="1" ht="20.100000000000001" customHeight="1">
      <c r="A69" s="146"/>
      <c r="B69" s="117" t="s">
        <v>3</v>
      </c>
      <c r="C69" s="118">
        <v>100298.21428571429</v>
      </c>
      <c r="D69" s="118">
        <v>40762.178571428572</v>
      </c>
      <c r="E69" s="118">
        <v>920.89285714285711</v>
      </c>
      <c r="F69" s="118">
        <v>9972.6429185555789</v>
      </c>
      <c r="G69" s="118">
        <v>151953.92863284127</v>
      </c>
      <c r="J69" s="62"/>
      <c r="K69" s="119"/>
    </row>
    <row r="70" spans="1:139" s="54" customFormat="1" ht="20.100000000000001" customHeight="1">
      <c r="A70" s="146"/>
      <c r="B70" s="117" t="s">
        <v>4</v>
      </c>
      <c r="C70" s="118">
        <v>98587.032258064515</v>
      </c>
      <c r="D70" s="118">
        <v>43682.419354838712</v>
      </c>
      <c r="E70" s="118">
        <v>895.32258064516134</v>
      </c>
      <c r="F70" s="118">
        <v>13911.258064516129</v>
      </c>
      <c r="G70" s="118">
        <v>157076.03225806452</v>
      </c>
      <c r="H70" s="53"/>
      <c r="I70" s="53"/>
      <c r="J70" s="62"/>
      <c r="K70" s="119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</row>
    <row r="71" spans="1:139" s="53" customFormat="1" ht="20.100000000000001" customHeight="1">
      <c r="A71" s="146"/>
      <c r="B71" s="117" t="s">
        <v>7</v>
      </c>
      <c r="C71" s="118">
        <v>95726.166666666672</v>
      </c>
      <c r="D71" s="118">
        <v>41325.933333333334</v>
      </c>
      <c r="E71" s="118">
        <v>898.76666666666665</v>
      </c>
      <c r="F71" s="118">
        <v>19396.900000000001</v>
      </c>
      <c r="G71" s="118">
        <v>157347.76666666666</v>
      </c>
      <c r="J71" s="62"/>
      <c r="K71" s="119"/>
    </row>
    <row r="72" spans="1:139" s="54" customFormat="1" ht="20.100000000000001" customHeight="1">
      <c r="A72" s="146"/>
      <c r="B72" s="117" t="s">
        <v>8</v>
      </c>
      <c r="C72" s="118">
        <v>101255.54838709677</v>
      </c>
      <c r="D72" s="118">
        <v>29034.096774193549</v>
      </c>
      <c r="E72" s="118">
        <v>801.48387096774195</v>
      </c>
      <c r="F72" s="118">
        <v>19505.368064516129</v>
      </c>
      <c r="G72" s="118">
        <v>150596.4970967742</v>
      </c>
      <c r="H72" s="53"/>
      <c r="I72" s="53"/>
      <c r="J72" s="120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</row>
    <row r="73" spans="1:139" s="53" customFormat="1" ht="20.100000000000001" customHeight="1">
      <c r="A73" s="146"/>
      <c r="B73" s="117" t="s">
        <v>6</v>
      </c>
      <c r="C73" s="118">
        <v>100161.36666666667</v>
      </c>
      <c r="D73" s="118">
        <v>41841.066666666666</v>
      </c>
      <c r="E73" s="118">
        <v>895.16666666666663</v>
      </c>
      <c r="F73" s="118">
        <v>19621.233333333334</v>
      </c>
      <c r="G73" s="118">
        <v>162518.83333333334</v>
      </c>
      <c r="J73" s="62"/>
    </row>
    <row r="74" spans="1:139" s="53" customFormat="1" ht="20.100000000000001" customHeight="1">
      <c r="A74" s="146"/>
      <c r="B74" s="117" t="s">
        <v>191</v>
      </c>
      <c r="C74" s="118">
        <v>100988.87096774194</v>
      </c>
      <c r="D74" s="118">
        <v>43480.580645161288</v>
      </c>
      <c r="E74" s="118">
        <v>823.06451612903231</v>
      </c>
      <c r="F74" s="118">
        <v>19865.258064516129</v>
      </c>
      <c r="G74" s="118">
        <v>165157.77419354839</v>
      </c>
      <c r="J74" s="62"/>
    </row>
    <row r="75" spans="1:139" s="53" customFormat="1" ht="20.100000000000001" customHeight="1">
      <c r="A75" s="146"/>
      <c r="B75" s="117" t="s">
        <v>192</v>
      </c>
      <c r="C75" s="118">
        <v>103025.13333333333</v>
      </c>
      <c r="D75" s="118">
        <v>40519.800000000003</v>
      </c>
      <c r="E75" s="118">
        <v>519.70000000000005</v>
      </c>
      <c r="F75" s="118">
        <v>20346.966666666667</v>
      </c>
      <c r="G75" s="118">
        <v>164411.6</v>
      </c>
      <c r="J75" s="62"/>
    </row>
    <row r="76" spans="1:139" s="53" customFormat="1" ht="20.100000000000001" customHeight="1">
      <c r="A76" s="146"/>
      <c r="B76" s="117" t="s">
        <v>193</v>
      </c>
      <c r="C76" s="118">
        <v>100005.96666666666</v>
      </c>
      <c r="D76" s="118">
        <v>42201.1</v>
      </c>
      <c r="E76" s="118">
        <v>891.7</v>
      </c>
      <c r="F76" s="118">
        <v>19855.966666666667</v>
      </c>
      <c r="G76" s="118">
        <v>162954.73333333334</v>
      </c>
      <c r="J76" s="62"/>
    </row>
    <row r="77" spans="1:139" s="53" customFormat="1" ht="20.100000000000001" customHeight="1">
      <c r="A77" s="146"/>
      <c r="B77" s="117" t="s">
        <v>194</v>
      </c>
      <c r="C77" s="118">
        <v>95829.766666666663</v>
      </c>
      <c r="D77" s="118">
        <v>41473.166666666664</v>
      </c>
      <c r="E77" s="118">
        <v>913.43333333333328</v>
      </c>
      <c r="F77" s="118">
        <v>19792.3</v>
      </c>
      <c r="G77" s="118">
        <v>158008.66666666666</v>
      </c>
      <c r="J77" s="62"/>
    </row>
    <row r="78" spans="1:139" s="53" customFormat="1" ht="20.100000000000001" customHeight="1">
      <c r="A78" s="146"/>
      <c r="B78" s="117" t="s">
        <v>195</v>
      </c>
      <c r="C78" s="118">
        <v>99637.46666666666</v>
      </c>
      <c r="D78" s="118">
        <v>33801.466666666667</v>
      </c>
      <c r="E78" s="118">
        <v>901.56666666666672</v>
      </c>
      <c r="F78" s="118">
        <v>19219.033333333333</v>
      </c>
      <c r="G78" s="118">
        <v>153559.53333333333</v>
      </c>
      <c r="J78" s="62"/>
    </row>
    <row r="79" spans="1:139" s="53" customFormat="1" ht="20.100000000000001" customHeight="1">
      <c r="A79" s="146"/>
      <c r="B79" s="117" t="s">
        <v>196</v>
      </c>
      <c r="C79" s="118">
        <v>82612.096774193546</v>
      </c>
      <c r="D79" s="118">
        <v>44752.741935483871</v>
      </c>
      <c r="E79" s="118">
        <v>850.70967741935488</v>
      </c>
      <c r="F79" s="118">
        <v>19818.741935483871</v>
      </c>
      <c r="G79" s="118">
        <v>148034.29032258064</v>
      </c>
      <c r="J79" s="62"/>
    </row>
    <row r="80" spans="1:139" s="122" customFormat="1" ht="20.100000000000001" customHeight="1">
      <c r="A80" s="149"/>
      <c r="B80" s="546">
        <v>2011</v>
      </c>
      <c r="C80" s="547">
        <v>97845.282191780818</v>
      </c>
      <c r="D80" s="547">
        <v>40250.701369863011</v>
      </c>
      <c r="E80" s="547">
        <v>847.39178082191779</v>
      </c>
      <c r="F80" s="547">
        <v>17957.949073204265</v>
      </c>
      <c r="G80" s="547">
        <v>156901.32441567004</v>
      </c>
      <c r="H80" s="65"/>
      <c r="I80" s="65"/>
      <c r="J80" s="121"/>
      <c r="K80" s="53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</row>
    <row r="81" spans="1:139" s="146" customFormat="1" ht="20.100000000000001" customHeight="1">
      <c r="B81" s="111">
        <v>2010</v>
      </c>
      <c r="C81" s="147">
        <v>80310.837410958891</v>
      </c>
      <c r="D81" s="147">
        <v>38570.106082191778</v>
      </c>
      <c r="E81" s="147">
        <v>872.34246575342468</v>
      </c>
      <c r="F81" s="147">
        <v>17468.33102393425</v>
      </c>
      <c r="G81" s="147">
        <v>137221.61698283834</v>
      </c>
      <c r="J81" s="148"/>
      <c r="L81" s="149"/>
      <c r="M81" s="149"/>
      <c r="N81" s="149"/>
      <c r="O81" s="149"/>
    </row>
    <row r="82" spans="1:139" s="54" customFormat="1" ht="20.100000000000001" customHeight="1">
      <c r="A82" s="146"/>
      <c r="B82" s="546" t="s">
        <v>0</v>
      </c>
      <c r="C82" s="548">
        <v>21.833223691961212</v>
      </c>
      <c r="D82" s="548">
        <v>4.3572482898800668</v>
      </c>
      <c r="E82" s="548">
        <v>-2.8601937783640397</v>
      </c>
      <c r="F82" s="548">
        <v>2.8028896899146449</v>
      </c>
      <c r="G82" s="548">
        <v>14.341550453594309</v>
      </c>
      <c r="H82" s="53"/>
      <c r="I82" s="53"/>
      <c r="J82" s="148"/>
      <c r="K82" s="146"/>
      <c r="L82" s="65"/>
      <c r="M82" s="65"/>
      <c r="N82" s="65"/>
      <c r="O82" s="65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</row>
    <row r="83" spans="1:139" s="146" customFormat="1" ht="20.100000000000001" customHeight="1">
      <c r="B83" s="180" t="s">
        <v>413</v>
      </c>
      <c r="C83" s="888"/>
      <c r="D83" s="888"/>
      <c r="E83" s="888"/>
      <c r="F83" s="888"/>
      <c r="G83" s="888"/>
      <c r="J83" s="148"/>
      <c r="L83" s="149"/>
      <c r="M83" s="149"/>
      <c r="N83" s="149"/>
      <c r="O83" s="149"/>
    </row>
    <row r="84" spans="1:139" s="82" customFormat="1" ht="16.5" customHeight="1">
      <c r="A84" s="185"/>
      <c r="B84" s="180" t="s">
        <v>414</v>
      </c>
      <c r="C84" s="62"/>
      <c r="D84" s="62"/>
      <c r="E84" s="62"/>
      <c r="F84" s="62"/>
      <c r="G84" s="62"/>
      <c r="H84" s="62"/>
      <c r="I84" s="62"/>
      <c r="J84" s="180"/>
      <c r="K84" s="146"/>
      <c r="L84" s="62"/>
      <c r="M84" s="62"/>
      <c r="N84" s="62"/>
      <c r="O84" s="62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D84" s="55"/>
      <c r="EE84" s="55"/>
      <c r="EF84" s="55"/>
      <c r="EG84" s="55"/>
      <c r="EH84" s="55"/>
      <c r="EI84" s="55"/>
    </row>
    <row r="85" spans="1:139" s="82" customFormat="1" ht="16.5" customHeight="1">
      <c r="A85" s="185"/>
      <c r="B85" s="65" t="s">
        <v>318</v>
      </c>
      <c r="C85" s="62"/>
      <c r="D85" s="62"/>
      <c r="E85" s="62"/>
      <c r="F85" s="62"/>
      <c r="G85" s="62"/>
      <c r="H85" s="62"/>
      <c r="I85" s="62"/>
      <c r="J85" s="180"/>
      <c r="K85" s="146"/>
      <c r="L85" s="62"/>
      <c r="M85" s="62"/>
      <c r="N85" s="62"/>
      <c r="O85" s="62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D85" s="55"/>
      <c r="EE85" s="55"/>
      <c r="EF85" s="55"/>
      <c r="EG85" s="55"/>
      <c r="EH85" s="55"/>
      <c r="EI85" s="55"/>
    </row>
    <row r="86" spans="1:139" s="82" customFormat="1" ht="12">
      <c r="A86" s="185"/>
      <c r="B86" s="62" t="s">
        <v>360</v>
      </c>
      <c r="C86" s="62"/>
      <c r="D86" s="62"/>
      <c r="E86" s="62"/>
      <c r="F86" s="62"/>
      <c r="G86" s="62"/>
      <c r="H86" s="62"/>
      <c r="I86" s="62"/>
      <c r="J86" s="180"/>
      <c r="K86" s="146"/>
      <c r="L86" s="62"/>
      <c r="M86" s="62"/>
      <c r="N86" s="62"/>
      <c r="O86" s="62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D86" s="55"/>
      <c r="EE86" s="55"/>
      <c r="EF86" s="55"/>
      <c r="EG86" s="55"/>
      <c r="EH86" s="55"/>
      <c r="EI86" s="55"/>
    </row>
    <row r="87" spans="1:139" s="82" customFormat="1" ht="88.5" customHeight="1">
      <c r="A87" s="185"/>
      <c r="B87" s="62"/>
      <c r="C87" s="62"/>
      <c r="D87" s="62"/>
      <c r="E87" s="62"/>
      <c r="F87" s="62"/>
      <c r="G87" s="62"/>
      <c r="H87" s="62"/>
      <c r="I87" s="62"/>
      <c r="J87" s="180"/>
      <c r="K87" s="146"/>
      <c r="L87" s="62"/>
      <c r="M87" s="62"/>
      <c r="N87" s="62"/>
      <c r="O87" s="62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D87" s="55"/>
      <c r="EE87" s="55"/>
      <c r="EF87" s="55"/>
      <c r="EG87" s="55"/>
      <c r="EH87" s="55"/>
      <c r="EI87" s="55"/>
    </row>
    <row r="88" spans="1:139" s="82" customFormat="1" ht="12">
      <c r="A88" s="185"/>
      <c r="B88" s="62"/>
      <c r="C88" s="62"/>
      <c r="D88" s="62"/>
      <c r="E88" s="62"/>
      <c r="F88" s="62"/>
      <c r="G88" s="62"/>
      <c r="H88" s="62"/>
      <c r="I88" s="62"/>
      <c r="J88" s="180"/>
      <c r="K88" s="146"/>
      <c r="L88" s="62"/>
      <c r="M88" s="62"/>
      <c r="N88" s="62"/>
      <c r="O88" s="62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</row>
    <row r="89" spans="1:139" s="82" customFormat="1" ht="12">
      <c r="A89" s="185"/>
      <c r="B89" s="62"/>
      <c r="C89" s="62"/>
      <c r="D89" s="62"/>
      <c r="E89" s="62"/>
      <c r="F89" s="62"/>
      <c r="G89" s="62"/>
      <c r="H89" s="62"/>
      <c r="I89" s="62"/>
      <c r="J89" s="180"/>
      <c r="K89" s="146"/>
      <c r="L89" s="62"/>
      <c r="M89" s="62"/>
      <c r="N89" s="62"/>
      <c r="O89" s="62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</row>
    <row r="90" spans="1:139" s="82" customFormat="1" ht="12">
      <c r="A90" s="185"/>
      <c r="B90" s="62"/>
      <c r="C90" s="62"/>
      <c r="D90" s="62"/>
      <c r="E90" s="62"/>
      <c r="F90" s="62"/>
      <c r="G90" s="62"/>
      <c r="H90" s="62"/>
      <c r="I90" s="62"/>
      <c r="J90" s="180"/>
      <c r="K90" s="146"/>
      <c r="L90" s="62"/>
      <c r="M90" s="62"/>
      <c r="N90" s="62"/>
      <c r="O90" s="62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</row>
    <row r="91" spans="1:139" s="82" customFormat="1" ht="12">
      <c r="A91" s="185"/>
      <c r="B91" s="62"/>
      <c r="C91" s="62"/>
      <c r="D91" s="62"/>
      <c r="E91" s="62"/>
      <c r="F91" s="62"/>
      <c r="G91" s="62"/>
      <c r="H91" s="62"/>
      <c r="I91" s="62"/>
      <c r="J91" s="180"/>
      <c r="K91" s="146"/>
      <c r="L91" s="62"/>
      <c r="M91" s="62"/>
      <c r="N91" s="62"/>
      <c r="O91" s="62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</row>
    <row r="92" spans="1:139" s="82" customFormat="1" ht="12">
      <c r="A92" s="185"/>
      <c r="B92" s="62"/>
      <c r="C92" s="62"/>
      <c r="D92" s="62"/>
      <c r="E92" s="62"/>
      <c r="F92" s="62"/>
      <c r="G92" s="62"/>
      <c r="H92" s="62"/>
      <c r="I92" s="62"/>
      <c r="J92" s="180"/>
      <c r="K92" s="146"/>
      <c r="L92" s="62"/>
      <c r="M92" s="62"/>
      <c r="N92" s="62"/>
      <c r="O92" s="62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</row>
    <row r="93" spans="1:139" s="82" customFormat="1" ht="12">
      <c r="A93" s="185"/>
      <c r="B93" s="62"/>
      <c r="C93" s="62"/>
      <c r="D93" s="62"/>
      <c r="E93" s="62"/>
      <c r="F93" s="62"/>
      <c r="G93" s="62"/>
      <c r="H93" s="62"/>
      <c r="I93" s="62"/>
      <c r="J93" s="62"/>
      <c r="K93" s="53"/>
      <c r="L93" s="62"/>
      <c r="M93" s="62"/>
      <c r="N93" s="62"/>
      <c r="O93" s="62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</row>
    <row r="94" spans="1:139" s="82" customFormat="1" ht="12">
      <c r="A94" s="185"/>
      <c r="B94" s="62"/>
      <c r="C94" s="62"/>
      <c r="D94" s="62"/>
      <c r="E94" s="62"/>
      <c r="F94" s="62"/>
      <c r="G94" s="62"/>
      <c r="H94" s="62"/>
      <c r="I94" s="62"/>
      <c r="J94" s="62"/>
      <c r="K94" s="53"/>
      <c r="L94" s="62"/>
      <c r="M94" s="62"/>
      <c r="N94" s="62"/>
      <c r="O94" s="62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</row>
    <row r="95" spans="1:139" s="54" customFormat="1" ht="12">
      <c r="A95" s="146"/>
      <c r="B95" s="65"/>
      <c r="C95" s="65"/>
      <c r="D95" s="65"/>
      <c r="E95" s="65"/>
      <c r="F95" s="65"/>
      <c r="G95" s="65"/>
      <c r="H95" s="65"/>
      <c r="I95" s="65"/>
      <c r="J95" s="65"/>
      <c r="K95" s="53"/>
      <c r="L95" s="65"/>
      <c r="M95" s="65"/>
      <c r="N95" s="65"/>
      <c r="O95" s="65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</row>
    <row r="96" spans="1:139" s="54" customFormat="1" ht="12">
      <c r="A96" s="146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</row>
    <row r="97" spans="1:139" s="54" customFormat="1" ht="12">
      <c r="A97" s="146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</row>
    <row r="98" spans="1:139" s="54" customFormat="1" ht="12">
      <c r="A98" s="146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</row>
    <row r="99" spans="1:139" s="54" customFormat="1" ht="12">
      <c r="A99" s="146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</row>
    <row r="100" spans="1:139" s="54" customFormat="1" ht="12">
      <c r="A100" s="146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</row>
    <row r="101" spans="1:139" s="54" customFormat="1" ht="12">
      <c r="A101" s="146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</row>
    <row r="102" spans="1:139" s="54" customFormat="1" ht="12">
      <c r="A102" s="146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53"/>
      <c r="Q102" s="53"/>
      <c r="S102" s="65"/>
      <c r="T102" s="65"/>
      <c r="U102" s="65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</row>
    <row r="103" spans="1:139" s="54" customFormat="1" ht="63.75" customHeight="1">
      <c r="A103" s="146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</row>
    <row r="104" spans="1:139" s="54" customFormat="1" ht="12">
      <c r="A104" s="146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</row>
    <row r="105" spans="1:139" s="54" customFormat="1" ht="12">
      <c r="A105" s="146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</row>
    <row r="106" spans="1:139" s="54" customFormat="1" ht="12">
      <c r="A106" s="146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</row>
    <row r="107" spans="1:139" s="54" customFormat="1" ht="12">
      <c r="A107" s="146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</row>
    <row r="108" spans="1:139" s="54" customFormat="1" ht="12">
      <c r="A108" s="146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</row>
    <row r="109" spans="1:139" s="54" customFormat="1" ht="12">
      <c r="A109" s="146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</row>
    <row r="110" spans="1:139" s="54" customFormat="1" ht="12">
      <c r="A110" s="146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</row>
    <row r="111" spans="1:139" s="54" customFormat="1" ht="12">
      <c r="A111" s="146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</row>
    <row r="112" spans="1:139" s="54" customFormat="1" ht="12">
      <c r="A112" s="146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</row>
    <row r="113" spans="1:139" s="54" customFormat="1" ht="12">
      <c r="A113" s="146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</row>
    <row r="114" spans="1:139" s="54" customFormat="1" ht="12">
      <c r="A114" s="146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</row>
    <row r="115" spans="1:139" s="54" customFormat="1" ht="12">
      <c r="A115" s="146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</row>
    <row r="116" spans="1:139" s="54" customFormat="1" ht="12">
      <c r="A116" s="146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53"/>
      <c r="M116" s="65"/>
      <c r="N116" s="65"/>
      <c r="O116" s="65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</row>
    <row r="117" spans="1:139" s="54" customFormat="1" ht="12">
      <c r="A117" s="146"/>
      <c r="B117" s="180" t="s">
        <v>212</v>
      </c>
      <c r="C117" s="65"/>
      <c r="D117" s="65"/>
      <c r="E117" s="65"/>
      <c r="F117" s="65"/>
      <c r="G117" s="65"/>
      <c r="H117" s="65"/>
      <c r="I117" s="65"/>
      <c r="J117" s="65"/>
      <c r="K117" s="65"/>
      <c r="L117" s="53"/>
      <c r="M117" s="65"/>
      <c r="N117" s="65"/>
      <c r="O117" s="65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</row>
    <row r="118" spans="1:139" s="54" customFormat="1" ht="12">
      <c r="A118" s="146"/>
      <c r="B118" s="65" t="s">
        <v>318</v>
      </c>
      <c r="C118" s="65"/>
      <c r="D118" s="65"/>
      <c r="E118" s="65"/>
      <c r="F118" s="65"/>
      <c r="G118" s="65"/>
      <c r="H118" s="65"/>
      <c r="I118" s="65"/>
      <c r="J118" s="65"/>
      <c r="K118" s="65"/>
      <c r="L118" s="53"/>
      <c r="M118" s="65"/>
      <c r="N118" s="65"/>
      <c r="O118" s="65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</row>
    <row r="119" spans="1:139" s="54" customFormat="1" ht="12">
      <c r="A119" s="146"/>
      <c r="B119" s="62" t="s">
        <v>360</v>
      </c>
      <c r="C119" s="65"/>
      <c r="D119" s="65"/>
      <c r="E119" s="65"/>
      <c r="F119" s="65"/>
      <c r="G119" s="65"/>
      <c r="H119" s="65"/>
      <c r="I119" s="65"/>
      <c r="J119" s="65"/>
      <c r="K119" s="65"/>
      <c r="L119" s="53"/>
      <c r="M119" s="65"/>
      <c r="N119" s="65"/>
      <c r="O119" s="65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</row>
    <row r="120" spans="1:139" s="53" customFormat="1" ht="84" customHeight="1">
      <c r="A120" s="146"/>
      <c r="B120" s="1569" t="s">
        <v>282</v>
      </c>
      <c r="C120" s="1569"/>
      <c r="D120" s="1569"/>
      <c r="E120" s="1569"/>
      <c r="F120" s="1569"/>
      <c r="G120" s="1569"/>
      <c r="H120" s="1569"/>
      <c r="I120" s="1569"/>
      <c r="J120" s="1569"/>
      <c r="K120" s="123"/>
      <c r="L120" s="123"/>
      <c r="M120" s="123"/>
      <c r="N120" s="123"/>
      <c r="O120" s="65"/>
    </row>
    <row r="121" spans="1:139" s="53" customFormat="1" ht="27" customHeight="1">
      <c r="A121" s="146"/>
      <c r="B121" s="1569" t="s">
        <v>363</v>
      </c>
      <c r="C121" s="1569"/>
      <c r="D121" s="1569"/>
      <c r="E121" s="1569"/>
      <c r="F121" s="1569"/>
      <c r="G121" s="1569"/>
      <c r="H121" s="1569"/>
      <c r="I121" s="1569"/>
      <c r="J121" s="1569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</row>
    <row r="122" spans="1:139" s="53" customFormat="1" ht="23.25" customHeight="1">
      <c r="A122" s="146"/>
      <c r="B122" s="1570" t="s">
        <v>20</v>
      </c>
      <c r="C122" s="1570"/>
      <c r="D122" s="1570"/>
      <c r="E122" s="1570"/>
      <c r="F122" s="1570"/>
      <c r="G122" s="1570"/>
      <c r="H122" s="1570"/>
      <c r="I122" s="1570"/>
      <c r="J122" s="1570"/>
      <c r="K122" s="124"/>
      <c r="L122" s="124"/>
      <c r="M122" s="124"/>
      <c r="N122" s="124"/>
      <c r="O122" s="124"/>
    </row>
    <row r="123" spans="1:139" s="127" customFormat="1" ht="39.75" customHeight="1">
      <c r="A123" s="566"/>
      <c r="B123" s="543" t="s">
        <v>39</v>
      </c>
      <c r="C123" s="544" t="s">
        <v>206</v>
      </c>
      <c r="D123" s="544" t="s">
        <v>40</v>
      </c>
      <c r="E123" s="545" t="s">
        <v>24</v>
      </c>
      <c r="F123" s="544" t="s">
        <v>26</v>
      </c>
      <c r="G123" s="544" t="s">
        <v>27</v>
      </c>
      <c r="H123" s="545">
        <v>2011</v>
      </c>
      <c r="I123" s="545">
        <v>2010</v>
      </c>
      <c r="J123" s="544" t="s">
        <v>30</v>
      </c>
      <c r="K123" s="66"/>
      <c r="L123" s="66"/>
      <c r="M123" s="66"/>
      <c r="N123" s="66"/>
      <c r="O123" s="125"/>
      <c r="P123" s="126"/>
    </row>
    <row r="124" spans="1:139" s="130" customFormat="1" ht="24.95" customHeight="1">
      <c r="A124" s="567"/>
      <c r="B124" s="439" t="s">
        <v>5</v>
      </c>
      <c r="C124" s="664">
        <v>3338827</v>
      </c>
      <c r="D124" s="664">
        <v>1261364</v>
      </c>
      <c r="E124" s="664">
        <v>401485.02</v>
      </c>
      <c r="F124" s="743">
        <v>28351</v>
      </c>
      <c r="G124" s="664">
        <v>60852</v>
      </c>
      <c r="H124" s="664">
        <v>5090879.0199999996</v>
      </c>
      <c r="I124" s="744">
        <v>5013485.5129000004</v>
      </c>
      <c r="J124" s="152">
        <v>1.5437066069276639</v>
      </c>
      <c r="K124" s="102"/>
      <c r="L124" s="102"/>
      <c r="M124" s="102"/>
      <c r="N124" s="102"/>
      <c r="O124" s="128"/>
      <c r="P124" s="129"/>
    </row>
    <row r="125" spans="1:139" s="53" customFormat="1" ht="24.95" customHeight="1">
      <c r="A125" s="146"/>
      <c r="B125" s="142" t="s">
        <v>3</v>
      </c>
      <c r="C125" s="664">
        <v>3165302</v>
      </c>
      <c r="D125" s="663">
        <v>1108993.31</v>
      </c>
      <c r="E125" s="664">
        <v>252227.14</v>
      </c>
      <c r="F125" s="743">
        <v>25727</v>
      </c>
      <c r="G125" s="664">
        <v>66154</v>
      </c>
      <c r="H125" s="664">
        <v>4618403.45</v>
      </c>
      <c r="I125" s="744">
        <v>4125739.3979142732</v>
      </c>
      <c r="J125" s="152">
        <v>11.94123051821423</v>
      </c>
      <c r="K125" s="56"/>
      <c r="L125" s="56"/>
      <c r="M125" s="56"/>
      <c r="N125" s="56"/>
      <c r="O125" s="128"/>
      <c r="P125" s="129"/>
    </row>
    <row r="126" spans="1:139" s="53" customFormat="1" ht="24.95" customHeight="1">
      <c r="A126" s="146"/>
      <c r="B126" s="439" t="s">
        <v>4</v>
      </c>
      <c r="C126" s="664">
        <v>3197358</v>
      </c>
      <c r="D126" s="663">
        <v>1278071.17</v>
      </c>
      <c r="E126" s="664">
        <v>381536.35</v>
      </c>
      <c r="F126" s="743">
        <v>27693</v>
      </c>
      <c r="G126" s="664">
        <v>70357</v>
      </c>
      <c r="H126" s="664">
        <v>4955015.5199999996</v>
      </c>
      <c r="I126" s="744">
        <v>3190891.7176108453</v>
      </c>
      <c r="J126" s="152">
        <v>55.286232141717036</v>
      </c>
      <c r="K126" s="56"/>
      <c r="L126" s="56"/>
      <c r="M126" s="56"/>
      <c r="N126" s="56"/>
      <c r="O126" s="128"/>
      <c r="P126" s="129"/>
    </row>
    <row r="127" spans="1:139" s="53" customFormat="1" ht="24.95" customHeight="1">
      <c r="A127" s="146"/>
      <c r="B127" s="142" t="s">
        <v>7</v>
      </c>
      <c r="C127" s="664">
        <v>3082178</v>
      </c>
      <c r="D127" s="663">
        <v>1186552</v>
      </c>
      <c r="E127" s="664">
        <v>493979.08</v>
      </c>
      <c r="F127" s="743">
        <v>26910</v>
      </c>
      <c r="G127" s="664">
        <v>74385</v>
      </c>
      <c r="H127" s="664">
        <v>4864004.08</v>
      </c>
      <c r="I127" s="744">
        <v>3457713.4618376456</v>
      </c>
      <c r="J127" s="152">
        <v>40.671114992130185</v>
      </c>
      <c r="K127" s="56"/>
      <c r="L127" s="56"/>
      <c r="M127" s="56"/>
      <c r="N127" s="56"/>
      <c r="O127" s="128"/>
      <c r="P127" s="129"/>
    </row>
    <row r="128" spans="1:139" s="53" customFormat="1" ht="24.95" customHeight="1">
      <c r="A128" s="146"/>
      <c r="B128" s="439" t="s">
        <v>8</v>
      </c>
      <c r="C128" s="664">
        <v>3903313</v>
      </c>
      <c r="D128" s="663">
        <v>880994.26</v>
      </c>
      <c r="E128" s="664">
        <v>519279.81</v>
      </c>
      <c r="F128" s="743">
        <v>24800</v>
      </c>
      <c r="G128" s="664">
        <v>76906</v>
      </c>
      <c r="H128" s="664">
        <v>5405293.0699999994</v>
      </c>
      <c r="I128" s="744">
        <v>4228475.1409910135</v>
      </c>
      <c r="J128" s="152">
        <v>27.830787453398131</v>
      </c>
      <c r="K128" s="56"/>
      <c r="L128" s="56"/>
      <c r="M128" s="56"/>
      <c r="N128" s="56"/>
      <c r="O128" s="128"/>
      <c r="P128" s="129"/>
    </row>
    <row r="129" spans="1:20" s="53" customFormat="1" ht="24.95" customHeight="1">
      <c r="A129" s="146"/>
      <c r="B129" s="142" t="s">
        <v>6</v>
      </c>
      <c r="C129" s="664">
        <v>3805043</v>
      </c>
      <c r="D129" s="663">
        <v>1139331.8799999999</v>
      </c>
      <c r="E129" s="664">
        <v>503672.13</v>
      </c>
      <c r="F129" s="743">
        <v>26806</v>
      </c>
      <c r="G129" s="664">
        <v>71054</v>
      </c>
      <c r="H129" s="664">
        <v>5545907.0099999998</v>
      </c>
      <c r="I129" s="744">
        <v>5091010.7841523811</v>
      </c>
      <c r="J129" s="152">
        <v>8.9352830927730054</v>
      </c>
      <c r="K129" s="56"/>
      <c r="L129" s="56"/>
      <c r="M129" s="56"/>
      <c r="N129" s="56"/>
      <c r="O129" s="128"/>
      <c r="P129" s="129"/>
    </row>
    <row r="130" spans="1:20" s="53" customFormat="1" ht="24.95" customHeight="1">
      <c r="A130" s="146"/>
      <c r="B130" s="439" t="s">
        <v>191</v>
      </c>
      <c r="C130" s="664">
        <v>3603266</v>
      </c>
      <c r="D130" s="663">
        <v>1213121.02</v>
      </c>
      <c r="E130" s="664">
        <v>527791.76</v>
      </c>
      <c r="F130" s="743">
        <v>25479.02</v>
      </c>
      <c r="G130" s="664">
        <v>71397</v>
      </c>
      <c r="H130" s="664">
        <v>5441054.7999999989</v>
      </c>
      <c r="I130" s="744">
        <v>5002614.5231982619</v>
      </c>
      <c r="J130" s="152">
        <v>8.7642226833306793</v>
      </c>
      <c r="K130" s="56"/>
      <c r="L130" s="56"/>
      <c r="M130" s="56"/>
      <c r="N130" s="56"/>
      <c r="O130" s="128"/>
      <c r="P130" s="129"/>
    </row>
    <row r="131" spans="1:20" s="53" customFormat="1" ht="24.95" customHeight="1">
      <c r="A131" s="146"/>
      <c r="B131" s="142" t="s">
        <v>192</v>
      </c>
      <c r="C131" s="664">
        <v>3594124</v>
      </c>
      <c r="D131" s="663">
        <v>1175582.8999999999</v>
      </c>
      <c r="E131" s="664">
        <v>524514.07000000007</v>
      </c>
      <c r="F131" s="743">
        <v>15549.87</v>
      </c>
      <c r="G131" s="664">
        <v>68105</v>
      </c>
      <c r="H131" s="664">
        <v>5377875.8400000008</v>
      </c>
      <c r="I131" s="744">
        <v>4329319.2741673123</v>
      </c>
      <c r="J131" s="152">
        <v>24.219894616905215</v>
      </c>
      <c r="K131" s="56"/>
      <c r="L131" s="56"/>
      <c r="M131" s="56"/>
      <c r="N131" s="56"/>
      <c r="O131" s="128"/>
      <c r="P131" s="129"/>
    </row>
    <row r="132" spans="1:20" s="53" customFormat="1" ht="24.95" customHeight="1">
      <c r="A132" s="146"/>
      <c r="B132" s="439" t="s">
        <v>193</v>
      </c>
      <c r="C132" s="664">
        <v>3760266.44</v>
      </c>
      <c r="D132" s="663">
        <v>1182110</v>
      </c>
      <c r="E132" s="664">
        <v>503345.09</v>
      </c>
      <c r="F132" s="743">
        <v>26692.229999999996</v>
      </c>
      <c r="G132" s="664">
        <v>75415</v>
      </c>
      <c r="H132" s="664">
        <v>5547828.7599999998</v>
      </c>
      <c r="I132" s="744">
        <v>3970632.8374761911</v>
      </c>
      <c r="J132" s="152">
        <v>39.721525184542216</v>
      </c>
      <c r="K132" s="56"/>
      <c r="L132" s="56"/>
      <c r="M132" s="56"/>
      <c r="N132" s="56"/>
      <c r="O132" s="128"/>
      <c r="P132" s="129"/>
    </row>
    <row r="133" spans="1:20" s="53" customFormat="1" ht="24.95" customHeight="1">
      <c r="A133" s="146"/>
      <c r="B133" s="142" t="s">
        <v>194</v>
      </c>
      <c r="C133" s="664">
        <v>3642458</v>
      </c>
      <c r="D133" s="663">
        <v>1195634.55</v>
      </c>
      <c r="E133" s="664">
        <v>518063.66</v>
      </c>
      <c r="F133" s="743">
        <v>27343.850000000002</v>
      </c>
      <c r="G133" s="664">
        <v>73197</v>
      </c>
      <c r="H133" s="664">
        <v>5456697.0599999996</v>
      </c>
      <c r="I133" s="744">
        <v>4997299.9442991335</v>
      </c>
      <c r="J133" s="152">
        <v>9.1929065859843284</v>
      </c>
      <c r="K133" s="56"/>
      <c r="L133" s="56"/>
      <c r="M133" s="56"/>
      <c r="N133" s="56"/>
      <c r="O133" s="128"/>
      <c r="P133" s="129"/>
    </row>
    <row r="134" spans="1:20" s="53" customFormat="1" ht="24.95" customHeight="1">
      <c r="A134" s="146"/>
      <c r="B134" s="142" t="s">
        <v>195</v>
      </c>
      <c r="C134" s="664">
        <v>3412523</v>
      </c>
      <c r="D134" s="663">
        <v>992275.73</v>
      </c>
      <c r="E134" s="664">
        <v>486041.82</v>
      </c>
      <c r="F134" s="743">
        <v>26980.22</v>
      </c>
      <c r="G134" s="664">
        <v>74547</v>
      </c>
      <c r="H134" s="664">
        <v>4992367.7700000005</v>
      </c>
      <c r="I134" s="744">
        <v>4782024.6585714286</v>
      </c>
      <c r="J134" s="152">
        <v>4.3986203846010596</v>
      </c>
      <c r="K134" s="56"/>
      <c r="L134" s="56"/>
      <c r="M134" s="56"/>
      <c r="N134" s="56"/>
      <c r="O134" s="128"/>
      <c r="P134" s="129"/>
    </row>
    <row r="135" spans="1:20" s="53" customFormat="1" ht="24.95" customHeight="1">
      <c r="A135" s="146"/>
      <c r="B135" s="439" t="s">
        <v>196</v>
      </c>
      <c r="C135" s="106">
        <v>2858824</v>
      </c>
      <c r="D135" s="107">
        <v>1285191</v>
      </c>
      <c r="E135" s="106">
        <v>532319.9</v>
      </c>
      <c r="F135" s="743">
        <v>26271.95</v>
      </c>
      <c r="G135" s="106">
        <v>85560</v>
      </c>
      <c r="H135" s="106">
        <v>4788166.8500000006</v>
      </c>
      <c r="I135" s="744">
        <v>5098680.0403150991</v>
      </c>
      <c r="J135" s="152">
        <v>-6.0900701330517055</v>
      </c>
      <c r="K135" s="56"/>
      <c r="L135" s="56"/>
      <c r="M135" s="56"/>
      <c r="N135" s="56"/>
      <c r="O135" s="128"/>
      <c r="P135" s="129"/>
    </row>
    <row r="136" spans="1:20" s="133" customFormat="1" ht="24.95" customHeight="1">
      <c r="A136" s="568"/>
      <c r="B136" s="564">
        <v>2011</v>
      </c>
      <c r="C136" s="549">
        <v>41363482.439999998</v>
      </c>
      <c r="D136" s="549">
        <v>13899221.820000002</v>
      </c>
      <c r="E136" s="549">
        <v>5644255.830000001</v>
      </c>
      <c r="F136" s="549">
        <v>308604.14</v>
      </c>
      <c r="G136" s="549">
        <v>867929</v>
      </c>
      <c r="H136" s="549">
        <v>62083493.230000004</v>
      </c>
      <c r="I136" s="549">
        <v>53287887.293433592</v>
      </c>
      <c r="J136" s="550">
        <v>16.505825964037136</v>
      </c>
      <c r="K136" s="131"/>
      <c r="L136" s="131"/>
      <c r="M136" s="131"/>
      <c r="N136" s="131"/>
      <c r="O136" s="131"/>
      <c r="P136" s="132"/>
    </row>
    <row r="137" spans="1:20" s="65" customFormat="1" ht="24.95" customHeight="1">
      <c r="A137" s="149"/>
      <c r="B137" s="764">
        <v>2010</v>
      </c>
      <c r="C137" s="765">
        <v>33153951.382429123</v>
      </c>
      <c r="D137" s="765">
        <v>13535544.470000001</v>
      </c>
      <c r="E137" s="765">
        <v>5470529.0210044654</v>
      </c>
      <c r="F137" s="765">
        <v>316904</v>
      </c>
      <c r="G137" s="765">
        <v>810958.41999999993</v>
      </c>
      <c r="H137" s="766">
        <v>53287887.293433592</v>
      </c>
      <c r="I137" s="648"/>
      <c r="J137" s="260"/>
      <c r="K137" s="60"/>
      <c r="L137" s="60"/>
      <c r="M137" s="60"/>
      <c r="N137" s="60"/>
      <c r="O137" s="60"/>
      <c r="P137" s="112"/>
    </row>
    <row r="138" spans="1:20" s="53" customFormat="1" ht="24.95" customHeight="1">
      <c r="A138" s="146"/>
      <c r="B138" s="649" t="s">
        <v>38</v>
      </c>
      <c r="C138" s="135">
        <v>113324.60942465752</v>
      </c>
      <c r="D138" s="135">
        <v>38080.059780821925</v>
      </c>
      <c r="E138" s="135">
        <v>15463.714602739728</v>
      </c>
      <c r="F138" s="135">
        <v>845.49079452054798</v>
      </c>
      <c r="G138" s="135">
        <v>2377.8876712328765</v>
      </c>
      <c r="H138" s="135">
        <v>170091.76227397262</v>
      </c>
      <c r="I138" s="650"/>
      <c r="J138" s="140"/>
      <c r="K138" s="56"/>
      <c r="L138" s="56"/>
      <c r="M138" s="56"/>
      <c r="N138" s="56"/>
      <c r="O138" s="56"/>
      <c r="P138" s="136"/>
      <c r="Q138" s="56"/>
      <c r="R138" s="57"/>
      <c r="S138" s="57"/>
      <c r="T138" s="57"/>
    </row>
    <row r="139" spans="1:20" s="53" customFormat="1" ht="24.95" customHeight="1">
      <c r="A139" s="146"/>
      <c r="B139" s="546" t="s">
        <v>30</v>
      </c>
      <c r="C139" s="550">
        <v>24.761848030946165</v>
      </c>
      <c r="D139" s="550">
        <v>2.6868320724448891</v>
      </c>
      <c r="E139" s="550">
        <v>3.1756857212254852</v>
      </c>
      <c r="F139" s="550">
        <v>-2.6190455153611181</v>
      </c>
      <c r="G139" s="550">
        <v>7.0250926058576635</v>
      </c>
      <c r="H139" s="550">
        <v>16.505825964037136</v>
      </c>
      <c r="I139" s="56"/>
      <c r="J139" s="56"/>
      <c r="K139" s="56"/>
      <c r="L139" s="56"/>
      <c r="M139" s="56"/>
      <c r="N139" s="56"/>
      <c r="O139" s="56"/>
      <c r="P139" s="136"/>
      <c r="Q139" s="56"/>
      <c r="R139" s="57"/>
      <c r="S139" s="57"/>
      <c r="T139" s="57"/>
    </row>
    <row r="140" spans="1:20" s="146" customFormat="1" ht="24.95" customHeight="1">
      <c r="B140" s="448" t="s">
        <v>358</v>
      </c>
      <c r="C140" s="449"/>
      <c r="D140" s="449"/>
      <c r="E140" s="449"/>
      <c r="F140" s="449"/>
      <c r="G140" s="449"/>
      <c r="H140" s="449"/>
      <c r="I140" s="184"/>
      <c r="J140" s="184"/>
      <c r="K140" s="184"/>
      <c r="L140" s="184"/>
      <c r="M140" s="184"/>
      <c r="N140" s="184"/>
      <c r="O140" s="184"/>
      <c r="P140" s="450"/>
      <c r="Q140" s="184"/>
      <c r="R140" s="413"/>
      <c r="S140" s="413"/>
      <c r="T140" s="413"/>
    </row>
    <row r="141" spans="1:20" ht="12">
      <c r="B141" s="62" t="s">
        <v>331</v>
      </c>
      <c r="C141" s="140"/>
      <c r="D141" s="140"/>
      <c r="E141" s="140"/>
      <c r="F141" s="140"/>
      <c r="G141" s="140"/>
      <c r="H141" s="140"/>
    </row>
    <row r="142" spans="1:20" ht="12">
      <c r="B142" s="65" t="s">
        <v>318</v>
      </c>
      <c r="D142" s="56"/>
    </row>
    <row r="143" spans="1:20" ht="12">
      <c r="B143" s="62" t="s">
        <v>361</v>
      </c>
      <c r="D143" s="56"/>
    </row>
    <row r="144" spans="1:20" ht="12">
      <c r="B144" s="62"/>
      <c r="D144" s="56"/>
    </row>
    <row r="145" spans="1:4" ht="63" customHeight="1">
      <c r="B145" s="62"/>
      <c r="D145" s="56"/>
    </row>
    <row r="146" spans="1:4" ht="12">
      <c r="B146" s="62"/>
      <c r="D146" s="56"/>
    </row>
    <row r="147" spans="1:4" ht="12">
      <c r="B147" s="62"/>
      <c r="D147" s="56"/>
    </row>
    <row r="148" spans="1:4" ht="12">
      <c r="B148" s="62"/>
    </row>
    <row r="149" spans="1:4" ht="12">
      <c r="B149" s="62"/>
    </row>
    <row r="150" spans="1:4" s="53" customFormat="1" ht="12">
      <c r="A150" s="146"/>
    </row>
    <row r="151" spans="1:4" s="53" customFormat="1" ht="12">
      <c r="A151" s="146"/>
    </row>
    <row r="152" spans="1:4" s="53" customFormat="1" ht="12">
      <c r="A152" s="146"/>
    </row>
    <row r="153" spans="1:4" s="53" customFormat="1" ht="12">
      <c r="A153" s="146"/>
    </row>
    <row r="154" spans="1:4" s="53" customFormat="1" ht="12">
      <c r="A154" s="146"/>
    </row>
    <row r="155" spans="1:4" s="53" customFormat="1" ht="12">
      <c r="A155" s="146"/>
    </row>
    <row r="156" spans="1:4" s="53" customFormat="1" ht="12">
      <c r="A156" s="146"/>
    </row>
    <row r="157" spans="1:4" s="53" customFormat="1" ht="60.75" customHeight="1">
      <c r="A157" s="146"/>
    </row>
    <row r="158" spans="1:4" s="53" customFormat="1" ht="12">
      <c r="A158" s="146"/>
    </row>
    <row r="159" spans="1:4" s="53" customFormat="1" ht="12">
      <c r="A159" s="146"/>
    </row>
    <row r="160" spans="1:4" s="53" customFormat="1" ht="12">
      <c r="A160" s="146"/>
    </row>
    <row r="161" spans="1:17" s="53" customFormat="1" ht="12">
      <c r="A161" s="146"/>
    </row>
    <row r="162" spans="1:17" s="53" customFormat="1" ht="12">
      <c r="A162" s="146"/>
    </row>
    <row r="163" spans="1:17" s="53" customFormat="1" ht="12">
      <c r="A163" s="146"/>
    </row>
    <row r="164" spans="1:17" s="53" customFormat="1" ht="12">
      <c r="A164" s="146"/>
    </row>
    <row r="165" spans="1:17" s="53" customFormat="1" ht="12">
      <c r="A165" s="146"/>
    </row>
    <row r="166" spans="1:17" s="53" customFormat="1" ht="12">
      <c r="A166" s="146"/>
    </row>
    <row r="167" spans="1:17" s="53" customFormat="1" ht="12">
      <c r="A167" s="146"/>
    </row>
    <row r="168" spans="1:17" s="53" customFormat="1" ht="12">
      <c r="A168" s="146"/>
    </row>
    <row r="169" spans="1:17" s="53" customFormat="1" ht="12">
      <c r="A169" s="146"/>
    </row>
    <row r="170" spans="1:17" s="53" customFormat="1" ht="12">
      <c r="A170" s="146"/>
      <c r="B170" s="65" t="s">
        <v>318</v>
      </c>
    </row>
    <row r="171" spans="1:17" s="53" customFormat="1" ht="16.5" customHeight="1">
      <c r="A171" s="146"/>
      <c r="B171" s="65" t="s">
        <v>362</v>
      </c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Q171" s="57"/>
    </row>
    <row r="172" spans="1:17" s="53" customFormat="1" ht="16.5" customHeight="1">
      <c r="A172" s="146"/>
      <c r="B172" s="65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Q172" s="57"/>
    </row>
    <row r="173" spans="1:17" s="53" customFormat="1" ht="16.5" customHeight="1">
      <c r="A173" s="146"/>
      <c r="B173" s="65"/>
      <c r="C173" s="431"/>
      <c r="D173" s="431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Q173" s="57"/>
    </row>
    <row r="174" spans="1:17" s="53" customFormat="1" ht="39.75" customHeight="1">
      <c r="A174" s="146"/>
      <c r="B174" s="65"/>
      <c r="C174" s="431"/>
      <c r="D174" s="431"/>
      <c r="E174" s="431"/>
      <c r="F174" s="431"/>
      <c r="G174" s="431"/>
      <c r="H174" s="431"/>
      <c r="I174" s="431"/>
      <c r="J174" s="431"/>
      <c r="K174" s="431"/>
      <c r="L174" s="431"/>
      <c r="M174" s="431"/>
      <c r="N174" s="431"/>
      <c r="O174" s="431"/>
      <c r="Q174" s="57"/>
    </row>
    <row r="175" spans="1:17" s="53" customFormat="1" ht="16.5" customHeight="1">
      <c r="A175" s="146"/>
      <c r="B175" s="65"/>
      <c r="C175" s="431"/>
      <c r="D175" s="431"/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Q175" s="57"/>
    </row>
    <row r="176" spans="1:17" s="53" customFormat="1" ht="16.5" customHeight="1">
      <c r="A176" s="146"/>
      <c r="B176" s="65"/>
      <c r="C176" s="431"/>
      <c r="D176" s="431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  <c r="O176" s="431"/>
      <c r="Q176" s="57"/>
    </row>
    <row r="177" spans="1:17" s="53" customFormat="1" ht="16.5" customHeight="1">
      <c r="A177" s="146"/>
      <c r="B177" s="65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57"/>
    </row>
    <row r="178" spans="1:17" s="53" customFormat="1" ht="16.5" customHeight="1">
      <c r="A178" s="146"/>
      <c r="B178" s="65"/>
      <c r="C178" s="431"/>
      <c r="D178" s="431"/>
      <c r="E178" s="431"/>
      <c r="F178" s="431"/>
      <c r="G178" s="431"/>
      <c r="H178" s="431"/>
      <c r="I178" s="431"/>
      <c r="J178" s="431"/>
      <c r="K178" s="431"/>
      <c r="L178" s="431"/>
      <c r="M178" s="431"/>
      <c r="N178" s="431"/>
      <c r="O178" s="431"/>
      <c r="Q178" s="57"/>
    </row>
    <row r="179" spans="1:17" s="53" customFormat="1" ht="16.5" customHeight="1">
      <c r="A179" s="146"/>
      <c r="B179" s="65"/>
      <c r="C179" s="431"/>
      <c r="D179" s="431"/>
      <c r="E179" s="431"/>
      <c r="F179" s="431"/>
      <c r="G179" s="431"/>
      <c r="H179" s="431"/>
      <c r="I179" s="431"/>
      <c r="J179" s="431"/>
      <c r="K179" s="431"/>
      <c r="L179" s="431"/>
      <c r="M179" s="431"/>
      <c r="N179" s="431"/>
      <c r="O179" s="431"/>
      <c r="Q179" s="57"/>
    </row>
    <row r="180" spans="1:17" s="53" customFormat="1" ht="16.5" customHeight="1">
      <c r="A180" s="146"/>
      <c r="B180" s="65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57"/>
    </row>
    <row r="181" spans="1:17" s="53" customFormat="1" ht="16.5" customHeight="1">
      <c r="A181" s="146"/>
      <c r="B181" s="65"/>
      <c r="C181" s="431"/>
      <c r="D181" s="431"/>
      <c r="E181" s="431"/>
      <c r="F181" s="431"/>
      <c r="G181" s="431"/>
      <c r="H181" s="431"/>
      <c r="I181" s="431"/>
      <c r="J181" s="431"/>
      <c r="K181" s="431"/>
      <c r="L181" s="431"/>
      <c r="M181" s="431"/>
      <c r="N181" s="431"/>
      <c r="O181" s="431"/>
      <c r="Q181" s="57"/>
    </row>
    <row r="182" spans="1:17" s="53" customFormat="1" ht="16.5" customHeight="1">
      <c r="A182" s="146"/>
      <c r="B182" s="65"/>
      <c r="C182" s="431"/>
      <c r="D182" s="431"/>
      <c r="E182" s="431"/>
      <c r="F182" s="431"/>
      <c r="G182" s="431"/>
      <c r="H182" s="431"/>
      <c r="I182" s="431"/>
      <c r="J182" s="431"/>
      <c r="K182" s="431"/>
      <c r="L182" s="431"/>
      <c r="M182" s="431"/>
      <c r="N182" s="431"/>
      <c r="O182" s="431"/>
      <c r="Q182" s="57"/>
    </row>
    <row r="183" spans="1:17" s="53" customFormat="1" ht="16.5" customHeight="1">
      <c r="A183" s="146"/>
      <c r="B183" s="65"/>
      <c r="C183" s="431"/>
      <c r="D183" s="431"/>
      <c r="E183" s="431"/>
      <c r="F183" s="431"/>
      <c r="G183" s="431"/>
      <c r="H183" s="431"/>
      <c r="I183" s="431"/>
      <c r="J183" s="431"/>
      <c r="K183" s="431"/>
      <c r="L183" s="431"/>
      <c r="M183" s="431"/>
      <c r="N183" s="431"/>
      <c r="O183" s="431"/>
      <c r="Q183" s="57"/>
    </row>
    <row r="184" spans="1:17" s="53" customFormat="1" ht="16.5" customHeight="1">
      <c r="A184" s="146"/>
      <c r="B184" s="65"/>
      <c r="C184" s="431"/>
      <c r="D184" s="431"/>
      <c r="E184" s="431"/>
      <c r="F184" s="431"/>
      <c r="G184" s="431"/>
      <c r="H184" s="431"/>
      <c r="I184" s="431"/>
      <c r="J184" s="431"/>
      <c r="K184" s="431"/>
      <c r="L184" s="431"/>
      <c r="M184" s="431"/>
      <c r="N184" s="431"/>
      <c r="O184" s="431"/>
      <c r="Q184" s="57"/>
    </row>
    <row r="185" spans="1:17" s="53" customFormat="1" ht="16.5" customHeight="1">
      <c r="A185" s="146"/>
      <c r="B185" s="65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Q185" s="57"/>
    </row>
    <row r="186" spans="1:17" s="53" customFormat="1" ht="16.5" customHeight="1">
      <c r="A186" s="146"/>
      <c r="B186" s="65"/>
      <c r="C186" s="431"/>
      <c r="D186" s="431"/>
      <c r="E186" s="431"/>
      <c r="F186" s="431"/>
      <c r="G186" s="431"/>
      <c r="H186" s="431"/>
      <c r="I186" s="431"/>
      <c r="J186" s="431"/>
      <c r="K186" s="431"/>
      <c r="L186" s="431"/>
      <c r="M186" s="431"/>
      <c r="N186" s="431"/>
      <c r="O186" s="431"/>
      <c r="Q186" s="57"/>
    </row>
    <row r="187" spans="1:17" s="53" customFormat="1" ht="16.5" customHeight="1">
      <c r="A187" s="146"/>
      <c r="B187" s="65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Q187" s="57"/>
    </row>
    <row r="188" spans="1:17" s="53" customFormat="1" ht="16.5" customHeight="1">
      <c r="A188" s="146"/>
      <c r="B188" s="65"/>
      <c r="C188" s="431"/>
      <c r="D188" s="431"/>
      <c r="E188" s="431"/>
      <c r="F188" s="431"/>
      <c r="G188" s="431"/>
      <c r="H188" s="431"/>
      <c r="I188" s="431"/>
      <c r="J188" s="431"/>
      <c r="K188" s="431"/>
      <c r="L188" s="431"/>
      <c r="M188" s="431"/>
      <c r="N188" s="431"/>
      <c r="O188" s="431"/>
      <c r="Q188" s="57"/>
    </row>
    <row r="189" spans="1:17" s="53" customFormat="1" ht="16.5" customHeight="1">
      <c r="A189" s="146"/>
      <c r="B189" s="65"/>
      <c r="C189" s="431"/>
      <c r="D189" s="431"/>
      <c r="E189" s="431"/>
      <c r="F189" s="431"/>
      <c r="G189" s="431"/>
      <c r="H189" s="431"/>
      <c r="I189" s="431"/>
      <c r="J189" s="431"/>
      <c r="K189" s="431"/>
      <c r="L189" s="431"/>
      <c r="M189" s="431"/>
      <c r="N189" s="431"/>
      <c r="O189" s="431"/>
      <c r="Q189" s="57"/>
    </row>
    <row r="190" spans="1:17" s="53" customFormat="1" ht="16.5" customHeight="1">
      <c r="A190" s="146"/>
      <c r="B190" s="65"/>
      <c r="C190" s="431"/>
      <c r="D190" s="431"/>
      <c r="E190" s="431"/>
      <c r="F190" s="431"/>
      <c r="G190" s="431"/>
      <c r="H190" s="431"/>
      <c r="I190" s="431"/>
      <c r="J190" s="431"/>
      <c r="K190" s="431"/>
      <c r="L190" s="431"/>
      <c r="M190" s="431"/>
      <c r="N190" s="431"/>
      <c r="O190" s="431"/>
      <c r="Q190" s="57"/>
    </row>
    <row r="191" spans="1:17" s="53" customFormat="1" ht="16.5" customHeight="1">
      <c r="A191" s="146"/>
      <c r="B191" s="65"/>
      <c r="C191" s="431"/>
      <c r="D191" s="431"/>
      <c r="E191" s="431"/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Q191" s="57"/>
    </row>
    <row r="192" spans="1:17" s="53" customFormat="1" ht="16.5" customHeight="1">
      <c r="A192" s="146"/>
      <c r="B192" s="65"/>
      <c r="C192" s="431"/>
      <c r="D192" s="431"/>
      <c r="E192" s="431"/>
      <c r="F192" s="431"/>
      <c r="G192" s="431"/>
      <c r="H192" s="431"/>
      <c r="I192" s="431"/>
      <c r="J192" s="431"/>
      <c r="K192" s="431"/>
      <c r="L192" s="431"/>
      <c r="M192" s="431"/>
      <c r="N192" s="431"/>
      <c r="O192" s="431"/>
      <c r="Q192" s="57"/>
    </row>
    <row r="193" spans="1:37" s="53" customFormat="1" ht="16.5" customHeight="1">
      <c r="A193" s="146"/>
      <c r="B193" s="65"/>
      <c r="C193" s="431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Q193" s="57"/>
    </row>
    <row r="194" spans="1:37" s="53" customFormat="1" ht="16.5" customHeight="1">
      <c r="A194" s="146"/>
      <c r="B194" s="65"/>
      <c r="C194" s="431"/>
      <c r="D194" s="431"/>
      <c r="E194" s="431"/>
      <c r="F194" s="431"/>
      <c r="G194" s="431"/>
      <c r="H194" s="431"/>
      <c r="I194" s="431"/>
      <c r="J194" s="431"/>
      <c r="K194" s="431"/>
      <c r="L194" s="431"/>
      <c r="M194" s="431"/>
      <c r="N194" s="431"/>
      <c r="O194" s="431"/>
      <c r="Q194" s="57"/>
    </row>
    <row r="195" spans="1:37" s="53" customFormat="1" ht="16.5" customHeight="1">
      <c r="A195" s="146"/>
      <c r="B195" s="65"/>
      <c r="C195" s="431"/>
      <c r="D195" s="431"/>
      <c r="E195" s="431"/>
      <c r="F195" s="431"/>
      <c r="G195" s="431"/>
      <c r="H195" s="431"/>
      <c r="I195" s="431"/>
      <c r="J195" s="431"/>
      <c r="K195" s="431"/>
      <c r="L195" s="431"/>
      <c r="M195" s="431"/>
      <c r="N195" s="431"/>
      <c r="O195" s="431"/>
      <c r="Q195" s="57"/>
    </row>
    <row r="196" spans="1:37" s="53" customFormat="1" ht="16.5" customHeight="1">
      <c r="A196" s="146"/>
      <c r="B196" s="65"/>
      <c r="C196" s="431"/>
      <c r="D196" s="431"/>
      <c r="E196" s="431"/>
      <c r="F196" s="431"/>
      <c r="G196" s="431"/>
      <c r="H196" s="431"/>
      <c r="I196" s="431"/>
      <c r="J196" s="431"/>
      <c r="K196" s="431"/>
      <c r="L196" s="431"/>
      <c r="M196" s="431"/>
      <c r="N196" s="431"/>
      <c r="O196" s="431"/>
      <c r="Q196" s="57"/>
    </row>
    <row r="197" spans="1:37" s="53" customFormat="1" ht="16.5" customHeight="1">
      <c r="A197" s="146"/>
      <c r="B197" s="65"/>
      <c r="C197" s="431"/>
      <c r="D197" s="431"/>
      <c r="E197" s="431"/>
      <c r="F197" s="431"/>
      <c r="G197" s="431"/>
      <c r="H197" s="431"/>
      <c r="I197" s="431"/>
      <c r="J197" s="431"/>
      <c r="K197" s="431"/>
      <c r="L197" s="431"/>
      <c r="M197" s="431"/>
      <c r="N197" s="431"/>
      <c r="O197" s="431"/>
      <c r="Q197" s="57"/>
    </row>
    <row r="198" spans="1:37" s="53" customFormat="1" ht="16.5" customHeight="1">
      <c r="A198" s="146"/>
      <c r="B198" s="65"/>
      <c r="C198" s="431"/>
      <c r="D198" s="431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Q198" s="57"/>
    </row>
    <row r="199" spans="1:37" s="53" customFormat="1" ht="16.5" customHeight="1">
      <c r="A199" s="146"/>
      <c r="B199" s="65"/>
      <c r="C199" s="431"/>
      <c r="D199" s="431"/>
      <c r="E199" s="431"/>
      <c r="F199" s="431"/>
      <c r="G199" s="431"/>
      <c r="H199" s="431"/>
      <c r="I199" s="431"/>
      <c r="J199" s="431"/>
      <c r="K199" s="431"/>
      <c r="L199" s="431"/>
      <c r="M199" s="431"/>
      <c r="N199" s="431"/>
      <c r="O199" s="431"/>
      <c r="Q199" s="57"/>
    </row>
    <row r="200" spans="1:37" s="53" customFormat="1" ht="16.5" customHeight="1">
      <c r="A200" s="146"/>
      <c r="B200" s="62" t="s">
        <v>272</v>
      </c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  <c r="Q200" s="57"/>
    </row>
    <row r="201" spans="1:37" s="53" customFormat="1" ht="16.5" customHeight="1">
      <c r="A201" s="146"/>
      <c r="B201" s="65" t="s">
        <v>318</v>
      </c>
      <c r="C201" s="431"/>
      <c r="D201" s="431"/>
      <c r="E201" s="431"/>
      <c r="F201" s="431"/>
      <c r="G201" s="431"/>
      <c r="H201" s="431"/>
      <c r="I201" s="431"/>
      <c r="J201" s="431"/>
      <c r="K201" s="431"/>
      <c r="L201" s="431"/>
      <c r="M201" s="431"/>
      <c r="N201" s="431"/>
      <c r="O201" s="431"/>
      <c r="Q201" s="57"/>
    </row>
    <row r="202" spans="1:37" s="53" customFormat="1" ht="16.5" customHeight="1">
      <c r="A202" s="146"/>
      <c r="B202" s="65" t="s">
        <v>362</v>
      </c>
      <c r="C202" s="431"/>
      <c r="D202" s="431"/>
      <c r="E202" s="431"/>
      <c r="F202" s="431"/>
      <c r="G202" s="431"/>
      <c r="H202" s="431"/>
      <c r="I202" s="431"/>
      <c r="J202" s="431"/>
      <c r="K202" s="431"/>
      <c r="L202" s="431"/>
      <c r="M202" s="431"/>
      <c r="N202" s="431"/>
      <c r="O202" s="431"/>
      <c r="Q202" s="57"/>
    </row>
    <row r="203" spans="1:37" s="53" customFormat="1" ht="85.5" customHeight="1">
      <c r="A203" s="146"/>
      <c r="B203" s="1569" t="s">
        <v>273</v>
      </c>
      <c r="C203" s="1569"/>
      <c r="D203" s="1569"/>
      <c r="E203" s="1569"/>
      <c r="F203" s="1569"/>
      <c r="G203" s="1569"/>
      <c r="H203" s="1569"/>
      <c r="I203" s="1569"/>
      <c r="J203" s="1569"/>
      <c r="K203" s="1569"/>
      <c r="L203" s="1569"/>
      <c r="M203" s="1569"/>
      <c r="N203" s="1569"/>
      <c r="O203" s="1569"/>
      <c r="P203" s="1569"/>
      <c r="Q203" s="1569"/>
    </row>
    <row r="204" spans="1:37" s="53" customFormat="1" ht="16.5" customHeight="1">
      <c r="A204" s="146"/>
      <c r="B204" s="1569" t="s">
        <v>332</v>
      </c>
      <c r="C204" s="1569"/>
      <c r="D204" s="1569"/>
      <c r="E204" s="1569"/>
      <c r="F204" s="1569"/>
      <c r="G204" s="1569"/>
      <c r="H204" s="1569"/>
      <c r="I204" s="1569"/>
      <c r="J204" s="1569"/>
      <c r="K204" s="1569"/>
      <c r="L204" s="1569"/>
      <c r="M204" s="1569"/>
      <c r="N204" s="1569"/>
      <c r="O204" s="1569"/>
      <c r="P204" s="1569"/>
      <c r="Q204" s="1569"/>
    </row>
    <row r="205" spans="1:37" s="53" customFormat="1" ht="15">
      <c r="A205" s="146"/>
      <c r="B205" s="1569" t="s">
        <v>363</v>
      </c>
      <c r="C205" s="1569"/>
      <c r="D205" s="1569"/>
      <c r="E205" s="1569"/>
      <c r="F205" s="1569"/>
      <c r="G205" s="1569"/>
      <c r="H205" s="1569"/>
      <c r="I205" s="1569"/>
      <c r="J205" s="1569"/>
      <c r="K205" s="1569"/>
      <c r="L205" s="1569"/>
      <c r="M205" s="1569"/>
      <c r="N205" s="1569"/>
      <c r="O205" s="1569"/>
      <c r="P205" s="1569"/>
      <c r="Q205" s="1569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</row>
    <row r="206" spans="1:37" s="53" customFormat="1" ht="15">
      <c r="A206" s="146"/>
      <c r="B206" s="1570" t="s">
        <v>20</v>
      </c>
      <c r="C206" s="1570"/>
      <c r="D206" s="1570"/>
      <c r="E206" s="1570"/>
      <c r="F206" s="1570"/>
      <c r="G206" s="1570"/>
      <c r="H206" s="1570"/>
      <c r="I206" s="1570"/>
      <c r="J206" s="1570"/>
      <c r="K206" s="1570"/>
      <c r="L206" s="1570"/>
      <c r="M206" s="1570"/>
      <c r="N206" s="1570"/>
      <c r="O206" s="1570"/>
      <c r="P206" s="1570"/>
      <c r="Q206" s="1570"/>
    </row>
    <row r="207" spans="1:37" s="769" customFormat="1" ht="33" customHeight="1">
      <c r="A207" s="767"/>
      <c r="B207" s="574" t="s">
        <v>9</v>
      </c>
      <c r="C207" s="574" t="s">
        <v>5</v>
      </c>
      <c r="D207" s="574" t="s">
        <v>3</v>
      </c>
      <c r="E207" s="574" t="s">
        <v>326</v>
      </c>
      <c r="F207" s="574" t="s">
        <v>7</v>
      </c>
      <c r="G207" s="574" t="s">
        <v>8</v>
      </c>
      <c r="H207" s="574" t="s">
        <v>6</v>
      </c>
      <c r="I207" s="574" t="s">
        <v>191</v>
      </c>
      <c r="J207" s="574" t="s">
        <v>192</v>
      </c>
      <c r="K207" s="574" t="s">
        <v>193</v>
      </c>
      <c r="L207" s="574" t="s">
        <v>194</v>
      </c>
      <c r="M207" s="574" t="s">
        <v>195</v>
      </c>
      <c r="N207" s="574" t="s">
        <v>196</v>
      </c>
      <c r="O207" s="575">
        <v>2011</v>
      </c>
      <c r="P207" s="575">
        <v>2010</v>
      </c>
      <c r="Q207" s="768" t="s">
        <v>30</v>
      </c>
    </row>
    <row r="208" spans="1:37" s="69" customFormat="1" ht="21.95" customHeight="1">
      <c r="A208" s="87"/>
      <c r="B208" s="770" t="s">
        <v>357</v>
      </c>
      <c r="C208" s="771">
        <v>83029</v>
      </c>
      <c r="D208" s="771">
        <v>291381</v>
      </c>
      <c r="E208" s="771">
        <v>403543</v>
      </c>
      <c r="F208" s="771">
        <v>375353</v>
      </c>
      <c r="G208" s="771">
        <v>571013</v>
      </c>
      <c r="H208" s="771">
        <v>426761</v>
      </c>
      <c r="I208" s="772">
        <v>419985</v>
      </c>
      <c r="J208" s="771">
        <v>462040</v>
      </c>
      <c r="K208" s="771">
        <v>430132</v>
      </c>
      <c r="L208" s="771">
        <v>483679</v>
      </c>
      <c r="M208" s="771">
        <v>386169</v>
      </c>
      <c r="N208" s="771">
        <v>273743</v>
      </c>
      <c r="O208" s="50">
        <v>4606828</v>
      </c>
      <c r="P208" s="773">
        <v>2268636.44</v>
      </c>
      <c r="Q208" s="774">
        <v>103.06594387596104</v>
      </c>
      <c r="R208" s="775"/>
      <c r="S208" s="609"/>
      <c r="T208" s="1576"/>
      <c r="U208" s="1576"/>
      <c r="V208" s="1576"/>
      <c r="W208" s="468"/>
      <c r="X208" s="267"/>
    </row>
    <row r="209" spans="1:30" s="69" customFormat="1" ht="21.95" customHeight="1">
      <c r="A209" s="87"/>
      <c r="B209" s="770" t="s">
        <v>11</v>
      </c>
      <c r="C209" s="771">
        <v>627722</v>
      </c>
      <c r="D209" s="771">
        <v>438147</v>
      </c>
      <c r="E209" s="771">
        <v>432964</v>
      </c>
      <c r="F209" s="771">
        <v>366283</v>
      </c>
      <c r="G209" s="771">
        <v>429688</v>
      </c>
      <c r="H209" s="771">
        <v>732198</v>
      </c>
      <c r="I209" s="772">
        <v>664440</v>
      </c>
      <c r="J209" s="771">
        <v>482527</v>
      </c>
      <c r="K209" s="771">
        <v>485780</v>
      </c>
      <c r="L209" s="771">
        <v>603339</v>
      </c>
      <c r="M209" s="771">
        <v>778525</v>
      </c>
      <c r="N209" s="771">
        <v>604792</v>
      </c>
      <c r="O209" s="50">
        <v>6646405</v>
      </c>
      <c r="P209" s="773">
        <v>4070638.3039293261</v>
      </c>
      <c r="Q209" s="774">
        <v>63.276727229346918</v>
      </c>
      <c r="R209" s="775"/>
      <c r="S209" s="609"/>
      <c r="T209" s="1576"/>
      <c r="U209" s="1576"/>
      <c r="V209" s="1576"/>
      <c r="W209" s="468"/>
      <c r="X209" s="267"/>
    </row>
    <row r="210" spans="1:30" s="69" customFormat="1" ht="21.95" customHeight="1">
      <c r="A210" s="87"/>
      <c r="B210" s="770" t="s">
        <v>12</v>
      </c>
      <c r="C210" s="50"/>
      <c r="D210" s="50"/>
      <c r="E210" s="50"/>
      <c r="F210" s="50"/>
      <c r="G210" s="50"/>
      <c r="H210" s="50"/>
      <c r="I210" s="268"/>
      <c r="J210" s="50"/>
      <c r="K210" s="50"/>
      <c r="L210" s="50"/>
      <c r="M210" s="50"/>
      <c r="N210" s="50"/>
      <c r="O210" s="50">
        <v>0</v>
      </c>
      <c r="P210" s="773">
        <v>0</v>
      </c>
      <c r="Q210" s="774">
        <v>0</v>
      </c>
      <c r="R210" s="775"/>
      <c r="S210" s="609"/>
      <c r="T210" s="415"/>
      <c r="U210" s="776"/>
      <c r="V210" s="777"/>
      <c r="W210" s="470"/>
      <c r="X210" s="267"/>
    </row>
    <row r="211" spans="1:30" s="69" customFormat="1" ht="21.95" customHeight="1">
      <c r="A211" s="87"/>
      <c r="B211" s="770" t="s">
        <v>13</v>
      </c>
      <c r="C211" s="771">
        <v>613278</v>
      </c>
      <c r="D211" s="771">
        <v>487211</v>
      </c>
      <c r="E211" s="771">
        <v>505833</v>
      </c>
      <c r="F211" s="771">
        <v>606823</v>
      </c>
      <c r="G211" s="771">
        <v>788164</v>
      </c>
      <c r="H211" s="771">
        <v>751597</v>
      </c>
      <c r="I211" s="772">
        <v>782428</v>
      </c>
      <c r="J211" s="771">
        <v>663478</v>
      </c>
      <c r="K211" s="771">
        <v>648051</v>
      </c>
      <c r="L211" s="771">
        <v>682025</v>
      </c>
      <c r="M211" s="771">
        <v>308683</v>
      </c>
      <c r="N211" s="771">
        <v>186563</v>
      </c>
      <c r="O211" s="50">
        <v>7024134</v>
      </c>
      <c r="P211" s="773">
        <v>4041628.33</v>
      </c>
      <c r="Q211" s="774">
        <v>73.794654690576152</v>
      </c>
      <c r="R211" s="775"/>
      <c r="S211" s="609"/>
      <c r="T211" s="467"/>
      <c r="U211" s="467"/>
      <c r="V211" s="471"/>
      <c r="W211" s="467"/>
      <c r="X211" s="267"/>
    </row>
    <row r="212" spans="1:30" s="69" customFormat="1" ht="21.95" customHeight="1">
      <c r="A212" s="87"/>
      <c r="B212" s="770" t="s">
        <v>34</v>
      </c>
      <c r="C212" s="771">
        <v>237761</v>
      </c>
      <c r="D212" s="771">
        <v>152596</v>
      </c>
      <c r="E212" s="771">
        <v>306852</v>
      </c>
      <c r="F212" s="771">
        <v>0</v>
      </c>
      <c r="G212" s="771">
        <v>0</v>
      </c>
      <c r="H212" s="771">
        <v>0</v>
      </c>
      <c r="I212" s="772">
        <v>0</v>
      </c>
      <c r="J212" s="771">
        <v>0</v>
      </c>
      <c r="K212" s="771">
        <v>51220.44</v>
      </c>
      <c r="L212" s="771">
        <v>109792</v>
      </c>
      <c r="M212" s="771">
        <v>374512</v>
      </c>
      <c r="N212" s="771">
        <v>372977</v>
      </c>
      <c r="O212" s="50">
        <v>1605710.44</v>
      </c>
      <c r="P212" s="773">
        <v>2861996</v>
      </c>
      <c r="Q212" s="774">
        <v>-43.895433816119947</v>
      </c>
      <c r="R212" s="775"/>
      <c r="S212" s="609"/>
      <c r="T212" s="467"/>
      <c r="U212" s="467"/>
      <c r="V212" s="471"/>
      <c r="W212" s="467"/>
      <c r="X212" s="267"/>
    </row>
    <row r="213" spans="1:30" s="69" customFormat="1" ht="21.95" customHeight="1">
      <c r="A213" s="87"/>
      <c r="B213" s="770" t="s">
        <v>35</v>
      </c>
      <c r="C213" s="771">
        <v>153961</v>
      </c>
      <c r="D213" s="771">
        <v>151601</v>
      </c>
      <c r="E213" s="771">
        <v>175571</v>
      </c>
      <c r="F213" s="771">
        <v>121029</v>
      </c>
      <c r="G213" s="771">
        <v>127704</v>
      </c>
      <c r="H213" s="771">
        <v>126405</v>
      </c>
      <c r="I213" s="772">
        <v>128526</v>
      </c>
      <c r="J213" s="771">
        <v>182538</v>
      </c>
      <c r="K213" s="771">
        <v>193087</v>
      </c>
      <c r="L213" s="771">
        <v>142879</v>
      </c>
      <c r="M213" s="771">
        <v>152276</v>
      </c>
      <c r="N213" s="771">
        <v>154994</v>
      </c>
      <c r="O213" s="50">
        <v>1810571</v>
      </c>
      <c r="P213" s="773">
        <v>1876682.024844703</v>
      </c>
      <c r="Q213" s="774">
        <v>-3.5227611267909742</v>
      </c>
      <c r="R213" s="775"/>
      <c r="S213" s="609"/>
      <c r="T213" s="467"/>
      <c r="U213" s="467"/>
      <c r="V213" s="471"/>
      <c r="W213" s="467"/>
      <c r="X213" s="415"/>
    </row>
    <row r="214" spans="1:30" s="69" customFormat="1" ht="21.95" customHeight="1">
      <c r="A214" s="87"/>
      <c r="B214" s="778" t="s">
        <v>23</v>
      </c>
      <c r="C214" s="771">
        <v>127442</v>
      </c>
      <c r="D214" s="771">
        <v>131255</v>
      </c>
      <c r="E214" s="771">
        <v>137361</v>
      </c>
      <c r="F214" s="771">
        <v>157719</v>
      </c>
      <c r="G214" s="771">
        <v>160459</v>
      </c>
      <c r="H214" s="771">
        <v>106366</v>
      </c>
      <c r="I214" s="772">
        <v>165028</v>
      </c>
      <c r="J214" s="771">
        <v>168293</v>
      </c>
      <c r="K214" s="771">
        <v>162049</v>
      </c>
      <c r="L214" s="771">
        <v>161754</v>
      </c>
      <c r="M214" s="771">
        <v>130805</v>
      </c>
      <c r="N214" s="771">
        <v>32663</v>
      </c>
      <c r="O214" s="50">
        <v>1641194</v>
      </c>
      <c r="P214" s="773">
        <v>1180498.5309484459</v>
      </c>
      <c r="Q214" s="774">
        <v>39.025501258474108</v>
      </c>
      <c r="R214" s="419"/>
      <c r="S214" s="609"/>
      <c r="T214" s="467"/>
      <c r="U214" s="467"/>
      <c r="V214" s="471"/>
      <c r="W214" s="467"/>
      <c r="X214" s="267"/>
    </row>
    <row r="215" spans="1:30" s="69" customFormat="1" ht="21.95" customHeight="1">
      <c r="A215" s="87"/>
      <c r="B215" s="778" t="s">
        <v>417</v>
      </c>
      <c r="C215" s="771">
        <v>185036</v>
      </c>
      <c r="D215" s="771">
        <v>232586</v>
      </c>
      <c r="E215" s="771">
        <v>0</v>
      </c>
      <c r="F215" s="771">
        <v>307728</v>
      </c>
      <c r="G215" s="771">
        <v>374697</v>
      </c>
      <c r="H215" s="771">
        <v>136677</v>
      </c>
      <c r="I215" s="772">
        <v>0</v>
      </c>
      <c r="J215" s="771">
        <v>205322</v>
      </c>
      <c r="K215" s="771">
        <v>0</v>
      </c>
      <c r="L215" s="771">
        <v>130379</v>
      </c>
      <c r="M215" s="771">
        <v>291947</v>
      </c>
      <c r="N215" s="771">
        <v>0</v>
      </c>
      <c r="O215" s="50">
        <v>1864372</v>
      </c>
      <c r="P215" s="773">
        <v>1455676.936838984</v>
      </c>
      <c r="Q215" s="774">
        <v>28.075945480629862</v>
      </c>
      <c r="R215" s="419"/>
      <c r="S215" s="609"/>
      <c r="T215" s="467"/>
      <c r="U215" s="467"/>
      <c r="V215" s="471"/>
      <c r="W215" s="467"/>
      <c r="X215" s="267"/>
    </row>
    <row r="216" spans="1:30" s="69" customFormat="1" ht="21.95" customHeight="1">
      <c r="A216" s="87"/>
      <c r="B216" s="778" t="s">
        <v>43</v>
      </c>
      <c r="C216" s="771">
        <v>140430</v>
      </c>
      <c r="D216" s="771">
        <v>149957</v>
      </c>
      <c r="E216" s="771">
        <v>310920</v>
      </c>
      <c r="F216" s="771">
        <v>190847</v>
      </c>
      <c r="G216" s="771">
        <v>257425</v>
      </c>
      <c r="H216" s="771">
        <v>508076</v>
      </c>
      <c r="I216" s="772">
        <v>0</v>
      </c>
      <c r="J216" s="771">
        <v>136844</v>
      </c>
      <c r="K216" s="771">
        <v>601105</v>
      </c>
      <c r="L216" s="771">
        <v>110614</v>
      </c>
      <c r="M216" s="771">
        <v>116510</v>
      </c>
      <c r="N216" s="771">
        <v>360082</v>
      </c>
      <c r="O216" s="50">
        <v>2882810</v>
      </c>
      <c r="P216" s="773">
        <v>1987406.4598603211</v>
      </c>
      <c r="Q216" s="774">
        <v>45.05387087262509</v>
      </c>
      <c r="R216" s="419"/>
      <c r="S216" s="609"/>
      <c r="T216" s="467"/>
      <c r="U216" s="467"/>
      <c r="V216" s="471"/>
      <c r="W216" s="472"/>
      <c r="X216" s="267"/>
    </row>
    <row r="217" spans="1:30" s="69" customFormat="1" ht="21.95" customHeight="1">
      <c r="A217" s="87"/>
      <c r="B217" s="770" t="s">
        <v>269</v>
      </c>
      <c r="C217" s="771">
        <v>973325</v>
      </c>
      <c r="D217" s="771">
        <v>957995</v>
      </c>
      <c r="E217" s="771">
        <v>742474</v>
      </c>
      <c r="F217" s="771">
        <v>803969</v>
      </c>
      <c r="G217" s="771">
        <v>1013183</v>
      </c>
      <c r="H217" s="771">
        <v>803603</v>
      </c>
      <c r="I217" s="772">
        <v>1225689</v>
      </c>
      <c r="J217" s="771">
        <v>1057805</v>
      </c>
      <c r="K217" s="771">
        <v>929590</v>
      </c>
      <c r="L217" s="771">
        <v>973160</v>
      </c>
      <c r="M217" s="771">
        <v>597858</v>
      </c>
      <c r="N217" s="771">
        <v>599740</v>
      </c>
      <c r="O217" s="50">
        <v>10678391</v>
      </c>
      <c r="P217" s="773">
        <v>9728222.6266215127</v>
      </c>
      <c r="Q217" s="774">
        <v>9.7671322896983206</v>
      </c>
      <c r="R217" s="775"/>
      <c r="S217" s="609"/>
      <c r="T217" s="467"/>
      <c r="U217" s="467"/>
      <c r="V217" s="471"/>
      <c r="W217" s="472"/>
      <c r="X217" s="267"/>
    </row>
    <row r="218" spans="1:30" s="69" customFormat="1" ht="21.95" customHeight="1">
      <c r="A218" s="87"/>
      <c r="B218" s="779" t="s">
        <v>274</v>
      </c>
      <c r="C218" s="268">
        <v>14363</v>
      </c>
      <c r="D218" s="50">
        <v>12920</v>
      </c>
      <c r="E218" s="50">
        <v>18763</v>
      </c>
      <c r="F218" s="50">
        <v>12590</v>
      </c>
      <c r="G218" s="268">
        <v>19269</v>
      </c>
      <c r="H218" s="50">
        <v>21873</v>
      </c>
      <c r="I218" s="268">
        <v>12630</v>
      </c>
      <c r="J218" s="50">
        <v>19966</v>
      </c>
      <c r="K218" s="268">
        <v>21231</v>
      </c>
      <c r="L218" s="50">
        <v>14685</v>
      </c>
      <c r="M218" s="50">
        <v>22864</v>
      </c>
      <c r="N218" s="50">
        <v>19554</v>
      </c>
      <c r="O218" s="50">
        <v>210708</v>
      </c>
      <c r="P218" s="773">
        <v>236358.4316371429</v>
      </c>
      <c r="Q218" s="774">
        <v>-10.85234466123104</v>
      </c>
      <c r="R218" s="780"/>
      <c r="S218" s="609"/>
      <c r="T218" s="467"/>
      <c r="U218" s="467"/>
      <c r="V218" s="471"/>
      <c r="W218" s="472"/>
      <c r="X218" s="267"/>
    </row>
    <row r="219" spans="1:30" s="69" customFormat="1" ht="21.95" customHeight="1">
      <c r="A219" s="87"/>
      <c r="B219" s="779" t="s">
        <v>388</v>
      </c>
      <c r="C219" s="268">
        <v>151854</v>
      </c>
      <c r="D219" s="50">
        <v>128229</v>
      </c>
      <c r="E219" s="50">
        <v>136281</v>
      </c>
      <c r="F219" s="50">
        <v>108671</v>
      </c>
      <c r="G219" s="268">
        <v>134916</v>
      </c>
      <c r="H219" s="50">
        <v>161200</v>
      </c>
      <c r="I219" s="268">
        <v>171039</v>
      </c>
      <c r="J219" s="50">
        <v>189323</v>
      </c>
      <c r="K219" s="268">
        <v>202816</v>
      </c>
      <c r="L219" s="50">
        <v>204798</v>
      </c>
      <c r="M219" s="50">
        <v>229685</v>
      </c>
      <c r="N219" s="50">
        <v>219242</v>
      </c>
      <c r="O219" s="50">
        <v>2038054</v>
      </c>
      <c r="P219" s="773">
        <v>1899889.50352</v>
      </c>
      <c r="Q219" s="774">
        <v>7.272238528820596</v>
      </c>
      <c r="R219" s="780"/>
      <c r="S219" s="609"/>
      <c r="T219" s="467"/>
      <c r="U219" s="467"/>
      <c r="V219" s="471"/>
      <c r="W219" s="472"/>
      <c r="X219" s="267"/>
    </row>
    <row r="220" spans="1:30" s="69" customFormat="1" ht="21.95" customHeight="1">
      <c r="A220" s="87"/>
      <c r="B220" s="781" t="s">
        <v>80</v>
      </c>
      <c r="C220" s="50"/>
      <c r="D220" s="50"/>
      <c r="E220" s="50"/>
      <c r="F220" s="50"/>
      <c r="G220" s="50"/>
      <c r="H220" s="50"/>
      <c r="I220" s="268"/>
      <c r="J220" s="50"/>
      <c r="K220" s="50"/>
      <c r="L220" s="50"/>
      <c r="M220" s="50"/>
      <c r="N220" s="50"/>
      <c r="O220" s="50">
        <v>0</v>
      </c>
      <c r="P220" s="773">
        <v>375042.68176804797</v>
      </c>
      <c r="Q220" s="774">
        <v>-100</v>
      </c>
      <c r="R220" s="679"/>
      <c r="S220" s="609"/>
      <c r="T220" s="467"/>
      <c r="U220" s="467"/>
      <c r="V220" s="471"/>
      <c r="W220" s="472"/>
      <c r="X220" s="267"/>
    </row>
    <row r="221" spans="1:30" s="69" customFormat="1" ht="21.95" customHeight="1">
      <c r="A221" s="87"/>
      <c r="B221" s="781" t="s">
        <v>287</v>
      </c>
      <c r="C221" s="50"/>
      <c r="D221" s="50"/>
      <c r="E221" s="50"/>
      <c r="F221" s="50"/>
      <c r="G221" s="50"/>
      <c r="H221" s="50"/>
      <c r="I221" s="268"/>
      <c r="J221" s="50"/>
      <c r="K221" s="50"/>
      <c r="L221" s="50"/>
      <c r="M221" s="50"/>
      <c r="N221" s="50"/>
      <c r="O221" s="50">
        <v>0</v>
      </c>
      <c r="P221" s="773">
        <v>871251.2233682709</v>
      </c>
      <c r="Q221" s="774">
        <v>-100</v>
      </c>
      <c r="R221" s="679"/>
      <c r="S221" s="609"/>
      <c r="T221" s="467"/>
      <c r="U221" s="467"/>
      <c r="V221" s="471"/>
      <c r="W221" s="472"/>
      <c r="X221" s="267"/>
    </row>
    <row r="222" spans="1:30" s="69" customFormat="1" ht="21" customHeight="1">
      <c r="A222" s="87"/>
      <c r="B222" s="781" t="s">
        <v>213</v>
      </c>
      <c r="C222" s="771">
        <v>30626</v>
      </c>
      <c r="D222" s="771">
        <v>31424</v>
      </c>
      <c r="E222" s="771">
        <v>26796</v>
      </c>
      <c r="F222" s="771">
        <v>31166</v>
      </c>
      <c r="G222" s="771">
        <v>26795</v>
      </c>
      <c r="H222" s="771">
        <v>30287</v>
      </c>
      <c r="I222" s="771">
        <v>33501</v>
      </c>
      <c r="J222" s="771">
        <v>25988</v>
      </c>
      <c r="K222" s="771">
        <v>35205</v>
      </c>
      <c r="L222" s="771">
        <v>25354</v>
      </c>
      <c r="M222" s="771">
        <v>22689</v>
      </c>
      <c r="N222" s="771">
        <v>34474</v>
      </c>
      <c r="O222" s="50">
        <v>354305</v>
      </c>
      <c r="P222" s="773">
        <v>300023.889092364</v>
      </c>
      <c r="Q222" s="774">
        <v>18.09226294341024</v>
      </c>
      <c r="R222" s="679"/>
      <c r="S222" s="609"/>
      <c r="T222" s="467"/>
      <c r="U222" s="467"/>
      <c r="V222" s="471"/>
      <c r="W222" s="472"/>
      <c r="X222" s="267"/>
    </row>
    <row r="223" spans="1:30" s="786" customFormat="1" ht="21" customHeight="1">
      <c r="A223" s="782"/>
      <c r="B223" s="632">
        <v>2011</v>
      </c>
      <c r="C223" s="733">
        <v>3338827</v>
      </c>
      <c r="D223" s="733">
        <v>3165302</v>
      </c>
      <c r="E223" s="733">
        <v>3197358</v>
      </c>
      <c r="F223" s="733">
        <v>3082178</v>
      </c>
      <c r="G223" s="733">
        <v>3903313</v>
      </c>
      <c r="H223" s="733">
        <v>3805043</v>
      </c>
      <c r="I223" s="733">
        <v>3603266</v>
      </c>
      <c r="J223" s="733">
        <v>3594124</v>
      </c>
      <c r="K223" s="733">
        <v>3760266.44</v>
      </c>
      <c r="L223" s="733">
        <v>3642458</v>
      </c>
      <c r="M223" s="733">
        <v>3412523</v>
      </c>
      <c r="N223" s="733">
        <v>2858824</v>
      </c>
      <c r="O223" s="733">
        <v>41363482.439999998</v>
      </c>
      <c r="P223" s="733">
        <v>33153951.382429119</v>
      </c>
      <c r="Q223" s="783">
        <v>24.761848030946187</v>
      </c>
      <c r="R223" s="337"/>
      <c r="S223" s="784"/>
      <c r="T223" s="467"/>
      <c r="U223" s="467"/>
      <c r="V223" s="471"/>
      <c r="W223" s="472"/>
      <c r="X223" s="267"/>
      <c r="Y223" s="785"/>
      <c r="Z223" s="785"/>
      <c r="AA223" s="785"/>
    </row>
    <row r="224" spans="1:30" s="74" customFormat="1" ht="21.95" customHeight="1">
      <c r="A224" s="233"/>
      <c r="B224" s="787">
        <v>2010</v>
      </c>
      <c r="C224" s="788">
        <v>3155029.6529000001</v>
      </c>
      <c r="D224" s="788">
        <v>2441723.967914273</v>
      </c>
      <c r="E224" s="788">
        <v>1329880.4876108454</v>
      </c>
      <c r="F224" s="788">
        <v>1676542.7638367268</v>
      </c>
      <c r="G224" s="788">
        <v>2492100.5509910132</v>
      </c>
      <c r="H224" s="788">
        <v>3619087.7741523813</v>
      </c>
      <c r="I224" s="788">
        <v>3370884.4001947152</v>
      </c>
      <c r="J224" s="788">
        <v>2654965.6741673127</v>
      </c>
      <c r="K224" s="788">
        <v>2466785.8674761909</v>
      </c>
      <c r="L224" s="788">
        <v>3257011.9442991335</v>
      </c>
      <c r="M224" s="788">
        <v>3099335.6585714286</v>
      </c>
      <c r="N224" s="788">
        <v>3590602.6403150996</v>
      </c>
      <c r="O224" s="85">
        <v>33153951.382429123</v>
      </c>
      <c r="P224" s="73"/>
      <c r="Q224" s="88"/>
      <c r="R224" s="472"/>
      <c r="S224" s="467"/>
      <c r="T224" s="467"/>
      <c r="U224" s="467"/>
      <c r="V224" s="471"/>
      <c r="W224" s="472"/>
      <c r="X224" s="267"/>
      <c r="Y224" s="86"/>
      <c r="Z224" s="86"/>
      <c r="AA224" s="86"/>
      <c r="AB224" s="86"/>
      <c r="AC224" s="86"/>
      <c r="AD224" s="86"/>
    </row>
    <row r="225" spans="1:53" s="74" customFormat="1" ht="18.75" customHeight="1">
      <c r="A225" s="233"/>
      <c r="B225" s="632" t="s">
        <v>30</v>
      </c>
      <c r="C225" s="789">
        <v>5.8255346960387255</v>
      </c>
      <c r="D225" s="789">
        <v>29.633899719787294</v>
      </c>
      <c r="E225" s="789">
        <v>140.42446142992233</v>
      </c>
      <c r="F225" s="789">
        <v>83.841299278672238</v>
      </c>
      <c r="G225" s="789">
        <v>56.627428152840849</v>
      </c>
      <c r="H225" s="789">
        <v>5.1381794930677183</v>
      </c>
      <c r="I225" s="789">
        <v>6.8937872741011708</v>
      </c>
      <c r="J225" s="789">
        <v>35.37365228374334</v>
      </c>
      <c r="K225" s="789">
        <v>52.435867643720123</v>
      </c>
      <c r="L225" s="789">
        <v>11.834345783580158</v>
      </c>
      <c r="M225" s="789">
        <v>10.104983000548206</v>
      </c>
      <c r="N225" s="789">
        <v>-20.380384955403507</v>
      </c>
      <c r="O225" s="789">
        <v>24.761848030946165</v>
      </c>
      <c r="P225" s="790"/>
      <c r="Q225" s="509"/>
      <c r="R225" s="469"/>
      <c r="S225" s="469"/>
      <c r="T225" s="469"/>
      <c r="U225" s="469"/>
      <c r="V225" s="473"/>
      <c r="W225" s="469"/>
      <c r="X225" s="415"/>
    </row>
    <row r="226" spans="1:53" s="233" customFormat="1" ht="21.95" customHeight="1">
      <c r="B226" s="791" t="s">
        <v>38</v>
      </c>
      <c r="C226" s="792">
        <v>107704.09677419355</v>
      </c>
      <c r="D226" s="792">
        <v>113046.5</v>
      </c>
      <c r="E226" s="792">
        <v>103140.58064516129</v>
      </c>
      <c r="F226" s="792">
        <v>102739.26666666666</v>
      </c>
      <c r="G226" s="792">
        <v>125913.32258064517</v>
      </c>
      <c r="H226" s="792">
        <v>126834.76666666666</v>
      </c>
      <c r="I226" s="792">
        <v>116234.3870967742</v>
      </c>
      <c r="J226" s="792">
        <v>119804.13333333333</v>
      </c>
      <c r="K226" s="792">
        <v>121298.91741935484</v>
      </c>
      <c r="L226" s="792">
        <v>121415.26666666666</v>
      </c>
      <c r="M226" s="792">
        <v>110081.3870967742</v>
      </c>
      <c r="N226" s="792">
        <v>95294.133333333331</v>
      </c>
      <c r="O226" s="792">
        <v>113324.60942465752</v>
      </c>
      <c r="P226" s="88"/>
      <c r="Q226" s="88"/>
      <c r="R226" s="468"/>
      <c r="S226" s="467"/>
      <c r="T226" s="467"/>
      <c r="U226" s="467"/>
      <c r="V226" s="471"/>
      <c r="W226" s="467"/>
      <c r="X226" s="267"/>
    </row>
    <row r="227" spans="1:53" s="74" customFormat="1" ht="24.75" customHeight="1">
      <c r="A227" s="233"/>
      <c r="B227" s="812" t="s">
        <v>292</v>
      </c>
      <c r="C227" s="813">
        <v>250</v>
      </c>
      <c r="D227" s="813">
        <v>170</v>
      </c>
      <c r="E227" s="813">
        <v>348</v>
      </c>
      <c r="F227" s="813">
        <v>121</v>
      </c>
      <c r="G227" s="813">
        <v>433</v>
      </c>
      <c r="H227" s="813">
        <v>199</v>
      </c>
      <c r="I227" s="813">
        <v>420</v>
      </c>
      <c r="J227" s="813">
        <v>443</v>
      </c>
      <c r="K227" s="813">
        <v>334</v>
      </c>
      <c r="L227" s="813">
        <v>466</v>
      </c>
      <c r="M227" s="813">
        <v>344</v>
      </c>
      <c r="N227" s="813">
        <v>138</v>
      </c>
      <c r="O227" s="814">
        <v>3666</v>
      </c>
      <c r="P227" s="73"/>
      <c r="Q227" s="511"/>
      <c r="R227" s="467"/>
      <c r="S227" s="467"/>
      <c r="T227" s="467"/>
      <c r="U227" s="467"/>
      <c r="V227" s="471"/>
      <c r="W227" s="467"/>
      <c r="X227" s="267"/>
    </row>
    <row r="228" spans="1:53" s="69" customFormat="1" ht="15" customHeight="1">
      <c r="A228" s="87"/>
      <c r="B228" s="75" t="s">
        <v>393</v>
      </c>
      <c r="C228" s="811"/>
      <c r="D228" s="811"/>
      <c r="E228" s="811"/>
      <c r="F228" s="811"/>
      <c r="G228" s="811"/>
      <c r="H228" s="811"/>
      <c r="I228" s="811"/>
      <c r="J228" s="811"/>
      <c r="K228" s="811"/>
      <c r="L228" s="811"/>
      <c r="M228" s="811"/>
      <c r="N228" s="811"/>
      <c r="O228" s="793"/>
      <c r="P228" s="70"/>
      <c r="Q228" s="467"/>
      <c r="R228" s="467"/>
      <c r="S228" s="467"/>
      <c r="T228" s="467"/>
      <c r="U228" s="467"/>
      <c r="V228" s="471"/>
      <c r="W228" s="467"/>
      <c r="X228" s="267"/>
    </row>
    <row r="229" spans="1:53" s="69" customFormat="1" ht="15" customHeight="1">
      <c r="A229" s="87"/>
      <c r="B229" s="432" t="s">
        <v>394</v>
      </c>
      <c r="C229" s="794"/>
      <c r="D229" s="794"/>
      <c r="E229" s="79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0"/>
      <c r="Q229" s="795"/>
      <c r="R229" s="795"/>
      <c r="S229" s="467"/>
      <c r="T229" s="467"/>
      <c r="U229" s="467"/>
      <c r="V229" s="471"/>
      <c r="W229" s="467"/>
      <c r="X229" s="267"/>
    </row>
    <row r="230" spans="1:53" s="69" customFormat="1" ht="15" customHeight="1">
      <c r="A230" s="87"/>
      <c r="B230" s="796" t="s">
        <v>416</v>
      </c>
      <c r="C230" s="797"/>
      <c r="D230" s="797"/>
      <c r="E230" s="797"/>
      <c r="F230" s="797"/>
      <c r="G230" s="797"/>
      <c r="H230" s="797"/>
      <c r="I230" s="797"/>
      <c r="J230" s="797"/>
      <c r="K230" s="797"/>
      <c r="L230" s="68"/>
      <c r="M230" s="68"/>
      <c r="N230" s="68"/>
      <c r="O230" s="68"/>
      <c r="P230" s="70"/>
      <c r="Q230" s="798"/>
      <c r="R230" s="798"/>
      <c r="S230" s="798"/>
      <c r="T230" s="474"/>
      <c r="U230" s="474"/>
      <c r="V230" s="471"/>
      <c r="W230" s="474"/>
      <c r="X230" s="267"/>
    </row>
    <row r="231" spans="1:53" s="69" customFormat="1" ht="15" customHeight="1">
      <c r="A231" s="87"/>
      <c r="B231" s="487" t="s">
        <v>415</v>
      </c>
      <c r="C231" s="797"/>
      <c r="D231" s="797"/>
      <c r="E231" s="797"/>
      <c r="F231" s="797"/>
      <c r="G231" s="797"/>
      <c r="H231" s="797"/>
      <c r="I231" s="797"/>
      <c r="J231" s="797"/>
      <c r="K231" s="797"/>
      <c r="L231" s="68"/>
      <c r="M231" s="68"/>
      <c r="N231" s="68"/>
      <c r="O231" s="68"/>
      <c r="P231" s="70"/>
      <c r="Q231" s="798"/>
      <c r="R231" s="798"/>
      <c r="S231" s="798"/>
      <c r="T231" s="474"/>
      <c r="U231" s="474"/>
      <c r="V231" s="471"/>
      <c r="W231" s="474"/>
      <c r="X231" s="267"/>
    </row>
    <row r="232" spans="1:53" s="69" customFormat="1" ht="15" customHeight="1">
      <c r="A232" s="87"/>
      <c r="B232" s="74" t="s">
        <v>318</v>
      </c>
      <c r="D232" s="71"/>
      <c r="I232" s="71"/>
      <c r="P232" s="70"/>
      <c r="Q232" s="70"/>
    </row>
    <row r="233" spans="1:53" s="69" customFormat="1" ht="15" customHeight="1">
      <c r="A233" s="87"/>
      <c r="B233" s="74" t="s">
        <v>362</v>
      </c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</row>
    <row r="234" spans="1:53" s="69" customFormat="1" ht="68.25" customHeight="1">
      <c r="A234" s="87"/>
      <c r="B234" s="1583" t="s">
        <v>275</v>
      </c>
      <c r="C234" s="1583"/>
      <c r="D234" s="1583"/>
      <c r="E234" s="1583"/>
      <c r="F234" s="1583"/>
      <c r="G234" s="1583"/>
      <c r="H234" s="1583"/>
      <c r="I234" s="1583"/>
      <c r="J234" s="1583"/>
      <c r="K234" s="1583"/>
      <c r="L234" s="1583"/>
      <c r="M234" s="1583"/>
      <c r="N234" s="1583"/>
      <c r="O234" s="1583"/>
      <c r="P234" s="1583"/>
      <c r="Q234" s="1583"/>
    </row>
    <row r="235" spans="1:53" s="69" customFormat="1" ht="16.5" customHeight="1">
      <c r="A235" s="87"/>
      <c r="B235" s="1583" t="s">
        <v>327</v>
      </c>
      <c r="C235" s="1583"/>
      <c r="D235" s="1583"/>
      <c r="E235" s="1583"/>
      <c r="F235" s="1583"/>
      <c r="G235" s="1583"/>
      <c r="H235" s="1583"/>
      <c r="I235" s="1583"/>
      <c r="J235" s="1583"/>
      <c r="K235" s="1583"/>
      <c r="L235" s="1583"/>
      <c r="M235" s="1583"/>
      <c r="N235" s="1583"/>
      <c r="O235" s="1583"/>
      <c r="P235" s="1583"/>
      <c r="Q235" s="1583"/>
    </row>
    <row r="236" spans="1:53" s="69" customFormat="1" ht="12.75">
      <c r="A236" s="87"/>
      <c r="B236" s="1583" t="s">
        <v>402</v>
      </c>
      <c r="C236" s="1583"/>
      <c r="D236" s="1583"/>
      <c r="E236" s="1583"/>
      <c r="F236" s="1583"/>
      <c r="G236" s="1583"/>
      <c r="H236" s="1583"/>
      <c r="I236" s="1583"/>
      <c r="J236" s="1583"/>
      <c r="K236" s="1583"/>
      <c r="L236" s="1583"/>
      <c r="M236" s="1583"/>
      <c r="N236" s="1583"/>
      <c r="O236" s="1583"/>
      <c r="P236" s="1583"/>
      <c r="Q236" s="1583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</row>
    <row r="237" spans="1:53" s="69" customFormat="1" ht="15.75" customHeight="1">
      <c r="A237" s="87"/>
      <c r="B237" s="1574" t="s">
        <v>20</v>
      </c>
      <c r="C237" s="1574"/>
      <c r="D237" s="1574"/>
      <c r="E237" s="1574"/>
      <c r="F237" s="1574"/>
      <c r="G237" s="1574"/>
      <c r="H237" s="1574"/>
      <c r="I237" s="1574"/>
      <c r="J237" s="1574"/>
      <c r="K237" s="1574"/>
      <c r="L237" s="1574"/>
      <c r="M237" s="1574"/>
      <c r="N237" s="1574"/>
      <c r="O237" s="1574"/>
      <c r="P237" s="1574"/>
      <c r="Q237" s="1574"/>
      <c r="R237" s="87"/>
    </row>
    <row r="238" spans="1:53" s="802" customFormat="1" ht="28.5" customHeight="1">
      <c r="A238" s="799"/>
      <c r="B238" s="592" t="s">
        <v>9</v>
      </c>
      <c r="C238" s="592" t="s">
        <v>5</v>
      </c>
      <c r="D238" s="592" t="s">
        <v>3</v>
      </c>
      <c r="E238" s="592" t="s">
        <v>326</v>
      </c>
      <c r="F238" s="592" t="s">
        <v>7</v>
      </c>
      <c r="G238" s="592" t="s">
        <v>8</v>
      </c>
      <c r="H238" s="592" t="s">
        <v>6</v>
      </c>
      <c r="I238" s="592" t="s">
        <v>191</v>
      </c>
      <c r="J238" s="592" t="s">
        <v>192</v>
      </c>
      <c r="K238" s="592" t="s">
        <v>193</v>
      </c>
      <c r="L238" s="592" t="s">
        <v>194</v>
      </c>
      <c r="M238" s="592" t="s">
        <v>195</v>
      </c>
      <c r="N238" s="592" t="s">
        <v>196</v>
      </c>
      <c r="O238" s="589">
        <v>2011</v>
      </c>
      <c r="P238" s="800">
        <v>2010</v>
      </c>
      <c r="Q238" s="589" t="s">
        <v>403</v>
      </c>
      <c r="R238" s="801"/>
    </row>
    <row r="239" spans="1:53" s="69" customFormat="1" ht="20.100000000000001" customHeight="1">
      <c r="A239" s="87"/>
      <c r="B239" s="770" t="s">
        <v>277</v>
      </c>
      <c r="C239" s="721">
        <v>172230</v>
      </c>
      <c r="D239" s="721">
        <v>159535</v>
      </c>
      <c r="E239" s="721">
        <v>163159</v>
      </c>
      <c r="F239" s="721">
        <v>154325</v>
      </c>
      <c r="G239" s="721">
        <v>120792</v>
      </c>
      <c r="H239" s="721">
        <v>112975</v>
      </c>
      <c r="I239" s="721">
        <v>110161</v>
      </c>
      <c r="J239" s="721">
        <v>150162</v>
      </c>
      <c r="K239" s="721">
        <v>141452</v>
      </c>
      <c r="L239" s="721">
        <v>147448</v>
      </c>
      <c r="M239" s="721">
        <v>150490</v>
      </c>
      <c r="N239" s="721">
        <v>154808</v>
      </c>
      <c r="O239" s="50">
        <v>1737537</v>
      </c>
      <c r="P239" s="803">
        <v>1793854</v>
      </c>
      <c r="Q239" s="804">
        <v>-3.1394416713957818</v>
      </c>
      <c r="R239" s="206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</row>
    <row r="240" spans="1:53" s="69" customFormat="1" ht="20.100000000000001" customHeight="1">
      <c r="A240" s="87"/>
      <c r="B240" s="770" t="s">
        <v>12</v>
      </c>
      <c r="C240" s="721">
        <v>18529</v>
      </c>
      <c r="D240" s="721">
        <v>18065</v>
      </c>
      <c r="E240" s="721">
        <v>18586</v>
      </c>
      <c r="F240" s="721">
        <v>16221</v>
      </c>
      <c r="G240" s="721">
        <v>10556</v>
      </c>
      <c r="H240" s="721">
        <v>21171</v>
      </c>
      <c r="I240" s="721">
        <v>16762</v>
      </c>
      <c r="J240" s="721">
        <v>17445</v>
      </c>
      <c r="K240" s="721">
        <v>17855</v>
      </c>
      <c r="L240" s="721">
        <v>19684</v>
      </c>
      <c r="M240" s="721">
        <v>13200</v>
      </c>
      <c r="N240" s="721">
        <v>17430</v>
      </c>
      <c r="O240" s="50">
        <v>205504</v>
      </c>
      <c r="P240" s="803">
        <v>203790.52000000002</v>
      </c>
      <c r="Q240" s="804">
        <v>0.84080456735671216</v>
      </c>
      <c r="R240" s="206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</row>
    <row r="241" spans="1:53" s="69" customFormat="1" ht="20.100000000000001" customHeight="1">
      <c r="A241" s="87"/>
      <c r="B241" s="770" t="s">
        <v>13</v>
      </c>
      <c r="C241" s="721">
        <v>208425</v>
      </c>
      <c r="D241" s="721">
        <v>179813</v>
      </c>
      <c r="E241" s="721">
        <v>224747</v>
      </c>
      <c r="F241" s="721">
        <v>223827</v>
      </c>
      <c r="G241" s="721">
        <v>156120</v>
      </c>
      <c r="H241" s="721">
        <v>202852</v>
      </c>
      <c r="I241" s="721">
        <v>221334</v>
      </c>
      <c r="J241" s="721">
        <v>210391</v>
      </c>
      <c r="K241" s="721">
        <v>204137</v>
      </c>
      <c r="L241" s="721">
        <v>198501</v>
      </c>
      <c r="M241" s="721">
        <v>176952</v>
      </c>
      <c r="N241" s="721">
        <v>230398</v>
      </c>
      <c r="O241" s="50">
        <v>2437497</v>
      </c>
      <c r="P241" s="803">
        <v>2339688.7999999998</v>
      </c>
      <c r="Q241" s="804">
        <v>4.1803935634517009</v>
      </c>
      <c r="R241" s="206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</row>
    <row r="242" spans="1:53" s="69" customFormat="1" ht="20.100000000000001" customHeight="1">
      <c r="A242" s="87"/>
      <c r="B242" s="778" t="s">
        <v>23</v>
      </c>
      <c r="C242" s="721">
        <v>1672</v>
      </c>
      <c r="D242" s="721">
        <v>1518</v>
      </c>
      <c r="E242" s="721">
        <v>1860</v>
      </c>
      <c r="F242" s="721">
        <v>2112</v>
      </c>
      <c r="G242" s="721">
        <v>1508</v>
      </c>
      <c r="H242" s="721">
        <v>1688</v>
      </c>
      <c r="I242" s="721">
        <v>2035</v>
      </c>
      <c r="J242" s="721">
        <v>2190</v>
      </c>
      <c r="K242" s="721">
        <v>1973</v>
      </c>
      <c r="L242" s="721">
        <v>1317</v>
      </c>
      <c r="M242" s="721">
        <v>1523</v>
      </c>
      <c r="N242" s="721">
        <v>1858</v>
      </c>
      <c r="O242" s="50">
        <v>21254</v>
      </c>
      <c r="P242" s="803">
        <v>20916.669999999998</v>
      </c>
      <c r="Q242" s="804">
        <v>1.6127328107198746</v>
      </c>
      <c r="R242" s="206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</row>
    <row r="243" spans="1:53" s="69" customFormat="1" ht="20.100000000000001" customHeight="1">
      <c r="A243" s="87"/>
      <c r="B243" s="778" t="s">
        <v>35</v>
      </c>
      <c r="C243" s="721">
        <v>68425</v>
      </c>
      <c r="D243" s="721">
        <v>68197</v>
      </c>
      <c r="E243" s="721">
        <v>75006</v>
      </c>
      <c r="F243" s="721">
        <v>71839</v>
      </c>
      <c r="G243" s="721">
        <v>51308</v>
      </c>
      <c r="H243" s="721">
        <v>66342</v>
      </c>
      <c r="I243" s="721">
        <v>59327</v>
      </c>
      <c r="J243" s="721">
        <v>59488</v>
      </c>
      <c r="K243" s="721">
        <v>67113</v>
      </c>
      <c r="L243" s="721">
        <v>77032</v>
      </c>
      <c r="M243" s="721">
        <v>29363</v>
      </c>
      <c r="N243" s="721">
        <v>57439</v>
      </c>
      <c r="O243" s="50">
        <v>750879</v>
      </c>
      <c r="P243" s="803">
        <v>652639.44999999995</v>
      </c>
      <c r="Q243" s="804">
        <v>15.052652731918069</v>
      </c>
      <c r="R243" s="206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</row>
    <row r="244" spans="1:53" s="69" customFormat="1" ht="20.100000000000001" customHeight="1">
      <c r="A244" s="87"/>
      <c r="B244" s="778" t="s">
        <v>36</v>
      </c>
      <c r="C244" s="721">
        <v>718575</v>
      </c>
      <c r="D244" s="721">
        <v>615093</v>
      </c>
      <c r="E244" s="721">
        <v>713457</v>
      </c>
      <c r="F244" s="721">
        <v>657015</v>
      </c>
      <c r="G244" s="721">
        <v>487387</v>
      </c>
      <c r="H244" s="721">
        <v>669775</v>
      </c>
      <c r="I244" s="721">
        <v>737966</v>
      </c>
      <c r="J244" s="721">
        <v>675304</v>
      </c>
      <c r="K244" s="721">
        <v>690270</v>
      </c>
      <c r="L244" s="721">
        <v>692083</v>
      </c>
      <c r="M244" s="721">
        <v>565855</v>
      </c>
      <c r="N244" s="721">
        <v>763037</v>
      </c>
      <c r="O244" s="50">
        <v>7985817</v>
      </c>
      <c r="P244" s="803">
        <v>7804329.3700000001</v>
      </c>
      <c r="Q244" s="804">
        <v>2.3254737389434288</v>
      </c>
      <c r="R244" s="206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</row>
    <row r="245" spans="1:53" s="69" customFormat="1" ht="20.100000000000001" customHeight="1">
      <c r="A245" s="87"/>
      <c r="B245" s="770" t="s">
        <v>16</v>
      </c>
      <c r="C245" s="721">
        <v>3935</v>
      </c>
      <c r="D245" s="721">
        <v>4807</v>
      </c>
      <c r="E245" s="721">
        <v>4695</v>
      </c>
      <c r="F245" s="721">
        <v>4684</v>
      </c>
      <c r="G245" s="721">
        <v>4724</v>
      </c>
      <c r="H245" s="721">
        <v>4680</v>
      </c>
      <c r="I245" s="721">
        <v>5139</v>
      </c>
      <c r="J245" s="721">
        <v>3974</v>
      </c>
      <c r="K245" s="721">
        <v>4797</v>
      </c>
      <c r="L245" s="721">
        <v>5224</v>
      </c>
      <c r="M245" s="721">
        <v>5010</v>
      </c>
      <c r="N245" s="721">
        <v>4691</v>
      </c>
      <c r="O245" s="50">
        <v>56360</v>
      </c>
      <c r="P245" s="803">
        <v>86653.56</v>
      </c>
      <c r="Q245" s="804">
        <v>-34.959394628449189</v>
      </c>
      <c r="R245" s="206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</row>
    <row r="246" spans="1:53" s="69" customFormat="1" ht="20.100000000000001" customHeight="1">
      <c r="A246" s="87"/>
      <c r="B246" s="770" t="s">
        <v>17</v>
      </c>
      <c r="C246" s="721">
        <v>30679</v>
      </c>
      <c r="D246" s="721">
        <v>25360</v>
      </c>
      <c r="E246" s="721">
        <v>37805</v>
      </c>
      <c r="F246" s="721">
        <v>17302</v>
      </c>
      <c r="G246" s="721">
        <v>10863</v>
      </c>
      <c r="H246" s="721">
        <v>20515</v>
      </c>
      <c r="I246" s="721">
        <v>20792</v>
      </c>
      <c r="J246" s="721">
        <v>14218</v>
      </c>
      <c r="K246" s="721">
        <v>16952</v>
      </c>
      <c r="L246" s="721">
        <v>15228</v>
      </c>
      <c r="M246" s="721">
        <v>11675</v>
      </c>
      <c r="N246" s="721">
        <v>20579</v>
      </c>
      <c r="O246" s="50">
        <v>241968</v>
      </c>
      <c r="P246" s="803">
        <v>31024.419999999995</v>
      </c>
      <c r="Q246" s="804">
        <v>679.92755384306952</v>
      </c>
      <c r="R246" s="206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</row>
    <row r="247" spans="1:53" s="69" customFormat="1" ht="20.100000000000001" customHeight="1">
      <c r="A247" s="87"/>
      <c r="B247" s="770" t="s">
        <v>15</v>
      </c>
      <c r="C247" s="721">
        <v>5875</v>
      </c>
      <c r="D247" s="721">
        <v>7131</v>
      </c>
      <c r="E247" s="721">
        <v>5753</v>
      </c>
      <c r="F247" s="721">
        <v>5636</v>
      </c>
      <c r="G247" s="721">
        <v>5466</v>
      </c>
      <c r="H247" s="721">
        <v>5349</v>
      </c>
      <c r="I247" s="721">
        <v>6618</v>
      </c>
      <c r="J247" s="721">
        <v>6274</v>
      </c>
      <c r="K247" s="721">
        <v>6216</v>
      </c>
      <c r="L247" s="721">
        <v>5361</v>
      </c>
      <c r="M247" s="721">
        <v>5595</v>
      </c>
      <c r="N247" s="721">
        <v>5472</v>
      </c>
      <c r="O247" s="50">
        <v>70746</v>
      </c>
      <c r="P247" s="803">
        <v>229006.59999999998</v>
      </c>
      <c r="Q247" s="804">
        <v>-69.107440571581776</v>
      </c>
      <c r="R247" s="206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</row>
    <row r="248" spans="1:53" s="69" customFormat="1" ht="20.100000000000001" customHeight="1">
      <c r="A248" s="87"/>
      <c r="B248" s="770" t="s">
        <v>204</v>
      </c>
      <c r="C248" s="722"/>
      <c r="D248" s="722">
        <v>271</v>
      </c>
      <c r="E248" s="722"/>
      <c r="F248" s="722"/>
      <c r="G248" s="722"/>
      <c r="H248" s="722"/>
      <c r="I248" s="722">
        <v>517</v>
      </c>
      <c r="J248" s="722"/>
      <c r="K248" s="722"/>
      <c r="L248" s="722"/>
      <c r="M248" s="722"/>
      <c r="N248" s="722">
        <v>417</v>
      </c>
      <c r="O248" s="50">
        <v>1205</v>
      </c>
      <c r="P248" s="803">
        <v>1191.08</v>
      </c>
      <c r="Q248" s="804">
        <v>1.1686872418309457</v>
      </c>
      <c r="R248" s="206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</row>
    <row r="249" spans="1:53" s="69" customFormat="1" ht="20.100000000000001" customHeight="1">
      <c r="A249" s="87"/>
      <c r="B249" s="723" t="s">
        <v>383</v>
      </c>
      <c r="C249" s="721">
        <v>33019</v>
      </c>
      <c r="D249" s="721">
        <v>29203.31</v>
      </c>
      <c r="E249" s="721">
        <v>33003.17</v>
      </c>
      <c r="F249" s="721">
        <v>33591</v>
      </c>
      <c r="G249" s="721">
        <v>32270.26</v>
      </c>
      <c r="H249" s="721">
        <v>33984.879999999997</v>
      </c>
      <c r="I249" s="721">
        <v>32470.02</v>
      </c>
      <c r="J249" s="721">
        <v>36136.9</v>
      </c>
      <c r="K249" s="721">
        <v>31345</v>
      </c>
      <c r="L249" s="805">
        <v>33756.550000000003</v>
      </c>
      <c r="M249" s="805">
        <v>32612.73</v>
      </c>
      <c r="N249" s="805">
        <v>29062</v>
      </c>
      <c r="O249" s="50">
        <v>390454.81999999995</v>
      </c>
      <c r="P249" s="803">
        <v>372450</v>
      </c>
      <c r="Q249" s="804">
        <v>4.8341576050476398</v>
      </c>
      <c r="R249" s="206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</row>
    <row r="250" spans="1:53" s="69" customFormat="1" ht="21.75" customHeight="1">
      <c r="A250" s="87"/>
      <c r="B250" s="632">
        <v>2011</v>
      </c>
      <c r="C250" s="733">
        <v>1261364</v>
      </c>
      <c r="D250" s="733">
        <v>1108993.31</v>
      </c>
      <c r="E250" s="733">
        <v>1278071.17</v>
      </c>
      <c r="F250" s="733">
        <v>1186552</v>
      </c>
      <c r="G250" s="733">
        <v>880994.26</v>
      </c>
      <c r="H250" s="733">
        <v>1139331.8799999999</v>
      </c>
      <c r="I250" s="733">
        <v>1213121.02</v>
      </c>
      <c r="J250" s="733">
        <v>1175582.8999999999</v>
      </c>
      <c r="K250" s="733">
        <v>1182110</v>
      </c>
      <c r="L250" s="733">
        <v>1195634.55</v>
      </c>
      <c r="M250" s="733">
        <v>992275.73</v>
      </c>
      <c r="N250" s="733">
        <v>1285191</v>
      </c>
      <c r="O250" s="733">
        <v>13899221.82</v>
      </c>
      <c r="P250" s="806">
        <v>13535544.470000001</v>
      </c>
      <c r="Q250" s="603">
        <v>2.6868320724448891</v>
      </c>
      <c r="R250" s="178"/>
      <c r="U250" s="75"/>
      <c r="V250" s="75"/>
      <c r="W250" s="75"/>
      <c r="X250" s="75"/>
      <c r="Y250" s="75"/>
      <c r="Z250" s="75"/>
      <c r="AA250" s="75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</row>
    <row r="251" spans="1:53" s="74" customFormat="1" ht="20.100000000000001" customHeight="1">
      <c r="A251" s="233"/>
      <c r="B251" s="787">
        <v>2010</v>
      </c>
      <c r="C251" s="807">
        <v>1292783.8600000001</v>
      </c>
      <c r="D251" s="807">
        <v>1126156.03</v>
      </c>
      <c r="E251" s="807">
        <v>1256893.06</v>
      </c>
      <c r="F251" s="807">
        <v>1245584.4799999997</v>
      </c>
      <c r="G251" s="807">
        <v>1140317.5900000001</v>
      </c>
      <c r="H251" s="807">
        <v>900605.01</v>
      </c>
      <c r="I251" s="807">
        <v>1030157.2899999999</v>
      </c>
      <c r="J251" s="807">
        <v>1075373.7799999998</v>
      </c>
      <c r="K251" s="807">
        <v>1093448.97</v>
      </c>
      <c r="L251" s="808">
        <v>1147767</v>
      </c>
      <c r="M251" s="807">
        <v>1163931</v>
      </c>
      <c r="N251" s="807">
        <v>1062526.3999999999</v>
      </c>
      <c r="O251" s="85">
        <v>13535544.470000001</v>
      </c>
      <c r="P251" s="73"/>
      <c r="Q251" s="88"/>
      <c r="R251" s="88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</row>
    <row r="252" spans="1:53" s="74" customFormat="1" ht="24.75" customHeight="1">
      <c r="A252" s="233"/>
      <c r="B252" s="632" t="s">
        <v>30</v>
      </c>
      <c r="C252" s="789">
        <v>-2.4304031765990719</v>
      </c>
      <c r="D252" s="789">
        <v>-1.5240090664878747</v>
      </c>
      <c r="E252" s="789">
        <v>1.6849571911869532</v>
      </c>
      <c r="F252" s="789">
        <v>-4.7393397194544162</v>
      </c>
      <c r="G252" s="809">
        <v>-22.74132507243004</v>
      </c>
      <c r="H252" s="789">
        <v>26.507388627562701</v>
      </c>
      <c r="I252" s="809">
        <v>17.760756709298263</v>
      </c>
      <c r="J252" s="789">
        <v>9.3185385271342689</v>
      </c>
      <c r="K252" s="809">
        <v>8.1083829636786842</v>
      </c>
      <c r="L252" s="789">
        <v>4.1704936629124223</v>
      </c>
      <c r="M252" s="809">
        <v>-14.747890553649656</v>
      </c>
      <c r="N252" s="789">
        <v>20.956147536663572</v>
      </c>
      <c r="O252" s="789">
        <v>2.6868320724448891</v>
      </c>
      <c r="P252" s="73"/>
      <c r="Q252" s="509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</row>
    <row r="253" spans="1:53" s="87" customFormat="1" ht="20.100000000000001" customHeight="1">
      <c r="B253" s="810" t="s">
        <v>38</v>
      </c>
      <c r="C253" s="101">
        <v>40689.161290322583</v>
      </c>
      <c r="D253" s="101">
        <v>39606.903928571432</v>
      </c>
      <c r="E253" s="101">
        <v>41228.102258064515</v>
      </c>
      <c r="F253" s="101">
        <v>39551.73333333333</v>
      </c>
      <c r="G253" s="101">
        <v>28419.169677419355</v>
      </c>
      <c r="H253" s="101">
        <v>37977.729333333329</v>
      </c>
      <c r="I253" s="101">
        <v>39132.936129032256</v>
      </c>
      <c r="J253" s="101">
        <v>39186.096666666665</v>
      </c>
      <c r="K253" s="101">
        <v>38132.580645161288</v>
      </c>
      <c r="L253" s="101">
        <v>39854.485000000001</v>
      </c>
      <c r="M253" s="101">
        <v>32008.894516129032</v>
      </c>
      <c r="N253" s="101">
        <v>42839.7</v>
      </c>
      <c r="O253" s="101">
        <v>38080.059780821917</v>
      </c>
      <c r="P253" s="313"/>
      <c r="Q253" s="338"/>
      <c r="R253" s="206"/>
      <c r="S253" s="206"/>
      <c r="T253" s="206"/>
      <c r="U253" s="206"/>
      <c r="V253" s="206"/>
      <c r="W253" s="206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/>
      <c r="AH253" s="206"/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</row>
    <row r="254" spans="1:53" s="146" customFormat="1" ht="20.100000000000001" customHeight="1">
      <c r="B254" s="75" t="s">
        <v>392</v>
      </c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4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  <c r="AZ254" s="185"/>
      <c r="BA254" s="185"/>
    </row>
    <row r="255" spans="1:53" s="53" customFormat="1" ht="15.95" customHeight="1">
      <c r="A255" s="146"/>
      <c r="B255" s="432" t="s">
        <v>276</v>
      </c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</row>
    <row r="256" spans="1:53" s="53" customFormat="1" ht="15.95" customHeight="1">
      <c r="A256" s="146"/>
      <c r="B256" s="65" t="s">
        <v>318</v>
      </c>
      <c r="D256" s="57"/>
      <c r="I256" s="57"/>
    </row>
    <row r="257" spans="1:37" s="53" customFormat="1" ht="15.95" customHeight="1">
      <c r="A257" s="146"/>
      <c r="B257" s="65" t="s">
        <v>362</v>
      </c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</row>
    <row r="258" spans="1:37" s="53" customFormat="1" ht="69" customHeight="1">
      <c r="A258" s="146"/>
      <c r="B258" s="1569" t="s">
        <v>278</v>
      </c>
      <c r="C258" s="1569"/>
      <c r="D258" s="1569"/>
      <c r="E258" s="1569"/>
      <c r="F258" s="1569"/>
      <c r="G258" s="1569"/>
      <c r="H258" s="1569"/>
      <c r="I258" s="1569"/>
      <c r="J258" s="1569"/>
      <c r="K258" s="1569"/>
      <c r="L258" s="1569"/>
      <c r="M258" s="1569"/>
      <c r="N258" s="1569"/>
      <c r="O258" s="1569"/>
      <c r="P258" s="1569"/>
      <c r="Q258" s="1569"/>
    </row>
    <row r="259" spans="1:37" s="53" customFormat="1" ht="16.5" customHeight="1">
      <c r="A259" s="146"/>
      <c r="B259" s="1569" t="s">
        <v>44</v>
      </c>
      <c r="C259" s="1569"/>
      <c r="D259" s="1569"/>
      <c r="E259" s="1569"/>
      <c r="F259" s="1569"/>
      <c r="G259" s="1569"/>
      <c r="H259" s="1569"/>
      <c r="I259" s="1569"/>
      <c r="J259" s="1569"/>
      <c r="K259" s="1569"/>
      <c r="L259" s="1569"/>
      <c r="M259" s="1569"/>
      <c r="N259" s="1569"/>
      <c r="O259" s="1569"/>
      <c r="P259" s="1569"/>
      <c r="Q259" s="1569"/>
    </row>
    <row r="260" spans="1:37" s="53" customFormat="1" ht="15">
      <c r="A260" s="146"/>
      <c r="B260" s="1569" t="s">
        <v>363</v>
      </c>
      <c r="C260" s="1569"/>
      <c r="D260" s="1569"/>
      <c r="E260" s="1569"/>
      <c r="F260" s="1569"/>
      <c r="G260" s="1569"/>
      <c r="H260" s="1569"/>
      <c r="I260" s="1569"/>
      <c r="J260" s="1569"/>
      <c r="K260" s="1569"/>
      <c r="L260" s="1569"/>
      <c r="M260" s="1569"/>
      <c r="N260" s="1569"/>
      <c r="O260" s="1569"/>
      <c r="P260" s="1569"/>
      <c r="Q260" s="1569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</row>
    <row r="261" spans="1:37" s="53" customFormat="1" ht="18" customHeight="1">
      <c r="A261" s="146"/>
      <c r="B261" s="1570" t="s">
        <v>20</v>
      </c>
      <c r="C261" s="1570"/>
      <c r="D261" s="1570"/>
      <c r="E261" s="1570"/>
      <c r="F261" s="1570"/>
      <c r="G261" s="1570"/>
      <c r="H261" s="1570"/>
      <c r="I261" s="1570"/>
      <c r="J261" s="1570"/>
      <c r="K261" s="1570"/>
      <c r="L261" s="1570"/>
      <c r="M261" s="1570"/>
      <c r="N261" s="1570"/>
      <c r="O261" s="1570"/>
      <c r="P261" s="1570"/>
      <c r="Q261" s="1570"/>
    </row>
    <row r="262" spans="1:37" s="127" customFormat="1" ht="24" customHeight="1">
      <c r="A262" s="566"/>
      <c r="B262" s="644" t="s">
        <v>9</v>
      </c>
      <c r="C262" s="644" t="s">
        <v>5</v>
      </c>
      <c r="D262" s="644" t="s">
        <v>3</v>
      </c>
      <c r="E262" s="644" t="s">
        <v>283</v>
      </c>
      <c r="F262" s="644" t="s">
        <v>7</v>
      </c>
      <c r="G262" s="644" t="s">
        <v>8</v>
      </c>
      <c r="H262" s="644" t="s">
        <v>6</v>
      </c>
      <c r="I262" s="644" t="s">
        <v>191</v>
      </c>
      <c r="J262" s="644" t="s">
        <v>192</v>
      </c>
      <c r="K262" s="644" t="s">
        <v>193</v>
      </c>
      <c r="L262" s="644" t="s">
        <v>194</v>
      </c>
      <c r="M262" s="644" t="s">
        <v>195</v>
      </c>
      <c r="N262" s="644" t="s">
        <v>196</v>
      </c>
      <c r="O262" s="630">
        <v>2011</v>
      </c>
      <c r="P262" s="645">
        <v>2010</v>
      </c>
      <c r="Q262" s="589" t="s">
        <v>403</v>
      </c>
    </row>
    <row r="263" spans="1:37" s="53" customFormat="1" ht="20.100000000000001" customHeight="1">
      <c r="A263" s="146"/>
      <c r="B263" s="723" t="s">
        <v>399</v>
      </c>
      <c r="C263" s="721">
        <v>29662</v>
      </c>
      <c r="D263" s="721">
        <v>25890</v>
      </c>
      <c r="E263" s="721">
        <v>33813</v>
      </c>
      <c r="F263" s="721">
        <v>29503</v>
      </c>
      <c r="G263" s="721">
        <v>33180</v>
      </c>
      <c r="H263" s="721">
        <v>26614</v>
      </c>
      <c r="I263" s="721">
        <v>30103</v>
      </c>
      <c r="J263" s="721">
        <v>32865</v>
      </c>
      <c r="K263" s="721">
        <v>27050</v>
      </c>
      <c r="L263" s="721">
        <v>39553</v>
      </c>
      <c r="M263" s="721">
        <v>22982</v>
      </c>
      <c r="N263" s="721">
        <v>40280</v>
      </c>
      <c r="O263" s="746">
        <v>371495</v>
      </c>
      <c r="P263" s="746">
        <v>327227.33903935831</v>
      </c>
      <c r="Q263" s="659">
        <v>13.528105900502796</v>
      </c>
      <c r="R263" s="55"/>
      <c r="S263" s="55"/>
    </row>
    <row r="264" spans="1:37" s="53" customFormat="1" ht="20.100000000000001" customHeight="1">
      <c r="A264" s="146"/>
      <c r="B264" s="723" t="s">
        <v>12</v>
      </c>
      <c r="C264" s="721">
        <v>2006</v>
      </c>
      <c r="D264" s="722">
        <v>0</v>
      </c>
      <c r="E264" s="722"/>
      <c r="F264" s="721">
        <v>4647</v>
      </c>
      <c r="G264" s="721">
        <v>4780</v>
      </c>
      <c r="H264" s="721">
        <v>1766</v>
      </c>
      <c r="I264" s="721">
        <v>1495</v>
      </c>
      <c r="J264" s="722">
        <v>0</v>
      </c>
      <c r="K264" s="721">
        <v>1887</v>
      </c>
      <c r="L264" s="722">
        <v>0</v>
      </c>
      <c r="M264" s="722">
        <v>0</v>
      </c>
      <c r="N264" s="721">
        <v>1977</v>
      </c>
      <c r="O264" s="746">
        <v>18558</v>
      </c>
      <c r="P264" s="746">
        <v>37299.216649935799</v>
      </c>
      <c r="Q264" s="659">
        <v>-50.245603884466718</v>
      </c>
      <c r="R264" s="55"/>
      <c r="S264" s="55"/>
    </row>
    <row r="265" spans="1:37" s="53" customFormat="1" ht="20.100000000000001" customHeight="1">
      <c r="A265" s="146"/>
      <c r="B265" s="723" t="s">
        <v>13</v>
      </c>
      <c r="C265" s="721">
        <v>121233</v>
      </c>
      <c r="D265" s="721">
        <v>81190</v>
      </c>
      <c r="E265" s="721">
        <v>118031</v>
      </c>
      <c r="F265" s="721">
        <v>138118</v>
      </c>
      <c r="G265" s="721">
        <v>139159</v>
      </c>
      <c r="H265" s="721">
        <v>145662</v>
      </c>
      <c r="I265" s="721">
        <v>156874</v>
      </c>
      <c r="J265" s="721">
        <v>149008</v>
      </c>
      <c r="K265" s="721">
        <v>149620</v>
      </c>
      <c r="L265" s="721">
        <v>146246</v>
      </c>
      <c r="M265" s="721">
        <v>146456</v>
      </c>
      <c r="N265" s="721">
        <v>149487</v>
      </c>
      <c r="O265" s="746">
        <v>1641084</v>
      </c>
      <c r="P265" s="746">
        <v>1580789.9611539142</v>
      </c>
      <c r="Q265" s="659">
        <v>3.8141714160478069</v>
      </c>
      <c r="R265" s="55"/>
      <c r="S265" s="55"/>
    </row>
    <row r="266" spans="1:37" s="53" customFormat="1" ht="20.100000000000001" customHeight="1">
      <c r="A266" s="146"/>
      <c r="B266" s="723" t="s">
        <v>384</v>
      </c>
      <c r="C266" s="721">
        <v>10072</v>
      </c>
      <c r="D266" s="722">
        <v>0</v>
      </c>
      <c r="E266" s="721">
        <v>5022</v>
      </c>
      <c r="F266" s="721">
        <v>16873</v>
      </c>
      <c r="G266" s="721">
        <v>23966</v>
      </c>
      <c r="H266" s="721">
        <v>20588</v>
      </c>
      <c r="I266" s="721">
        <v>15238</v>
      </c>
      <c r="J266" s="721">
        <v>25442</v>
      </c>
      <c r="K266" s="721">
        <v>20492</v>
      </c>
      <c r="L266" s="721">
        <v>20482</v>
      </c>
      <c r="M266" s="721">
        <v>15292</v>
      </c>
      <c r="N266" s="721">
        <v>25427</v>
      </c>
      <c r="O266" s="746">
        <v>198894</v>
      </c>
      <c r="P266" s="746">
        <v>166949.1049921693</v>
      </c>
      <c r="Q266" s="659">
        <v>19.134511089070561</v>
      </c>
      <c r="R266" s="55"/>
      <c r="S266" s="55"/>
    </row>
    <row r="267" spans="1:37" s="53" customFormat="1" ht="20.100000000000001" customHeight="1">
      <c r="A267" s="146"/>
      <c r="B267" s="723" t="s">
        <v>19</v>
      </c>
      <c r="C267" s="721">
        <v>238512.02</v>
      </c>
      <c r="D267" s="721">
        <v>145147.14000000001</v>
      </c>
      <c r="E267" s="721">
        <v>224670.35</v>
      </c>
      <c r="F267" s="721">
        <v>304838.08</v>
      </c>
      <c r="G267" s="721">
        <v>318194.81</v>
      </c>
      <c r="H267" s="721">
        <v>309042.13</v>
      </c>
      <c r="I267" s="721">
        <v>324081.76</v>
      </c>
      <c r="J267" s="721">
        <v>317199.07</v>
      </c>
      <c r="K267" s="721">
        <v>304296.09000000003</v>
      </c>
      <c r="L267" s="721">
        <v>311782.65999999997</v>
      </c>
      <c r="M267" s="721">
        <v>301311.82</v>
      </c>
      <c r="N267" s="721">
        <v>315148.90000000002</v>
      </c>
      <c r="O267" s="746">
        <v>3414224.83</v>
      </c>
      <c r="P267" s="746">
        <v>3358263.3991690883</v>
      </c>
      <c r="Q267" s="659">
        <v>1.6663800357279213</v>
      </c>
      <c r="R267" s="55"/>
      <c r="S267" s="55"/>
    </row>
    <row r="268" spans="1:37" s="53" customFormat="1" ht="23.25" customHeight="1">
      <c r="A268" s="146"/>
      <c r="B268" s="642">
        <v>2011</v>
      </c>
      <c r="C268" s="646">
        <v>401485.02</v>
      </c>
      <c r="D268" s="646">
        <v>252227.14</v>
      </c>
      <c r="E268" s="646">
        <v>381536.35</v>
      </c>
      <c r="F268" s="646">
        <v>493979.08</v>
      </c>
      <c r="G268" s="646">
        <v>519279.81</v>
      </c>
      <c r="H268" s="646">
        <v>503672.13</v>
      </c>
      <c r="I268" s="646">
        <v>527791.76</v>
      </c>
      <c r="J268" s="646">
        <v>524514.07000000007</v>
      </c>
      <c r="K268" s="646">
        <v>503345.09</v>
      </c>
      <c r="L268" s="646">
        <v>518063.66</v>
      </c>
      <c r="M268" s="646">
        <v>486041.82</v>
      </c>
      <c r="N268" s="646">
        <v>532319.9</v>
      </c>
      <c r="O268" s="646">
        <v>5644255.8300000001</v>
      </c>
      <c r="P268" s="652">
        <v>5470529.0210044663</v>
      </c>
      <c r="Q268" s="656">
        <v>3.175685721225463</v>
      </c>
      <c r="R268" s="62"/>
      <c r="S268" s="62"/>
      <c r="T268" s="65"/>
      <c r="U268" s="65"/>
      <c r="V268" s="65"/>
      <c r="W268" s="65"/>
      <c r="X268" s="65"/>
      <c r="Y268" s="65"/>
      <c r="Z268" s="65"/>
      <c r="AA268" s="65"/>
    </row>
    <row r="269" spans="1:37" s="53" customFormat="1" ht="20.100000000000001" customHeight="1">
      <c r="A269" s="146"/>
      <c r="B269" s="134">
        <v>2010</v>
      </c>
      <c r="C269" s="745">
        <v>479196</v>
      </c>
      <c r="D269" s="745">
        <v>473011.63</v>
      </c>
      <c r="E269" s="745">
        <v>507981.36</v>
      </c>
      <c r="F269" s="745">
        <v>447724.3780009193</v>
      </c>
      <c r="G269" s="745">
        <v>494519</v>
      </c>
      <c r="H269" s="745">
        <v>472585</v>
      </c>
      <c r="I269" s="745">
        <v>495770.83300354669</v>
      </c>
      <c r="J269" s="745">
        <v>499258.82</v>
      </c>
      <c r="K269" s="745">
        <v>334405</v>
      </c>
      <c r="L269" s="745">
        <v>495560</v>
      </c>
      <c r="M269" s="745">
        <v>423898</v>
      </c>
      <c r="N269" s="745">
        <v>346619</v>
      </c>
      <c r="O269" s="58">
        <v>5470529.0210044654</v>
      </c>
      <c r="P269" s="185"/>
      <c r="Q269" s="184"/>
      <c r="R269" s="56"/>
      <c r="S269" s="56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</row>
    <row r="270" spans="1:37" s="65" customFormat="1" ht="20.100000000000001" customHeight="1">
      <c r="A270" s="149"/>
      <c r="B270" s="642" t="s">
        <v>30</v>
      </c>
      <c r="C270" s="651">
        <v>-16.216950892745341</v>
      </c>
      <c r="D270" s="651">
        <v>-46.676334364125459</v>
      </c>
      <c r="E270" s="651">
        <v>-24.891663347647242</v>
      </c>
      <c r="F270" s="651">
        <v>10.331066225521845</v>
      </c>
      <c r="G270" s="651">
        <v>5.0070492741431494</v>
      </c>
      <c r="H270" s="651">
        <v>6.5781034099685831</v>
      </c>
      <c r="I270" s="651">
        <v>6.4588162241130176</v>
      </c>
      <c r="J270" s="651">
        <v>5.0585485900880078</v>
      </c>
      <c r="K270" s="651">
        <v>50.519606465214338</v>
      </c>
      <c r="L270" s="651">
        <v>4.5410565824521631</v>
      </c>
      <c r="M270" s="651">
        <v>14.66008804004737</v>
      </c>
      <c r="N270" s="651">
        <v>53.574933861098216</v>
      </c>
      <c r="O270" s="651">
        <v>3.1756857212254852</v>
      </c>
      <c r="P270" s="647"/>
      <c r="Q270" s="647"/>
      <c r="R270" s="62"/>
      <c r="S270" s="62"/>
    </row>
    <row r="271" spans="1:37" s="149" customFormat="1" ht="20.100000000000001" customHeight="1">
      <c r="B271" s="657" t="s">
        <v>38</v>
      </c>
      <c r="C271" s="658">
        <v>12951.129677419356</v>
      </c>
      <c r="D271" s="658">
        <v>9008.1121428571441</v>
      </c>
      <c r="E271" s="658">
        <v>12307.624193548387</v>
      </c>
      <c r="F271" s="658">
        <v>16465.969333333334</v>
      </c>
      <c r="G271" s="658">
        <v>16750.961612903226</v>
      </c>
      <c r="H271" s="658">
        <v>16789.071</v>
      </c>
      <c r="I271" s="658">
        <v>17025.540645161291</v>
      </c>
      <c r="J271" s="658">
        <v>17483.802333333337</v>
      </c>
      <c r="K271" s="658">
        <v>16236.938387096776</v>
      </c>
      <c r="L271" s="658">
        <v>17268.788666666667</v>
      </c>
      <c r="M271" s="658">
        <v>15678.768387096774</v>
      </c>
      <c r="N271" s="658">
        <v>17743.996666666666</v>
      </c>
      <c r="O271" s="658">
        <v>15463.714602739727</v>
      </c>
      <c r="P271" s="182"/>
      <c r="Q271" s="182"/>
      <c r="R271" s="180"/>
      <c r="S271" s="180"/>
    </row>
    <row r="272" spans="1:37" s="65" customFormat="1" ht="20.100000000000001" customHeight="1">
      <c r="A272" s="149"/>
      <c r="B272" s="75" t="s">
        <v>392</v>
      </c>
      <c r="C272" s="60"/>
      <c r="D272" s="60"/>
      <c r="E272" s="60"/>
      <c r="F272" s="60"/>
      <c r="G272" s="60"/>
      <c r="H272" s="60"/>
      <c r="I272" s="60"/>
      <c r="J272" s="182"/>
      <c r="K272" s="182"/>
      <c r="L272" s="60"/>
      <c r="M272" s="60"/>
      <c r="N272" s="60"/>
      <c r="O272" s="60"/>
      <c r="P272" s="62"/>
      <c r="Q272" s="62"/>
      <c r="R272" s="62"/>
      <c r="S272" s="62"/>
    </row>
    <row r="273" spans="1:37" s="65" customFormat="1" ht="20.100000000000001" customHeight="1">
      <c r="A273" s="149"/>
      <c r="B273" s="62" t="s">
        <v>395</v>
      </c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2"/>
      <c r="Q273" s="62"/>
      <c r="R273" s="62"/>
      <c r="S273" s="62"/>
    </row>
    <row r="274" spans="1:37" s="53" customFormat="1" ht="20.100000000000001" customHeight="1">
      <c r="A274" s="146"/>
      <c r="B274" s="65" t="s">
        <v>318</v>
      </c>
      <c r="D274" s="57"/>
      <c r="I274" s="57"/>
    </row>
    <row r="275" spans="1:37" s="53" customFormat="1" ht="20.100000000000001" customHeight="1">
      <c r="A275" s="146"/>
      <c r="B275" s="65" t="s">
        <v>362</v>
      </c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</row>
    <row r="276" spans="1:37" s="53" customFormat="1" ht="12">
      <c r="A276" s="146"/>
    </row>
    <row r="277" spans="1:37" s="53" customFormat="1" ht="48" customHeight="1">
      <c r="A277" s="146"/>
      <c r="B277" s="1569" t="s">
        <v>279</v>
      </c>
      <c r="C277" s="1569"/>
      <c r="D277" s="1569"/>
      <c r="E277" s="1569"/>
      <c r="F277" s="1569"/>
      <c r="G277" s="1569"/>
      <c r="H277" s="1569"/>
      <c r="I277" s="1569"/>
      <c r="J277" s="1569"/>
      <c r="K277" s="1569"/>
      <c r="L277" s="1569"/>
      <c r="M277" s="1569"/>
      <c r="N277" s="1569"/>
      <c r="O277" s="1569"/>
      <c r="P277" s="1569"/>
      <c r="Q277" s="1569"/>
    </row>
    <row r="278" spans="1:37" s="53" customFormat="1" ht="16.5" customHeight="1">
      <c r="A278" s="146"/>
      <c r="B278" s="1569" t="s">
        <v>48</v>
      </c>
      <c r="C278" s="1569"/>
      <c r="D278" s="1569"/>
      <c r="E278" s="1569"/>
      <c r="F278" s="1569"/>
      <c r="G278" s="1569"/>
      <c r="H278" s="1569"/>
      <c r="I278" s="1569"/>
      <c r="J278" s="1569"/>
      <c r="K278" s="1569"/>
      <c r="L278" s="1569"/>
      <c r="M278" s="1569"/>
      <c r="N278" s="1569"/>
      <c r="O278" s="1569"/>
      <c r="P278" s="1569"/>
      <c r="Q278" s="1569"/>
    </row>
    <row r="279" spans="1:37" s="53" customFormat="1" ht="15">
      <c r="A279" s="146"/>
      <c r="B279" s="1569" t="s">
        <v>364</v>
      </c>
      <c r="C279" s="1569"/>
      <c r="D279" s="1569"/>
      <c r="E279" s="1569"/>
      <c r="F279" s="1569"/>
      <c r="G279" s="1569"/>
      <c r="H279" s="1569"/>
      <c r="I279" s="1569"/>
      <c r="J279" s="1569"/>
      <c r="K279" s="1569"/>
      <c r="L279" s="1569"/>
      <c r="M279" s="1569"/>
      <c r="N279" s="1569"/>
      <c r="O279" s="1569"/>
      <c r="P279" s="1569"/>
      <c r="Q279" s="1569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</row>
    <row r="280" spans="1:37" s="53" customFormat="1" ht="15">
      <c r="A280" s="146"/>
      <c r="B280" s="1570" t="s">
        <v>20</v>
      </c>
      <c r="C280" s="1570"/>
      <c r="D280" s="1570"/>
      <c r="E280" s="1570"/>
      <c r="F280" s="1570"/>
      <c r="G280" s="1570"/>
      <c r="H280" s="1570"/>
      <c r="I280" s="1570"/>
      <c r="J280" s="1570"/>
      <c r="K280" s="1570"/>
      <c r="L280" s="1570"/>
      <c r="M280" s="1570"/>
      <c r="N280" s="1570"/>
      <c r="O280" s="1570"/>
      <c r="P280" s="1570"/>
      <c r="Q280" s="1570"/>
    </row>
    <row r="281" spans="1:37" s="127" customFormat="1" ht="28.5" customHeight="1">
      <c r="A281" s="566"/>
      <c r="B281" s="644" t="s">
        <v>9</v>
      </c>
      <c r="C281" s="644" t="s">
        <v>5</v>
      </c>
      <c r="D281" s="644" t="s">
        <v>3</v>
      </c>
      <c r="E281" s="644" t="s">
        <v>326</v>
      </c>
      <c r="F281" s="644" t="s">
        <v>7</v>
      </c>
      <c r="G281" s="644" t="s">
        <v>8</v>
      </c>
      <c r="H281" s="644" t="s">
        <v>6</v>
      </c>
      <c r="I281" s="644" t="s">
        <v>191</v>
      </c>
      <c r="J281" s="644" t="s">
        <v>192</v>
      </c>
      <c r="K281" s="644" t="s">
        <v>193</v>
      </c>
      <c r="L281" s="644" t="s">
        <v>194</v>
      </c>
      <c r="M281" s="644" t="s">
        <v>195</v>
      </c>
      <c r="N281" s="644" t="s">
        <v>196</v>
      </c>
      <c r="O281" s="630">
        <v>2011</v>
      </c>
      <c r="P281" s="645">
        <v>2010</v>
      </c>
      <c r="Q281" s="630" t="s">
        <v>30</v>
      </c>
      <c r="R281" s="289"/>
      <c r="S281" s="831"/>
      <c r="T281" s="831"/>
      <c r="U281" s="831"/>
    </row>
    <row r="282" spans="1:37" s="53" customFormat="1" ht="20.100000000000001" customHeight="1">
      <c r="A282" s="146"/>
      <c r="B282" s="737" t="s">
        <v>11</v>
      </c>
      <c r="C282" s="739">
        <v>850</v>
      </c>
      <c r="D282" s="739">
        <v>766</v>
      </c>
      <c r="E282" s="739">
        <v>1006</v>
      </c>
      <c r="F282" s="739">
        <v>1033</v>
      </c>
      <c r="G282" s="739">
        <v>779</v>
      </c>
      <c r="H282" s="739">
        <v>681</v>
      </c>
      <c r="I282" s="739">
        <v>770.8</v>
      </c>
      <c r="J282" s="739">
        <v>446.18</v>
      </c>
      <c r="K282" s="739">
        <v>952.52</v>
      </c>
      <c r="L282" s="739">
        <v>1002.32</v>
      </c>
      <c r="M282" s="739">
        <v>2167.9</v>
      </c>
      <c r="N282" s="739">
        <v>1757.3</v>
      </c>
      <c r="O282" s="58">
        <v>12212.019999999999</v>
      </c>
      <c r="P282" s="747">
        <v>12051</v>
      </c>
      <c r="Q282" s="659">
        <v>1.3361546759604881</v>
      </c>
      <c r="R282" s="185"/>
      <c r="S282" s="832" t="s">
        <v>11</v>
      </c>
      <c r="T282" s="629">
        <v>12212.019999999999</v>
      </c>
      <c r="U282" s="629"/>
    </row>
    <row r="283" spans="1:37" s="53" customFormat="1" ht="20.100000000000001" customHeight="1">
      <c r="A283" s="146"/>
      <c r="B283" s="737" t="s">
        <v>13</v>
      </c>
      <c r="C283" s="739">
        <v>5323</v>
      </c>
      <c r="D283" s="739">
        <v>5298</v>
      </c>
      <c r="E283" s="739">
        <v>6250</v>
      </c>
      <c r="F283" s="739">
        <v>5476</v>
      </c>
      <c r="G283" s="739">
        <v>5157</v>
      </c>
      <c r="H283" s="739">
        <v>5566</v>
      </c>
      <c r="I283" s="739">
        <v>5366.97</v>
      </c>
      <c r="J283" s="739">
        <v>2489.65</v>
      </c>
      <c r="K283" s="739">
        <v>5089.71</v>
      </c>
      <c r="L283" s="739">
        <v>5114.67</v>
      </c>
      <c r="M283" s="739">
        <v>5290.31</v>
      </c>
      <c r="N283" s="739">
        <v>4413.1000000000004</v>
      </c>
      <c r="O283" s="58">
        <v>60834.409999999996</v>
      </c>
      <c r="P283" s="747">
        <v>66262</v>
      </c>
      <c r="Q283" s="659">
        <v>-8.1911050073948939</v>
      </c>
      <c r="R283" s="185"/>
      <c r="S283" s="832" t="s">
        <v>13</v>
      </c>
      <c r="T283" s="629">
        <v>60834.409999999996</v>
      </c>
      <c r="U283" s="629"/>
    </row>
    <row r="284" spans="1:37" s="53" customFormat="1" ht="20.100000000000001" customHeight="1">
      <c r="A284" s="146"/>
      <c r="B284" s="314" t="s">
        <v>35</v>
      </c>
      <c r="C284" s="739">
        <v>2138</v>
      </c>
      <c r="D284" s="739">
        <v>3506</v>
      </c>
      <c r="E284" s="739">
        <v>2543</v>
      </c>
      <c r="F284" s="739">
        <v>3888</v>
      </c>
      <c r="G284" s="739">
        <v>3610</v>
      </c>
      <c r="H284" s="739">
        <v>3785</v>
      </c>
      <c r="I284" s="739">
        <v>3773.24</v>
      </c>
      <c r="J284" s="739">
        <v>1848.24</v>
      </c>
      <c r="K284" s="739">
        <v>3905.84</v>
      </c>
      <c r="L284" s="739">
        <v>4416.91</v>
      </c>
      <c r="M284" s="739">
        <v>2937.84</v>
      </c>
      <c r="N284" s="739">
        <v>4089.5</v>
      </c>
      <c r="O284" s="58">
        <v>40441.569999999992</v>
      </c>
      <c r="P284" s="747">
        <v>28776</v>
      </c>
      <c r="Q284" s="659">
        <v>40.539234083958831</v>
      </c>
      <c r="R284" s="185"/>
      <c r="S284" s="833" t="s">
        <v>35</v>
      </c>
      <c r="T284" s="629">
        <v>40441.569999999992</v>
      </c>
      <c r="U284" s="629"/>
    </row>
    <row r="285" spans="1:37" s="736" customFormat="1" ht="20.100000000000001" customHeight="1">
      <c r="A285" s="734"/>
      <c r="B285" s="314" t="s">
        <v>19</v>
      </c>
      <c r="C285" s="739">
        <v>14661</v>
      </c>
      <c r="D285" s="739">
        <v>12945</v>
      </c>
      <c r="E285" s="739">
        <v>14131</v>
      </c>
      <c r="F285" s="739">
        <v>14100</v>
      </c>
      <c r="G285" s="739">
        <v>12731</v>
      </c>
      <c r="H285" s="739">
        <v>13322</v>
      </c>
      <c r="I285" s="739">
        <v>12801.08</v>
      </c>
      <c r="J285" s="739">
        <v>8922.9699999999993</v>
      </c>
      <c r="K285" s="739">
        <v>13707.81</v>
      </c>
      <c r="L285" s="739">
        <v>14145.5</v>
      </c>
      <c r="M285" s="739">
        <v>14499.91</v>
      </c>
      <c r="N285" s="739">
        <v>13982.28</v>
      </c>
      <c r="O285" s="58">
        <v>159949.54999999999</v>
      </c>
      <c r="P285" s="747">
        <v>42932</v>
      </c>
      <c r="Q285" s="659">
        <v>272.56487002701942</v>
      </c>
      <c r="R285" s="735"/>
      <c r="S285" s="833" t="s">
        <v>19</v>
      </c>
      <c r="T285" s="834">
        <v>159949.54999999999</v>
      </c>
      <c r="U285" s="834"/>
    </row>
    <row r="286" spans="1:37" s="736" customFormat="1" ht="20.100000000000001" customHeight="1">
      <c r="A286" s="734"/>
      <c r="B286" s="738" t="s">
        <v>391</v>
      </c>
      <c r="C286" s="739">
        <v>5379</v>
      </c>
      <c r="D286" s="739">
        <v>3212</v>
      </c>
      <c r="E286" s="739">
        <v>3763</v>
      </c>
      <c r="F286" s="739">
        <v>2413</v>
      </c>
      <c r="G286" s="739">
        <v>2523</v>
      </c>
      <c r="H286" s="739">
        <v>3452</v>
      </c>
      <c r="I286" s="739">
        <v>2766.93</v>
      </c>
      <c r="J286" s="739">
        <v>1842.83</v>
      </c>
      <c r="K286" s="739">
        <v>3036.35</v>
      </c>
      <c r="L286" s="739">
        <v>2664.45</v>
      </c>
      <c r="M286" s="739">
        <v>2084.2600000000002</v>
      </c>
      <c r="N286" s="739">
        <v>2029.77</v>
      </c>
      <c r="O286" s="58">
        <v>35166.589999999997</v>
      </c>
      <c r="P286" s="747">
        <v>166883</v>
      </c>
      <c r="Q286" s="659">
        <v>-78.927398237088269</v>
      </c>
      <c r="R286" s="735"/>
      <c r="S286" s="833" t="s">
        <v>391</v>
      </c>
      <c r="T286" s="834">
        <v>35166.589999999997</v>
      </c>
      <c r="U286" s="834"/>
    </row>
    <row r="287" spans="1:37" s="53" customFormat="1" ht="20.100000000000001" customHeight="1">
      <c r="A287" s="146"/>
      <c r="B287" s="642">
        <v>2011</v>
      </c>
      <c r="C287" s="646">
        <v>28351</v>
      </c>
      <c r="D287" s="646">
        <v>25727</v>
      </c>
      <c r="E287" s="646">
        <v>27693</v>
      </c>
      <c r="F287" s="646">
        <v>26910</v>
      </c>
      <c r="G287" s="646">
        <v>24800</v>
      </c>
      <c r="H287" s="646">
        <v>26806</v>
      </c>
      <c r="I287" s="646">
        <v>25479.02</v>
      </c>
      <c r="J287" s="646">
        <v>15549.869999999999</v>
      </c>
      <c r="K287" s="646">
        <v>26692.229999999996</v>
      </c>
      <c r="L287" s="646">
        <v>27343.850000000002</v>
      </c>
      <c r="M287" s="646">
        <v>26980.22</v>
      </c>
      <c r="N287" s="646">
        <v>26271.95</v>
      </c>
      <c r="O287" s="646">
        <v>308604.14</v>
      </c>
      <c r="P287" s="646">
        <v>316904</v>
      </c>
      <c r="Q287" s="656">
        <v>-2.6190455153611181</v>
      </c>
      <c r="R287" s="180"/>
      <c r="S287" s="408"/>
      <c r="T287" s="408"/>
      <c r="U287" s="408"/>
      <c r="V287" s="65"/>
      <c r="W287" s="65"/>
      <c r="X287" s="65"/>
      <c r="Y287" s="65"/>
      <c r="Z287" s="65"/>
      <c r="AA287" s="65"/>
    </row>
    <row r="288" spans="1:37" s="65" customFormat="1" ht="20.100000000000001" customHeight="1">
      <c r="A288" s="149"/>
      <c r="B288" s="134">
        <v>2010</v>
      </c>
      <c r="C288" s="745">
        <v>26898</v>
      </c>
      <c r="D288" s="745">
        <v>26002</v>
      </c>
      <c r="E288" s="745">
        <v>28980</v>
      </c>
      <c r="F288" s="745">
        <v>27819</v>
      </c>
      <c r="G288" s="745">
        <v>29158</v>
      </c>
      <c r="H288" s="745">
        <v>27218</v>
      </c>
      <c r="I288" s="745">
        <v>27667</v>
      </c>
      <c r="J288" s="745">
        <v>28966</v>
      </c>
      <c r="K288" s="745">
        <v>14420</v>
      </c>
      <c r="L288" s="745">
        <v>26403</v>
      </c>
      <c r="M288" s="745">
        <v>27265</v>
      </c>
      <c r="N288" s="745">
        <v>26108</v>
      </c>
      <c r="O288" s="61">
        <v>316904</v>
      </c>
      <c r="P288" s="660"/>
      <c r="Q288" s="643"/>
      <c r="R288" s="60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</row>
    <row r="289" spans="1:37" s="65" customFormat="1" ht="20.100000000000001" customHeight="1">
      <c r="A289" s="149"/>
      <c r="B289" s="642" t="s">
        <v>30</v>
      </c>
      <c r="C289" s="651">
        <v>5.4018886162539914</v>
      </c>
      <c r="D289" s="651">
        <v>-1.0576109530036182</v>
      </c>
      <c r="E289" s="651">
        <v>-4.4409937888198803</v>
      </c>
      <c r="F289" s="651">
        <v>-3.2675509543836911</v>
      </c>
      <c r="G289" s="651">
        <v>-14.946155429041774</v>
      </c>
      <c r="H289" s="651">
        <v>-1.5137041663604967</v>
      </c>
      <c r="I289" s="651">
        <v>-7.9082661654678805</v>
      </c>
      <c r="J289" s="651">
        <v>-46.316819719671344</v>
      </c>
      <c r="K289" s="651">
        <v>85.105617198335622</v>
      </c>
      <c r="L289" s="651">
        <v>3.5634208233912945</v>
      </c>
      <c r="M289" s="651">
        <v>-1.0444892719603804</v>
      </c>
      <c r="N289" s="651">
        <v>0.62796843879271425</v>
      </c>
      <c r="O289" s="651">
        <v>-2.6190455153611181</v>
      </c>
      <c r="P289" s="661"/>
      <c r="Q289" s="647"/>
      <c r="R289" s="62"/>
      <c r="S289" s="62"/>
    </row>
    <row r="290" spans="1:37" s="149" customFormat="1" ht="20.100000000000001" customHeight="1">
      <c r="B290" s="183" t="s">
        <v>38</v>
      </c>
      <c r="C290" s="181">
        <v>914.54838709677415</v>
      </c>
      <c r="D290" s="181">
        <v>918.82142857142856</v>
      </c>
      <c r="E290" s="181">
        <v>893.32258064516134</v>
      </c>
      <c r="F290" s="181">
        <v>897</v>
      </c>
      <c r="G290" s="181">
        <v>800</v>
      </c>
      <c r="H290" s="181">
        <v>893.5333333333333</v>
      </c>
      <c r="I290" s="181">
        <v>821.90387096774191</v>
      </c>
      <c r="J290" s="181">
        <v>518.32899999999995</v>
      </c>
      <c r="K290" s="181">
        <v>861.03967741935469</v>
      </c>
      <c r="L290" s="181">
        <v>911.4616666666667</v>
      </c>
      <c r="M290" s="181">
        <v>870.32967741935488</v>
      </c>
      <c r="N290" s="181">
        <v>875.73166666666668</v>
      </c>
      <c r="O290" s="181">
        <v>845.49079452054798</v>
      </c>
      <c r="P290" s="660"/>
      <c r="Q290" s="643"/>
      <c r="R290" s="180"/>
    </row>
    <row r="291" spans="1:37" s="53" customFormat="1" ht="22.5" customHeight="1">
      <c r="A291" s="146"/>
      <c r="B291" s="65" t="s">
        <v>318</v>
      </c>
      <c r="D291" s="57"/>
      <c r="I291" s="56"/>
      <c r="J291" s="662"/>
      <c r="K291" s="653"/>
      <c r="L291" s="55"/>
      <c r="M291" s="55"/>
      <c r="N291" s="55"/>
      <c r="O291" s="55"/>
      <c r="P291" s="55"/>
      <c r="Q291" s="55"/>
      <c r="R291" s="55"/>
    </row>
    <row r="292" spans="1:37" s="53" customFormat="1" ht="12">
      <c r="A292" s="146"/>
      <c r="B292" s="65" t="s">
        <v>362</v>
      </c>
      <c r="C292" s="65"/>
      <c r="D292" s="65"/>
      <c r="E292" s="65"/>
      <c r="F292" s="65"/>
      <c r="G292" s="65"/>
      <c r="H292" s="65"/>
      <c r="I292" s="65"/>
      <c r="J292" s="226"/>
      <c r="K292" s="654"/>
      <c r="L292" s="65"/>
      <c r="M292" s="65"/>
      <c r="N292" s="65"/>
      <c r="O292" s="65"/>
      <c r="P292" s="65"/>
      <c r="Q292" s="65"/>
      <c r="R292" s="65"/>
      <c r="S292" s="65"/>
      <c r="T292" s="57"/>
      <c r="W292" s="57"/>
      <c r="X292" s="57"/>
      <c r="Y292" s="57"/>
    </row>
    <row r="293" spans="1:37" s="53" customFormat="1" ht="12.75">
      <c r="A293" s="146"/>
      <c r="B293" s="75" t="s">
        <v>392</v>
      </c>
      <c r="T293" s="57"/>
      <c r="W293" s="57"/>
      <c r="X293" s="57"/>
      <c r="Y293" s="57"/>
    </row>
    <row r="294" spans="1:37" s="53" customFormat="1" ht="59.25" customHeight="1">
      <c r="A294" s="146"/>
      <c r="B294" s="1560" t="s">
        <v>281</v>
      </c>
      <c r="C294" s="1560"/>
      <c r="D294" s="1560"/>
      <c r="E294" s="1560"/>
      <c r="F294" s="1560"/>
      <c r="G294" s="1560"/>
      <c r="H294" s="1560"/>
      <c r="I294" s="1560"/>
      <c r="J294" s="1560"/>
      <c r="K294" s="1560"/>
      <c r="L294" s="1560"/>
      <c r="M294" s="1560"/>
      <c r="N294" s="1560"/>
      <c r="O294" s="1560"/>
      <c r="P294" s="1560"/>
      <c r="Q294" s="1560"/>
      <c r="T294" s="57"/>
      <c r="W294" s="57"/>
      <c r="X294" s="57"/>
      <c r="Y294" s="57"/>
    </row>
    <row r="295" spans="1:37" s="53" customFormat="1" ht="16.5" customHeight="1">
      <c r="A295" s="146"/>
      <c r="B295" s="1560" t="s">
        <v>333</v>
      </c>
      <c r="C295" s="1560"/>
      <c r="D295" s="1560"/>
      <c r="E295" s="1560"/>
      <c r="F295" s="1560"/>
      <c r="G295" s="1560"/>
      <c r="H295" s="1560"/>
      <c r="I295" s="1560"/>
      <c r="J295" s="1560"/>
      <c r="K295" s="1560"/>
      <c r="L295" s="1560"/>
      <c r="M295" s="1560"/>
      <c r="N295" s="1560"/>
      <c r="O295" s="1560"/>
      <c r="P295" s="1560"/>
      <c r="Q295" s="1560"/>
      <c r="T295" s="57"/>
      <c r="W295" s="57"/>
      <c r="X295" s="57"/>
      <c r="Y295" s="57"/>
    </row>
    <row r="296" spans="1:37" s="53" customFormat="1" ht="15.75">
      <c r="A296" s="146"/>
      <c r="B296" s="1560">
        <v>2011</v>
      </c>
      <c r="C296" s="1560"/>
      <c r="D296" s="1560"/>
      <c r="E296" s="1560"/>
      <c r="F296" s="1560"/>
      <c r="G296" s="1560"/>
      <c r="H296" s="1560"/>
      <c r="I296" s="1560"/>
      <c r="J296" s="1560"/>
      <c r="K296" s="1560"/>
      <c r="L296" s="1560"/>
      <c r="M296" s="1560"/>
      <c r="N296" s="1560"/>
      <c r="O296" s="1560"/>
      <c r="P296" s="1560"/>
      <c r="Q296" s="1560"/>
      <c r="R296" s="123"/>
      <c r="S296" s="123"/>
      <c r="T296" s="141"/>
      <c r="U296" s="123"/>
      <c r="V296" s="123"/>
      <c r="W296" s="141"/>
      <c r="X296" s="141"/>
      <c r="Y296" s="141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</row>
    <row r="297" spans="1:37" s="53" customFormat="1" ht="15.75">
      <c r="A297" s="146"/>
      <c r="B297" s="1561" t="s">
        <v>20</v>
      </c>
      <c r="C297" s="1561"/>
      <c r="D297" s="1561"/>
      <c r="E297" s="1561"/>
      <c r="F297" s="1561"/>
      <c r="G297" s="1561"/>
      <c r="H297" s="1561"/>
      <c r="I297" s="1561"/>
      <c r="J297" s="1561"/>
      <c r="K297" s="1561"/>
      <c r="L297" s="1561"/>
      <c r="M297" s="1561"/>
      <c r="N297" s="1561"/>
      <c r="O297" s="1561"/>
      <c r="P297" s="1561"/>
      <c r="Q297" s="1561"/>
      <c r="T297" s="57"/>
      <c r="W297" s="57"/>
      <c r="X297" s="57"/>
      <c r="Y297" s="57"/>
    </row>
    <row r="298" spans="1:37" s="1478" customFormat="1" ht="44.25" customHeight="1">
      <c r="A298" s="1474"/>
      <c r="B298" s="1475" t="s">
        <v>9</v>
      </c>
      <c r="C298" s="1475" t="s">
        <v>5</v>
      </c>
      <c r="D298" s="1475" t="s">
        <v>3</v>
      </c>
      <c r="E298" s="1475" t="s">
        <v>283</v>
      </c>
      <c r="F298" s="1475" t="s">
        <v>7</v>
      </c>
      <c r="G298" s="1475" t="s">
        <v>8</v>
      </c>
      <c r="H298" s="1475" t="s">
        <v>6</v>
      </c>
      <c r="I298" s="1475" t="s">
        <v>191</v>
      </c>
      <c r="J298" s="1475" t="s">
        <v>192</v>
      </c>
      <c r="K298" s="1475" t="s">
        <v>193</v>
      </c>
      <c r="L298" s="1475" t="s">
        <v>194</v>
      </c>
      <c r="M298" s="1475" t="s">
        <v>195</v>
      </c>
      <c r="N298" s="1475" t="s">
        <v>196</v>
      </c>
      <c r="O298" s="1476">
        <v>2011</v>
      </c>
      <c r="P298" s="1477">
        <v>2010</v>
      </c>
      <c r="Q298" s="1476" t="s">
        <v>30</v>
      </c>
    </row>
    <row r="299" spans="1:37" s="897" customFormat="1" ht="24.95" customHeight="1">
      <c r="A299" s="921"/>
      <c r="B299" s="1479" t="s">
        <v>49</v>
      </c>
      <c r="C299" s="1480">
        <v>60852</v>
      </c>
      <c r="D299" s="1480">
        <v>66154</v>
      </c>
      <c r="E299" s="1480">
        <v>70357</v>
      </c>
      <c r="F299" s="1480">
        <v>74385</v>
      </c>
      <c r="G299" s="1480">
        <v>76906</v>
      </c>
      <c r="H299" s="1480">
        <v>71054</v>
      </c>
      <c r="I299" s="1480">
        <v>71397</v>
      </c>
      <c r="J299" s="1480">
        <v>68105</v>
      </c>
      <c r="K299" s="1480">
        <v>75415</v>
      </c>
      <c r="L299" s="1480">
        <v>73197</v>
      </c>
      <c r="M299" s="1480">
        <v>74547</v>
      </c>
      <c r="N299" s="1480">
        <v>85560</v>
      </c>
      <c r="O299" s="905">
        <v>867929</v>
      </c>
      <c r="P299" s="905">
        <v>810958</v>
      </c>
      <c r="Q299" s="1481">
        <v>7.0251480347934159</v>
      </c>
      <c r="T299" s="998"/>
      <c r="W299" s="998"/>
      <c r="X299" s="998"/>
      <c r="Y299" s="998"/>
    </row>
    <row r="300" spans="1:37" s="1486" customFormat="1" ht="24.95" customHeight="1">
      <c r="A300" s="1482"/>
      <c r="B300" s="935">
        <v>2011</v>
      </c>
      <c r="C300" s="936">
        <v>60852</v>
      </c>
      <c r="D300" s="936">
        <v>66154</v>
      </c>
      <c r="E300" s="936">
        <v>70357</v>
      </c>
      <c r="F300" s="1353">
        <v>74385</v>
      </c>
      <c r="G300" s="1353">
        <v>76906</v>
      </c>
      <c r="H300" s="1353">
        <v>71054</v>
      </c>
      <c r="I300" s="1353">
        <v>71397</v>
      </c>
      <c r="J300" s="1353">
        <v>68105</v>
      </c>
      <c r="K300" s="1353">
        <v>75415</v>
      </c>
      <c r="L300" s="1353">
        <v>73197</v>
      </c>
      <c r="M300" s="1353">
        <v>74547</v>
      </c>
      <c r="N300" s="1353">
        <v>85560</v>
      </c>
      <c r="O300" s="1483">
        <v>867929</v>
      </c>
      <c r="P300" s="1353">
        <v>810958</v>
      </c>
      <c r="Q300" s="1347">
        <v>7.0251480347934159</v>
      </c>
      <c r="R300" s="1484"/>
      <c r="S300" s="1484"/>
      <c r="T300" s="1485"/>
      <c r="U300" s="1484"/>
      <c r="V300" s="1484"/>
      <c r="W300" s="1485"/>
      <c r="X300" s="1485"/>
      <c r="Y300" s="1485"/>
      <c r="Z300" s="1484"/>
      <c r="AA300" s="1484"/>
    </row>
    <row r="301" spans="1:37" s="953" customFormat="1" ht="24.95" customHeight="1">
      <c r="A301" s="950"/>
      <c r="B301" s="938">
        <v>2010</v>
      </c>
      <c r="C301" s="994">
        <v>59578</v>
      </c>
      <c r="D301" s="994">
        <v>58845.77</v>
      </c>
      <c r="E301" s="994">
        <v>67156.81</v>
      </c>
      <c r="F301" s="994">
        <v>60042.84</v>
      </c>
      <c r="G301" s="994">
        <v>72380</v>
      </c>
      <c r="H301" s="994">
        <v>71515</v>
      </c>
      <c r="I301" s="994">
        <v>70650</v>
      </c>
      <c r="J301" s="994">
        <v>69785</v>
      </c>
      <c r="K301" s="994">
        <v>68920</v>
      </c>
      <c r="L301" s="994">
        <v>68055</v>
      </c>
      <c r="M301" s="994">
        <v>67190</v>
      </c>
      <c r="N301" s="994">
        <v>66325</v>
      </c>
      <c r="O301" s="948">
        <v>389518.42</v>
      </c>
      <c r="P301" s="949"/>
      <c r="Q301" s="949"/>
      <c r="R301" s="1487"/>
      <c r="S301" s="1487"/>
      <c r="T301" s="1487"/>
      <c r="U301" s="1487"/>
      <c r="V301" s="1487"/>
      <c r="W301" s="1487"/>
      <c r="X301" s="1487"/>
      <c r="Y301" s="1487"/>
      <c r="Z301" s="1487"/>
      <c r="AA301" s="1487"/>
      <c r="AB301" s="1487"/>
      <c r="AC301" s="1487"/>
      <c r="AD301" s="1487"/>
    </row>
    <row r="302" spans="1:37" s="953" customFormat="1" ht="24.95" customHeight="1">
      <c r="A302" s="950"/>
      <c r="B302" s="935" t="s">
        <v>30</v>
      </c>
      <c r="C302" s="1488">
        <v>2.1383732250159548</v>
      </c>
      <c r="D302" s="1488">
        <v>12.419295388606532</v>
      </c>
      <c r="E302" s="1488">
        <v>4.7652501659920965</v>
      </c>
      <c r="F302" s="1488">
        <v>23.886545006865113</v>
      </c>
      <c r="G302" s="1488">
        <v>6.253108593534118</v>
      </c>
      <c r="H302" s="1488">
        <v>-0.64462000978815492</v>
      </c>
      <c r="I302" s="1488">
        <v>1.0573248407643288</v>
      </c>
      <c r="J302" s="1488">
        <v>-2.4073941391416498</v>
      </c>
      <c r="K302" s="1488">
        <v>9.423969820081247</v>
      </c>
      <c r="L302" s="1488">
        <v>7.5556535155389071</v>
      </c>
      <c r="M302" s="1488">
        <v>10.949546063402282</v>
      </c>
      <c r="N302" s="1488">
        <v>29.001130795326048</v>
      </c>
      <c r="O302" s="1488">
        <v>122.82104142854142</v>
      </c>
      <c r="P302" s="1489"/>
      <c r="Q302" s="1489"/>
      <c r="R302" s="910"/>
      <c r="S302" s="910"/>
    </row>
    <row r="303" spans="1:37" s="950" customFormat="1" ht="24.95" customHeight="1">
      <c r="B303" s="922" t="s">
        <v>38</v>
      </c>
      <c r="C303" s="948">
        <v>1962.9677419354839</v>
      </c>
      <c r="D303" s="948">
        <v>2362.6428571428573</v>
      </c>
      <c r="E303" s="948">
        <v>2269.5806451612902</v>
      </c>
      <c r="F303" s="948">
        <v>2479.5</v>
      </c>
      <c r="G303" s="948">
        <v>2480.8387096774195</v>
      </c>
      <c r="H303" s="948">
        <v>2368.4666666666667</v>
      </c>
      <c r="I303" s="948">
        <v>2303.1290322580644</v>
      </c>
      <c r="J303" s="948">
        <v>2196.9354838709678</v>
      </c>
      <c r="K303" s="948">
        <v>2432.7419354838707</v>
      </c>
      <c r="L303" s="948">
        <v>2439.9</v>
      </c>
      <c r="M303" s="948">
        <v>2484.9</v>
      </c>
      <c r="N303" s="948">
        <v>2760</v>
      </c>
      <c r="O303" s="948">
        <v>2377.8876712328765</v>
      </c>
      <c r="P303" s="949"/>
      <c r="Q303" s="949"/>
    </row>
    <row r="304" spans="1:37" s="149" customFormat="1" ht="20.100000000000001" customHeight="1">
      <c r="B304" s="75" t="s">
        <v>396</v>
      </c>
      <c r="C304" s="182"/>
      <c r="D304" s="182"/>
      <c r="E304" s="182"/>
      <c r="F304" s="182"/>
      <c r="G304" s="182"/>
      <c r="H304" s="182"/>
      <c r="I304" s="182"/>
      <c r="J304" s="182"/>
      <c r="K304" s="182"/>
      <c r="L304" s="182"/>
      <c r="M304" s="182"/>
      <c r="N304" s="182"/>
      <c r="O304" s="182"/>
      <c r="P304" s="182"/>
      <c r="Q304" s="180"/>
    </row>
    <row r="305" spans="1:139" s="53" customFormat="1" ht="12">
      <c r="A305" s="146"/>
      <c r="B305" s="65" t="s">
        <v>318</v>
      </c>
      <c r="D305" s="57"/>
      <c r="I305" s="57"/>
      <c r="P305" s="55"/>
      <c r="Q305" s="55"/>
    </row>
    <row r="306" spans="1:139" s="53" customFormat="1" ht="12">
      <c r="A306" s="146"/>
      <c r="B306" s="65" t="s">
        <v>362</v>
      </c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2"/>
      <c r="Q306" s="62"/>
      <c r="R306" s="65"/>
      <c r="S306" s="65"/>
    </row>
    <row r="307" spans="1:139" s="54" customFormat="1" ht="78" customHeight="1">
      <c r="A307" s="146"/>
      <c r="B307" s="1560" t="s">
        <v>542</v>
      </c>
      <c r="C307" s="1560"/>
      <c r="D307" s="1560"/>
      <c r="E307" s="1560"/>
      <c r="F307" s="1560"/>
      <c r="G307" s="1560"/>
      <c r="H307" s="1560"/>
      <c r="I307" s="1560"/>
      <c r="J307" s="1560"/>
      <c r="K307" s="1560"/>
      <c r="L307" s="1560"/>
      <c r="M307" s="1560"/>
      <c r="N307" s="1560"/>
      <c r="O307" s="1560"/>
      <c r="P307" s="1560"/>
      <c r="Q307" s="1560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</row>
    <row r="308" spans="1:139" s="54" customFormat="1" ht="15.75">
      <c r="A308" s="146"/>
      <c r="B308" s="1560">
        <v>2011</v>
      </c>
      <c r="C308" s="1560"/>
      <c r="D308" s="1560"/>
      <c r="E308" s="1560"/>
      <c r="F308" s="1560"/>
      <c r="G308" s="1560"/>
      <c r="H308" s="1560"/>
      <c r="I308" s="1560"/>
      <c r="J308" s="1560"/>
      <c r="K308" s="1560"/>
      <c r="L308" s="1560"/>
      <c r="M308" s="1560"/>
      <c r="N308" s="1560"/>
      <c r="O308" s="1560"/>
      <c r="P308" s="1560"/>
      <c r="Q308" s="1560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</row>
    <row r="309" spans="1:139" s="54" customFormat="1" ht="15.75">
      <c r="A309" s="146"/>
      <c r="B309" s="1575" t="s">
        <v>359</v>
      </c>
      <c r="C309" s="1575"/>
      <c r="D309" s="1575"/>
      <c r="E309" s="1575"/>
      <c r="F309" s="1575"/>
      <c r="G309" s="1575"/>
      <c r="H309" s="1575"/>
      <c r="I309" s="1575"/>
      <c r="J309" s="1575"/>
      <c r="K309" s="1575"/>
      <c r="L309" s="1575"/>
      <c r="M309" s="1575"/>
      <c r="N309" s="1575"/>
      <c r="O309" s="1575"/>
      <c r="P309" s="1575"/>
      <c r="Q309" s="1575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</row>
    <row r="310" spans="1:139" s="127" customFormat="1" ht="27.75" customHeight="1">
      <c r="A310" s="566"/>
      <c r="B310" s="644" t="s">
        <v>9</v>
      </c>
      <c r="C310" s="644" t="s">
        <v>5</v>
      </c>
      <c r="D310" s="644" t="s">
        <v>3</v>
      </c>
      <c r="E310" s="644" t="s">
        <v>283</v>
      </c>
      <c r="F310" s="644" t="s">
        <v>7</v>
      </c>
      <c r="G310" s="644" t="s">
        <v>8</v>
      </c>
      <c r="H310" s="644" t="s">
        <v>6</v>
      </c>
      <c r="I310" s="644" t="s">
        <v>191</v>
      </c>
      <c r="J310" s="644" t="s">
        <v>192</v>
      </c>
      <c r="K310" s="644" t="s">
        <v>193</v>
      </c>
      <c r="L310" s="644" t="s">
        <v>194</v>
      </c>
      <c r="M310" s="644" t="s">
        <v>195</v>
      </c>
      <c r="N310" s="644" t="s">
        <v>196</v>
      </c>
      <c r="O310" s="630">
        <v>2011</v>
      </c>
      <c r="P310" s="645">
        <v>2010</v>
      </c>
      <c r="Q310" s="630" t="s">
        <v>30</v>
      </c>
      <c r="R310" s="137"/>
      <c r="S310" s="137"/>
      <c r="T310" s="137"/>
      <c r="U310" s="137"/>
      <c r="V310" s="137"/>
      <c r="W310" s="137"/>
    </row>
    <row r="311" spans="1:139" s="921" customFormat="1" ht="20.100000000000001" customHeight="1">
      <c r="B311" s="931" t="s">
        <v>10</v>
      </c>
      <c r="C311" s="923">
        <v>83029</v>
      </c>
      <c r="D311" s="923">
        <v>291381</v>
      </c>
      <c r="E311" s="923">
        <v>403543</v>
      </c>
      <c r="F311" s="923">
        <v>375353</v>
      </c>
      <c r="G311" s="923">
        <v>571013</v>
      </c>
      <c r="H311" s="923">
        <v>426761</v>
      </c>
      <c r="I311" s="923">
        <v>419985</v>
      </c>
      <c r="J311" s="923">
        <v>462040</v>
      </c>
      <c r="K311" s="923">
        <v>430132</v>
      </c>
      <c r="L311" s="923">
        <v>483679</v>
      </c>
      <c r="M311" s="923">
        <v>386169</v>
      </c>
      <c r="N311" s="923">
        <v>273743</v>
      </c>
      <c r="O311" s="924">
        <v>4606828</v>
      </c>
      <c r="P311" s="925">
        <v>2268636.44</v>
      </c>
      <c r="Q311" s="954">
        <v>103.06594387596104</v>
      </c>
      <c r="R311" s="926"/>
      <c r="S311" s="926"/>
      <c r="T311" s="926"/>
      <c r="U311" s="926"/>
      <c r="V311" s="926"/>
      <c r="W311" s="926"/>
    </row>
    <row r="312" spans="1:139" s="897" customFormat="1" ht="20.100000000000001" customHeight="1">
      <c r="A312" s="921"/>
      <c r="B312" s="931" t="s">
        <v>11</v>
      </c>
      <c r="C312" s="923">
        <v>830464</v>
      </c>
      <c r="D312" s="923">
        <v>624338</v>
      </c>
      <c r="E312" s="923">
        <v>630942</v>
      </c>
      <c r="F312" s="923">
        <v>551144</v>
      </c>
      <c r="G312" s="923">
        <v>584439</v>
      </c>
      <c r="H312" s="923">
        <v>872468</v>
      </c>
      <c r="I312" s="923">
        <v>805474.8</v>
      </c>
      <c r="J312" s="923">
        <v>666000.18000000005</v>
      </c>
      <c r="K312" s="923">
        <v>655234.52</v>
      </c>
      <c r="L312" s="923">
        <v>791342.32</v>
      </c>
      <c r="M312" s="923">
        <v>954164.9</v>
      </c>
      <c r="N312" s="923">
        <v>801637.3</v>
      </c>
      <c r="O312" s="924">
        <v>8767649.0200000014</v>
      </c>
      <c r="P312" s="925">
        <v>6203770.6429686844</v>
      </c>
      <c r="Q312" s="954">
        <v>41.327742829068015</v>
      </c>
      <c r="R312" s="927"/>
      <c r="S312" s="927"/>
      <c r="T312" s="927"/>
      <c r="U312" s="927"/>
      <c r="V312" s="927"/>
      <c r="W312" s="927"/>
    </row>
    <row r="313" spans="1:139" s="921" customFormat="1" ht="20.100000000000001" customHeight="1">
      <c r="B313" s="931" t="s">
        <v>12</v>
      </c>
      <c r="C313" s="923">
        <v>20535</v>
      </c>
      <c r="D313" s="923">
        <v>18065</v>
      </c>
      <c r="E313" s="923">
        <v>18586</v>
      </c>
      <c r="F313" s="923">
        <v>20868</v>
      </c>
      <c r="G313" s="923">
        <v>15336</v>
      </c>
      <c r="H313" s="923">
        <v>22937</v>
      </c>
      <c r="I313" s="923">
        <v>18257</v>
      </c>
      <c r="J313" s="923">
        <v>17445</v>
      </c>
      <c r="K313" s="923">
        <v>19742</v>
      </c>
      <c r="L313" s="923">
        <v>19684</v>
      </c>
      <c r="M313" s="923">
        <v>13200</v>
      </c>
      <c r="N313" s="923">
        <v>19407</v>
      </c>
      <c r="O313" s="924">
        <v>224062</v>
      </c>
      <c r="P313" s="925">
        <v>241089.73664993583</v>
      </c>
      <c r="Q313" s="954">
        <v>-7.0628210418846038</v>
      </c>
      <c r="R313" s="926"/>
      <c r="S313" s="926"/>
      <c r="T313" s="926"/>
      <c r="U313" s="926"/>
      <c r="V313" s="926"/>
      <c r="W313" s="926"/>
    </row>
    <row r="314" spans="1:139" s="897" customFormat="1" ht="20.100000000000001" customHeight="1">
      <c r="A314" s="921"/>
      <c r="B314" s="931" t="s">
        <v>13</v>
      </c>
      <c r="C314" s="923">
        <v>948259</v>
      </c>
      <c r="D314" s="923">
        <v>753512</v>
      </c>
      <c r="E314" s="923">
        <v>854861</v>
      </c>
      <c r="F314" s="923">
        <v>974244</v>
      </c>
      <c r="G314" s="923">
        <v>1088600</v>
      </c>
      <c r="H314" s="923">
        <v>1105677</v>
      </c>
      <c r="I314" s="923">
        <v>1166002.97</v>
      </c>
      <c r="J314" s="923">
        <v>1025366.65</v>
      </c>
      <c r="K314" s="923">
        <v>1006897.71</v>
      </c>
      <c r="L314" s="923">
        <v>1031886.67</v>
      </c>
      <c r="M314" s="923">
        <v>637381.31000000006</v>
      </c>
      <c r="N314" s="923">
        <v>570861.1</v>
      </c>
      <c r="O314" s="924">
        <v>11163549.41</v>
      </c>
      <c r="P314" s="925">
        <v>8028369.0911539141</v>
      </c>
      <c r="Q314" s="954">
        <v>39.05127284569658</v>
      </c>
      <c r="R314" s="927"/>
      <c r="S314" s="927"/>
      <c r="T314" s="927"/>
      <c r="U314" s="927"/>
      <c r="V314" s="927"/>
      <c r="W314" s="927"/>
    </row>
    <row r="315" spans="1:139" s="921" customFormat="1" ht="20.100000000000001" customHeight="1">
      <c r="B315" s="931" t="s">
        <v>18</v>
      </c>
      <c r="C315" s="923">
        <v>237761</v>
      </c>
      <c r="D315" s="923">
        <v>152596</v>
      </c>
      <c r="E315" s="923">
        <v>306852</v>
      </c>
      <c r="F315" s="923">
        <v>0</v>
      </c>
      <c r="G315" s="923">
        <v>0</v>
      </c>
      <c r="H315" s="923">
        <v>0</v>
      </c>
      <c r="I315" s="923">
        <v>0</v>
      </c>
      <c r="J315" s="923">
        <v>0</v>
      </c>
      <c r="K315" s="923">
        <v>51220.44</v>
      </c>
      <c r="L315" s="923">
        <v>109792</v>
      </c>
      <c r="M315" s="923">
        <v>374512</v>
      </c>
      <c r="N315" s="923">
        <v>372977</v>
      </c>
      <c r="O315" s="924">
        <v>1605710.44</v>
      </c>
      <c r="P315" s="925">
        <v>2861996</v>
      </c>
      <c r="Q315" s="954">
        <v>-43.895433816119947</v>
      </c>
      <c r="R315" s="926"/>
      <c r="S315" s="926"/>
      <c r="T315" s="926"/>
      <c r="U315" s="926"/>
      <c r="V315" s="926"/>
      <c r="W315" s="926"/>
    </row>
    <row r="316" spans="1:139" s="897" customFormat="1" ht="20.100000000000001" customHeight="1">
      <c r="A316" s="921"/>
      <c r="B316" s="931" t="s">
        <v>35</v>
      </c>
      <c r="C316" s="923">
        <v>234596</v>
      </c>
      <c r="D316" s="923">
        <v>223304</v>
      </c>
      <c r="E316" s="923">
        <v>258142</v>
      </c>
      <c r="F316" s="923">
        <v>213629</v>
      </c>
      <c r="G316" s="923">
        <v>206588</v>
      </c>
      <c r="H316" s="923">
        <v>217120</v>
      </c>
      <c r="I316" s="923">
        <v>206864.24</v>
      </c>
      <c r="J316" s="923">
        <v>269316.24</v>
      </c>
      <c r="K316" s="923">
        <v>284597.84000000003</v>
      </c>
      <c r="L316" s="923">
        <v>244809.91</v>
      </c>
      <c r="M316" s="923">
        <v>199868.84</v>
      </c>
      <c r="N316" s="923">
        <v>241949.5</v>
      </c>
      <c r="O316" s="924">
        <v>2800785.57</v>
      </c>
      <c r="P316" s="925">
        <v>2725046.5798368724</v>
      </c>
      <c r="Q316" s="954">
        <v>2.7793649739250137</v>
      </c>
      <c r="R316" s="927"/>
      <c r="S316" s="927"/>
      <c r="T316" s="927"/>
      <c r="U316" s="927"/>
      <c r="V316" s="927"/>
      <c r="W316" s="927"/>
    </row>
    <row r="317" spans="1:139" s="921" customFormat="1" ht="20.100000000000001" customHeight="1">
      <c r="B317" s="931" t="s">
        <v>36</v>
      </c>
      <c r="C317" s="923">
        <v>903611</v>
      </c>
      <c r="D317" s="923">
        <v>847679</v>
      </c>
      <c r="E317" s="923">
        <v>713457</v>
      </c>
      <c r="F317" s="923">
        <v>964743</v>
      </c>
      <c r="G317" s="923">
        <v>862084</v>
      </c>
      <c r="H317" s="923">
        <v>806452</v>
      </c>
      <c r="I317" s="923">
        <v>737966</v>
      </c>
      <c r="J317" s="923">
        <v>880626</v>
      </c>
      <c r="K317" s="923">
        <v>690270</v>
      </c>
      <c r="L317" s="923">
        <v>822462</v>
      </c>
      <c r="M317" s="923">
        <v>857802</v>
      </c>
      <c r="N317" s="923">
        <v>763037</v>
      </c>
      <c r="O317" s="924">
        <v>9850189</v>
      </c>
      <c r="P317" s="925">
        <v>2012373.6209484458</v>
      </c>
      <c r="Q317" s="954">
        <v>389.48112306091235</v>
      </c>
      <c r="R317" s="926"/>
      <c r="S317" s="926"/>
      <c r="T317" s="926"/>
      <c r="U317" s="926"/>
      <c r="V317" s="926"/>
      <c r="W317" s="926"/>
    </row>
    <row r="318" spans="1:139" s="897" customFormat="1" ht="20.100000000000001" customHeight="1">
      <c r="A318" s="921"/>
      <c r="B318" s="931" t="s">
        <v>43</v>
      </c>
      <c r="C318" s="923">
        <v>140430</v>
      </c>
      <c r="D318" s="923">
        <v>149957</v>
      </c>
      <c r="E318" s="923">
        <v>310920</v>
      </c>
      <c r="F318" s="923">
        <v>190847</v>
      </c>
      <c r="G318" s="923">
        <v>257425</v>
      </c>
      <c r="H318" s="923">
        <v>508076</v>
      </c>
      <c r="I318" s="923">
        <v>0</v>
      </c>
      <c r="J318" s="923">
        <v>136844</v>
      </c>
      <c r="K318" s="923">
        <v>601105</v>
      </c>
      <c r="L318" s="923">
        <v>110614</v>
      </c>
      <c r="M318" s="923">
        <v>116510</v>
      </c>
      <c r="N318" s="923">
        <v>360082</v>
      </c>
      <c r="O318" s="924">
        <v>2882810</v>
      </c>
      <c r="P318" s="925">
        <v>9260006.3068389837</v>
      </c>
      <c r="Q318" s="954">
        <v>-68.86816375199551</v>
      </c>
      <c r="R318" s="927"/>
      <c r="S318" s="927"/>
      <c r="T318" s="927"/>
      <c r="U318" s="927"/>
      <c r="V318" s="927"/>
      <c r="W318" s="927"/>
    </row>
    <row r="319" spans="1:139" s="921" customFormat="1" ht="20.100000000000001" customHeight="1">
      <c r="B319" s="931" t="s">
        <v>37</v>
      </c>
      <c r="C319" s="923">
        <v>973325</v>
      </c>
      <c r="D319" s="923">
        <v>957995</v>
      </c>
      <c r="E319" s="923">
        <v>742474</v>
      </c>
      <c r="F319" s="923">
        <v>803969</v>
      </c>
      <c r="G319" s="923">
        <v>1013183</v>
      </c>
      <c r="H319" s="923">
        <v>803603</v>
      </c>
      <c r="I319" s="923">
        <v>1225689</v>
      </c>
      <c r="J319" s="923">
        <v>1057805</v>
      </c>
      <c r="K319" s="923">
        <v>929590</v>
      </c>
      <c r="L319" s="923">
        <v>973160</v>
      </c>
      <c r="M319" s="923">
        <v>597858</v>
      </c>
      <c r="N319" s="923">
        <v>599740</v>
      </c>
      <c r="O319" s="924">
        <v>10678391</v>
      </c>
      <c r="P319" s="925">
        <v>1987406.4598603211</v>
      </c>
      <c r="Q319" s="954">
        <v>437.3028223300883</v>
      </c>
      <c r="R319" s="926"/>
      <c r="S319" s="926"/>
      <c r="T319" s="926"/>
      <c r="U319" s="926"/>
      <c r="V319" s="926"/>
      <c r="W319" s="926"/>
    </row>
    <row r="320" spans="1:139" s="897" customFormat="1" ht="20.100000000000001" customHeight="1">
      <c r="A320" s="921"/>
      <c r="B320" s="931" t="s">
        <v>17</v>
      </c>
      <c r="C320" s="928">
        <v>30679</v>
      </c>
      <c r="D320" s="928">
        <v>25360</v>
      </c>
      <c r="E320" s="928">
        <v>37805</v>
      </c>
      <c r="F320" s="928">
        <v>17302</v>
      </c>
      <c r="G320" s="928">
        <v>10863</v>
      </c>
      <c r="H320" s="928">
        <v>20515</v>
      </c>
      <c r="I320" s="928">
        <v>20792</v>
      </c>
      <c r="J320" s="928">
        <v>14218</v>
      </c>
      <c r="K320" s="928">
        <v>16952</v>
      </c>
      <c r="L320" s="928">
        <v>15228</v>
      </c>
      <c r="M320" s="928">
        <v>11675</v>
      </c>
      <c r="N320" s="928">
        <v>20579</v>
      </c>
      <c r="O320" s="924">
        <v>241968</v>
      </c>
      <c r="P320" s="925">
        <v>9728222.6266215127</v>
      </c>
      <c r="Q320" s="954">
        <v>-97.512721395398088</v>
      </c>
      <c r="R320" s="927"/>
      <c r="S320" s="927"/>
      <c r="T320" s="927"/>
      <c r="U320" s="927"/>
      <c r="V320" s="927"/>
      <c r="W320" s="927"/>
    </row>
    <row r="321" spans="1:139" s="921" customFormat="1" ht="20.100000000000001" customHeight="1">
      <c r="B321" s="931" t="s">
        <v>16</v>
      </c>
      <c r="C321" s="923">
        <v>3935</v>
      </c>
      <c r="D321" s="923">
        <v>4807</v>
      </c>
      <c r="E321" s="923">
        <v>4695</v>
      </c>
      <c r="F321" s="923">
        <v>4684</v>
      </c>
      <c r="G321" s="923">
        <v>4724</v>
      </c>
      <c r="H321" s="923">
        <v>4680</v>
      </c>
      <c r="I321" s="923">
        <v>5139</v>
      </c>
      <c r="J321" s="923">
        <v>3974</v>
      </c>
      <c r="K321" s="923">
        <v>4797</v>
      </c>
      <c r="L321" s="923">
        <v>5224</v>
      </c>
      <c r="M321" s="923">
        <v>5010</v>
      </c>
      <c r="N321" s="923">
        <v>4691</v>
      </c>
      <c r="O321" s="924">
        <v>56360</v>
      </c>
      <c r="P321" s="925">
        <v>236358.4316371429</v>
      </c>
      <c r="Q321" s="954">
        <v>-76.154859545470416</v>
      </c>
      <c r="R321" s="926"/>
      <c r="S321" s="926"/>
      <c r="T321" s="926"/>
      <c r="U321" s="926"/>
      <c r="V321" s="926"/>
      <c r="W321" s="926"/>
    </row>
    <row r="322" spans="1:139" s="921" customFormat="1" ht="20.100000000000001" customHeight="1">
      <c r="B322" s="931" t="s">
        <v>23</v>
      </c>
      <c r="C322" s="923">
        <v>189966</v>
      </c>
      <c r="D322" s="923">
        <v>198927</v>
      </c>
      <c r="E322" s="923">
        <v>209578</v>
      </c>
      <c r="F322" s="923">
        <v>234216</v>
      </c>
      <c r="G322" s="923">
        <v>238873</v>
      </c>
      <c r="H322" s="923">
        <v>179108</v>
      </c>
      <c r="I322" s="923">
        <v>238460</v>
      </c>
      <c r="J322" s="923">
        <v>238588</v>
      </c>
      <c r="K322" s="923">
        <v>239437</v>
      </c>
      <c r="L322" s="923">
        <v>236268</v>
      </c>
      <c r="M322" s="923">
        <v>206875</v>
      </c>
      <c r="N322" s="923">
        <v>120081</v>
      </c>
      <c r="O322" s="924">
        <v>2530377</v>
      </c>
      <c r="P322" s="925">
        <v>1899889.50352</v>
      </c>
      <c r="Q322" s="954">
        <v>33.18548238262651</v>
      </c>
      <c r="R322" s="926"/>
      <c r="S322" s="926"/>
      <c r="T322" s="926"/>
      <c r="U322" s="926"/>
      <c r="V322" s="926"/>
      <c r="W322" s="926"/>
    </row>
    <row r="323" spans="1:139" s="897" customFormat="1" ht="20.100000000000001" customHeight="1">
      <c r="A323" s="921"/>
      <c r="B323" s="956" t="s">
        <v>41</v>
      </c>
      <c r="C323" s="923">
        <v>14363</v>
      </c>
      <c r="D323" s="923">
        <v>12920</v>
      </c>
      <c r="E323" s="923">
        <v>18763</v>
      </c>
      <c r="F323" s="923">
        <v>12590</v>
      </c>
      <c r="G323" s="923">
        <v>19269</v>
      </c>
      <c r="H323" s="923">
        <v>21873</v>
      </c>
      <c r="I323" s="923">
        <v>12630</v>
      </c>
      <c r="J323" s="923">
        <v>19966</v>
      </c>
      <c r="K323" s="923">
        <v>21231</v>
      </c>
      <c r="L323" s="923">
        <v>14685</v>
      </c>
      <c r="M323" s="923">
        <v>22864</v>
      </c>
      <c r="N323" s="923">
        <v>19554</v>
      </c>
      <c r="O323" s="924">
        <v>210708</v>
      </c>
      <c r="P323" s="925">
        <v>672473.889092364</v>
      </c>
      <c r="Q323" s="954">
        <v>-68.666738825444668</v>
      </c>
      <c r="R323" s="927"/>
      <c r="S323" s="927"/>
      <c r="T323" s="927"/>
      <c r="U323" s="927"/>
      <c r="V323" s="927"/>
      <c r="W323" s="927"/>
    </row>
    <row r="324" spans="1:139" s="897" customFormat="1" ht="20.100000000000001" customHeight="1">
      <c r="A324" s="921"/>
      <c r="B324" s="957" t="s">
        <v>388</v>
      </c>
      <c r="C324" s="929">
        <v>151854</v>
      </c>
      <c r="D324" s="929">
        <v>128229</v>
      </c>
      <c r="E324" s="929">
        <v>136281</v>
      </c>
      <c r="F324" s="929">
        <v>108671</v>
      </c>
      <c r="G324" s="929">
        <v>134916</v>
      </c>
      <c r="H324" s="929">
        <v>161200</v>
      </c>
      <c r="I324" s="929">
        <v>171039</v>
      </c>
      <c r="J324" s="929">
        <v>189323</v>
      </c>
      <c r="K324" s="929">
        <v>202816</v>
      </c>
      <c r="L324" s="929">
        <v>204798</v>
      </c>
      <c r="M324" s="929">
        <v>229685</v>
      </c>
      <c r="N324" s="929">
        <v>219242</v>
      </c>
      <c r="O324" s="930">
        <v>2038054</v>
      </c>
      <c r="P324" s="925">
        <v>86653.56</v>
      </c>
      <c r="Q324" s="954">
        <v>2251.9564574150218</v>
      </c>
      <c r="R324" s="927"/>
      <c r="S324" s="927"/>
      <c r="T324" s="927"/>
      <c r="U324" s="927"/>
      <c r="V324" s="927"/>
      <c r="W324" s="927"/>
    </row>
    <row r="325" spans="1:139" s="897" customFormat="1" ht="20.100000000000001" customHeight="1">
      <c r="A325" s="921"/>
      <c r="B325" s="931" t="s">
        <v>19</v>
      </c>
      <c r="C325" s="923">
        <v>253173.02</v>
      </c>
      <c r="D325" s="923">
        <v>158092.14000000001</v>
      </c>
      <c r="E325" s="923">
        <v>238801.35</v>
      </c>
      <c r="F325" s="923">
        <v>318938.08</v>
      </c>
      <c r="G325" s="923">
        <v>330925.81</v>
      </c>
      <c r="H325" s="923">
        <v>322364.13</v>
      </c>
      <c r="I325" s="923">
        <v>336882.84</v>
      </c>
      <c r="J325" s="923">
        <v>326122.03999999998</v>
      </c>
      <c r="K325" s="923">
        <v>318003.90000000002</v>
      </c>
      <c r="L325" s="923">
        <v>325928.15999999997</v>
      </c>
      <c r="M325" s="923">
        <v>315811.73</v>
      </c>
      <c r="N325" s="923">
        <v>329131.18000000005</v>
      </c>
      <c r="O325" s="924">
        <v>3574174.3800000004</v>
      </c>
      <c r="P325" s="925">
        <v>31024.419999999995</v>
      </c>
      <c r="Q325" s="954">
        <v>11420.519577803552</v>
      </c>
      <c r="R325" s="927"/>
      <c r="S325" s="927"/>
      <c r="T325" s="927"/>
      <c r="U325" s="927"/>
      <c r="V325" s="927"/>
      <c r="W325" s="927"/>
    </row>
    <row r="326" spans="1:139" s="921" customFormat="1" ht="20.100000000000001" customHeight="1">
      <c r="B326" s="931" t="s">
        <v>204</v>
      </c>
      <c r="C326" s="923">
        <v>0</v>
      </c>
      <c r="D326" s="923">
        <v>271</v>
      </c>
      <c r="E326" s="923">
        <v>0</v>
      </c>
      <c r="F326" s="923">
        <v>0</v>
      </c>
      <c r="G326" s="923">
        <v>0</v>
      </c>
      <c r="H326" s="923">
        <v>0</v>
      </c>
      <c r="I326" s="923">
        <v>517</v>
      </c>
      <c r="J326" s="923">
        <v>0</v>
      </c>
      <c r="K326" s="923">
        <v>0</v>
      </c>
      <c r="L326" s="923">
        <v>0</v>
      </c>
      <c r="M326" s="923">
        <v>0</v>
      </c>
      <c r="N326" s="923">
        <v>417</v>
      </c>
      <c r="O326" s="924">
        <v>1205</v>
      </c>
      <c r="P326" s="925">
        <v>229006.59999999998</v>
      </c>
      <c r="Q326" s="954">
        <v>-99.47381429181516</v>
      </c>
      <c r="R326" s="926"/>
      <c r="S326" s="926"/>
      <c r="T326" s="926"/>
      <c r="U326" s="926"/>
      <c r="V326" s="926"/>
      <c r="W326" s="926"/>
    </row>
    <row r="327" spans="1:139" s="897" customFormat="1" ht="20.100000000000001" customHeight="1">
      <c r="A327" s="921"/>
      <c r="B327" s="931" t="s">
        <v>106</v>
      </c>
      <c r="C327" s="923">
        <v>63645</v>
      </c>
      <c r="D327" s="923">
        <v>60627.31</v>
      </c>
      <c r="E327" s="923">
        <v>59799.17</v>
      </c>
      <c r="F327" s="923">
        <v>64757</v>
      </c>
      <c r="G327" s="923">
        <v>59065.259999999995</v>
      </c>
      <c r="H327" s="923">
        <v>64271.88</v>
      </c>
      <c r="I327" s="923">
        <v>65971.02</v>
      </c>
      <c r="J327" s="923">
        <v>62124.9</v>
      </c>
      <c r="K327" s="923">
        <v>66550</v>
      </c>
      <c r="L327" s="923">
        <v>59110.55</v>
      </c>
      <c r="M327" s="923">
        <v>55301.729999999996</v>
      </c>
      <c r="N327" s="923">
        <v>63536</v>
      </c>
      <c r="O327" s="924">
        <v>744759.82000000007</v>
      </c>
      <c r="P327" s="925">
        <v>3525146.3991690883</v>
      </c>
      <c r="Q327" s="954">
        <v>-78.872939286279077</v>
      </c>
      <c r="R327" s="927"/>
      <c r="S327" s="927"/>
      <c r="T327" s="927"/>
      <c r="U327" s="927"/>
      <c r="V327" s="927"/>
      <c r="W327" s="927"/>
    </row>
    <row r="328" spans="1:139" s="897" customFormat="1" ht="20.100000000000001" customHeight="1">
      <c r="A328" s="921"/>
      <c r="B328" s="932" t="s">
        <v>284</v>
      </c>
      <c r="C328" s="929"/>
      <c r="D328" s="929"/>
      <c r="E328" s="929"/>
      <c r="F328" s="929"/>
      <c r="G328" s="929"/>
      <c r="H328" s="929"/>
      <c r="I328" s="929"/>
      <c r="J328" s="929"/>
      <c r="K328" s="929"/>
      <c r="L328" s="929"/>
      <c r="M328" s="929"/>
      <c r="N328" s="929"/>
      <c r="O328" s="930"/>
      <c r="P328" s="925">
        <v>871251.2233682709</v>
      </c>
      <c r="Q328" s="954">
        <v>-100</v>
      </c>
      <c r="R328" s="927"/>
      <c r="S328" s="927"/>
      <c r="T328" s="927"/>
      <c r="U328" s="927"/>
      <c r="V328" s="927"/>
      <c r="W328" s="927"/>
    </row>
    <row r="329" spans="1:139" s="921" customFormat="1" ht="20.100000000000001" customHeight="1">
      <c r="B329" s="931" t="s">
        <v>418</v>
      </c>
      <c r="C329" s="923">
        <v>0</v>
      </c>
      <c r="D329" s="923">
        <v>0</v>
      </c>
      <c r="E329" s="923">
        <v>0</v>
      </c>
      <c r="F329" s="923">
        <v>0</v>
      </c>
      <c r="G329" s="923">
        <v>0</v>
      </c>
      <c r="H329" s="923">
        <v>0</v>
      </c>
      <c r="I329" s="923">
        <v>0</v>
      </c>
      <c r="J329" s="923">
        <v>0</v>
      </c>
      <c r="K329" s="923">
        <v>0</v>
      </c>
      <c r="L329" s="923">
        <v>0</v>
      </c>
      <c r="M329" s="923">
        <v>0</v>
      </c>
      <c r="N329" s="923">
        <v>0</v>
      </c>
      <c r="O329" s="924">
        <v>0</v>
      </c>
      <c r="P329" s="925">
        <v>375042.68176804797</v>
      </c>
      <c r="Q329" s="954">
        <v>-100</v>
      </c>
      <c r="R329" s="926"/>
      <c r="S329" s="926"/>
      <c r="T329" s="926"/>
      <c r="U329" s="926"/>
      <c r="V329" s="926"/>
      <c r="W329" s="926"/>
    </row>
    <row r="330" spans="1:139" s="897" customFormat="1" ht="20.100000000000001" customHeight="1">
      <c r="A330" s="921"/>
      <c r="B330" s="931" t="s">
        <v>287</v>
      </c>
      <c r="C330" s="923">
        <v>0</v>
      </c>
      <c r="D330" s="923">
        <v>0</v>
      </c>
      <c r="E330" s="923">
        <v>0</v>
      </c>
      <c r="F330" s="923">
        <v>0</v>
      </c>
      <c r="G330" s="923">
        <v>0</v>
      </c>
      <c r="H330" s="923">
        <v>0</v>
      </c>
      <c r="I330" s="923">
        <v>0</v>
      </c>
      <c r="J330" s="923">
        <v>0</v>
      </c>
      <c r="K330" s="923">
        <v>0</v>
      </c>
      <c r="L330" s="923">
        <v>0</v>
      </c>
      <c r="M330" s="923">
        <v>0</v>
      </c>
      <c r="N330" s="923">
        <v>0</v>
      </c>
      <c r="O330" s="924">
        <v>0</v>
      </c>
      <c r="P330" s="925">
        <v>1191.08</v>
      </c>
      <c r="Q330" s="954">
        <v>-100</v>
      </c>
      <c r="R330" s="927"/>
      <c r="S330" s="927"/>
      <c r="T330" s="927"/>
      <c r="U330" s="927"/>
      <c r="V330" s="927"/>
      <c r="W330" s="927"/>
    </row>
    <row r="331" spans="1:139" s="897" customFormat="1" ht="20.100000000000001" customHeight="1">
      <c r="A331" s="921"/>
      <c r="B331" s="931" t="s">
        <v>15</v>
      </c>
      <c r="C331" s="931">
        <v>5875</v>
      </c>
      <c r="D331" s="931">
        <v>7131</v>
      </c>
      <c r="E331" s="931">
        <v>5753</v>
      </c>
      <c r="F331" s="931">
        <v>5636</v>
      </c>
      <c r="G331" s="931">
        <v>5466</v>
      </c>
      <c r="H331" s="931">
        <v>5349</v>
      </c>
      <c r="I331" s="931">
        <v>6618</v>
      </c>
      <c r="J331" s="931">
        <v>6274</v>
      </c>
      <c r="K331" s="931">
        <v>6216</v>
      </c>
      <c r="L331" s="931">
        <v>5361</v>
      </c>
      <c r="M331" s="931">
        <v>5595</v>
      </c>
      <c r="N331" s="931">
        <v>5472</v>
      </c>
      <c r="O331" s="924">
        <v>70746</v>
      </c>
      <c r="P331" s="925">
        <v>42932</v>
      </c>
      <c r="Q331" s="954">
        <v>64.786173483648568</v>
      </c>
      <c r="R331" s="927"/>
      <c r="S331" s="927"/>
      <c r="T331" s="927"/>
      <c r="U331" s="927"/>
      <c r="V331" s="927"/>
      <c r="W331" s="927"/>
    </row>
    <row r="332" spans="1:139" s="897" customFormat="1" ht="20.100000000000001" customHeight="1">
      <c r="A332" s="921"/>
      <c r="B332" s="932" t="s">
        <v>391</v>
      </c>
      <c r="C332" s="933">
        <v>5379</v>
      </c>
      <c r="D332" s="933">
        <v>3212</v>
      </c>
      <c r="E332" s="933">
        <v>3763</v>
      </c>
      <c r="F332" s="933">
        <v>2413</v>
      </c>
      <c r="G332" s="933">
        <v>2523</v>
      </c>
      <c r="H332" s="933">
        <v>3452</v>
      </c>
      <c r="I332" s="933">
        <v>2766.93</v>
      </c>
      <c r="J332" s="933">
        <v>1842.83</v>
      </c>
      <c r="K332" s="933">
        <v>3036.35</v>
      </c>
      <c r="L332" s="933">
        <v>2664.45</v>
      </c>
      <c r="M332" s="933">
        <v>2084.2600000000002</v>
      </c>
      <c r="N332" s="933">
        <v>2029.77</v>
      </c>
      <c r="O332" s="924">
        <v>35166.589999999997</v>
      </c>
      <c r="P332" s="934">
        <v>0</v>
      </c>
      <c r="Q332" s="934">
        <v>0</v>
      </c>
      <c r="R332" s="927"/>
      <c r="S332" s="927"/>
      <c r="T332" s="927"/>
      <c r="U332" s="927"/>
      <c r="V332" s="927"/>
      <c r="W332" s="927"/>
    </row>
    <row r="333" spans="1:139" s="937" customFormat="1" ht="20.100000000000001" customHeight="1">
      <c r="A333" s="921"/>
      <c r="B333" s="935">
        <v>2011</v>
      </c>
      <c r="C333" s="936">
        <v>5090879.0199999996</v>
      </c>
      <c r="D333" s="936">
        <v>4618403.4499999993</v>
      </c>
      <c r="E333" s="936">
        <v>4955015.5199999996</v>
      </c>
      <c r="F333" s="936">
        <v>4864004.08</v>
      </c>
      <c r="G333" s="936">
        <v>5405293.0699999994</v>
      </c>
      <c r="H333" s="936">
        <v>5545907.0099999998</v>
      </c>
      <c r="I333" s="936">
        <v>5441054.7999999989</v>
      </c>
      <c r="J333" s="936">
        <v>5377875.8400000008</v>
      </c>
      <c r="K333" s="936">
        <v>5547828.7599999998</v>
      </c>
      <c r="L333" s="936">
        <v>5456697.0600000005</v>
      </c>
      <c r="M333" s="936">
        <v>4992367.7699999996</v>
      </c>
      <c r="N333" s="936">
        <v>4788166.8499999996</v>
      </c>
      <c r="O333" s="936">
        <v>62083493.230000004</v>
      </c>
      <c r="P333" s="936">
        <v>53287887.293433584</v>
      </c>
      <c r="Q333" s="955">
        <v>16.505825964037157</v>
      </c>
      <c r="R333" s="927"/>
      <c r="S333" s="927"/>
      <c r="T333" s="927"/>
      <c r="U333" s="927"/>
      <c r="V333" s="927"/>
      <c r="W333" s="927"/>
      <c r="X333" s="897"/>
      <c r="Y333" s="897"/>
      <c r="Z333" s="897"/>
      <c r="AA333" s="897"/>
      <c r="AB333" s="897"/>
      <c r="AC333" s="897"/>
      <c r="AD333" s="897"/>
      <c r="AE333" s="897"/>
      <c r="AF333" s="897"/>
      <c r="AG333" s="897"/>
      <c r="AH333" s="897"/>
      <c r="AI333" s="897"/>
      <c r="AJ333" s="897"/>
      <c r="AK333" s="897"/>
      <c r="AL333" s="897"/>
      <c r="AM333" s="897"/>
      <c r="AN333" s="897"/>
      <c r="AO333" s="897"/>
      <c r="AP333" s="897"/>
      <c r="AQ333" s="897"/>
      <c r="AR333" s="897"/>
      <c r="AS333" s="897"/>
      <c r="AT333" s="897"/>
      <c r="AU333" s="897"/>
      <c r="AV333" s="897"/>
      <c r="AW333" s="897"/>
      <c r="AX333" s="897"/>
      <c r="AY333" s="897"/>
      <c r="AZ333" s="897"/>
      <c r="BA333" s="897"/>
      <c r="BB333" s="897"/>
      <c r="BC333" s="897"/>
      <c r="BD333" s="897"/>
      <c r="BE333" s="897"/>
      <c r="BF333" s="897"/>
      <c r="BG333" s="897"/>
      <c r="BH333" s="897"/>
      <c r="BI333" s="897"/>
      <c r="BJ333" s="897"/>
      <c r="BK333" s="897"/>
      <c r="BL333" s="897"/>
      <c r="BM333" s="897"/>
      <c r="BN333" s="897"/>
      <c r="BO333" s="897"/>
      <c r="BP333" s="897"/>
      <c r="BQ333" s="897"/>
      <c r="BR333" s="897"/>
      <c r="BS333" s="897"/>
      <c r="BT333" s="897"/>
      <c r="BU333" s="897"/>
      <c r="BV333" s="897"/>
      <c r="BW333" s="897"/>
      <c r="BX333" s="897"/>
      <c r="BY333" s="897"/>
      <c r="BZ333" s="897"/>
      <c r="CA333" s="897"/>
      <c r="CB333" s="897"/>
      <c r="CC333" s="897"/>
      <c r="CD333" s="897"/>
      <c r="CE333" s="897"/>
      <c r="CF333" s="897"/>
      <c r="CG333" s="897"/>
      <c r="CH333" s="897"/>
      <c r="CI333" s="897"/>
      <c r="CJ333" s="897"/>
      <c r="CK333" s="897"/>
      <c r="CL333" s="897"/>
      <c r="CM333" s="897"/>
      <c r="CN333" s="897"/>
      <c r="CO333" s="897"/>
      <c r="CP333" s="897"/>
      <c r="CQ333" s="897"/>
      <c r="CR333" s="897"/>
      <c r="CS333" s="897"/>
      <c r="CT333" s="897"/>
      <c r="CU333" s="897"/>
      <c r="CV333" s="897"/>
      <c r="CW333" s="897"/>
      <c r="CX333" s="897"/>
      <c r="CY333" s="897"/>
      <c r="CZ333" s="897"/>
      <c r="DA333" s="897"/>
      <c r="DB333" s="897"/>
      <c r="DC333" s="897"/>
      <c r="DD333" s="897"/>
      <c r="DE333" s="897"/>
      <c r="DF333" s="897"/>
      <c r="DG333" s="897"/>
      <c r="DH333" s="897"/>
      <c r="DI333" s="897"/>
      <c r="DJ333" s="897"/>
      <c r="DK333" s="897"/>
      <c r="DL333" s="897"/>
      <c r="DM333" s="897"/>
      <c r="DN333" s="897"/>
      <c r="DO333" s="897"/>
      <c r="DP333" s="897"/>
      <c r="DQ333" s="897"/>
      <c r="DR333" s="897"/>
      <c r="DS333" s="897"/>
      <c r="DT333" s="897"/>
      <c r="DU333" s="897"/>
      <c r="DV333" s="897"/>
      <c r="DW333" s="897"/>
      <c r="DX333" s="897"/>
      <c r="DY333" s="897"/>
      <c r="DZ333" s="897"/>
      <c r="EA333" s="897"/>
      <c r="EB333" s="897"/>
      <c r="EC333" s="897"/>
      <c r="ED333" s="897"/>
      <c r="EE333" s="897"/>
      <c r="EF333" s="897"/>
      <c r="EG333" s="897"/>
      <c r="EH333" s="897"/>
      <c r="EI333" s="897"/>
    </row>
    <row r="334" spans="1:139" s="937" customFormat="1" ht="20.100000000000001" customHeight="1">
      <c r="A334" s="921"/>
      <c r="B334" s="938">
        <v>2010</v>
      </c>
      <c r="C334" s="939">
        <v>5013485.5129000004</v>
      </c>
      <c r="D334" s="939">
        <v>4125739.3979142727</v>
      </c>
      <c r="E334" s="939">
        <v>3190891.7176108449</v>
      </c>
      <c r="F334" s="940">
        <v>3457713.4618376452</v>
      </c>
      <c r="G334" s="940">
        <v>4228475.1409910126</v>
      </c>
      <c r="H334" s="940">
        <v>5091010.7841523802</v>
      </c>
      <c r="I334" s="940">
        <v>5002614.5231982609</v>
      </c>
      <c r="J334" s="940">
        <v>4329319.2741673123</v>
      </c>
      <c r="K334" s="940">
        <v>3970632.8374761906</v>
      </c>
      <c r="L334" s="940">
        <v>4997299.9442991326</v>
      </c>
      <c r="M334" s="940">
        <v>4782024.6585714296</v>
      </c>
      <c r="N334" s="940">
        <v>5098680.0403151</v>
      </c>
      <c r="O334" s="941">
        <v>53287887.293433584</v>
      </c>
      <c r="P334" s="942"/>
      <c r="Q334" s="943"/>
      <c r="R334" s="927"/>
      <c r="S334" s="927"/>
      <c r="T334" s="927"/>
      <c r="U334" s="927"/>
      <c r="V334" s="927"/>
      <c r="W334" s="927"/>
      <c r="X334" s="897"/>
      <c r="Y334" s="897"/>
      <c r="Z334" s="897"/>
      <c r="AA334" s="897"/>
      <c r="AB334" s="897"/>
      <c r="AC334" s="897"/>
      <c r="AD334" s="897"/>
      <c r="AE334" s="897"/>
      <c r="AF334" s="897"/>
      <c r="AG334" s="897"/>
      <c r="AH334" s="897"/>
      <c r="AI334" s="897"/>
      <c r="AJ334" s="897"/>
      <c r="AK334" s="897"/>
      <c r="AL334" s="897"/>
      <c r="AM334" s="897"/>
      <c r="AN334" s="897"/>
      <c r="AO334" s="897"/>
      <c r="AP334" s="897"/>
      <c r="AQ334" s="897"/>
      <c r="AR334" s="897"/>
      <c r="AS334" s="897"/>
      <c r="AT334" s="897"/>
      <c r="AU334" s="897"/>
      <c r="AV334" s="897"/>
      <c r="AW334" s="897"/>
      <c r="AX334" s="897"/>
      <c r="AY334" s="897"/>
      <c r="AZ334" s="897"/>
      <c r="BA334" s="897"/>
      <c r="BB334" s="897"/>
      <c r="BC334" s="897"/>
      <c r="BD334" s="897"/>
      <c r="BE334" s="897"/>
      <c r="BF334" s="897"/>
      <c r="BG334" s="897"/>
      <c r="BH334" s="897"/>
      <c r="BI334" s="897"/>
      <c r="BJ334" s="897"/>
      <c r="BK334" s="897"/>
      <c r="BL334" s="897"/>
      <c r="BM334" s="897"/>
      <c r="BN334" s="897"/>
      <c r="BO334" s="897"/>
      <c r="BP334" s="897"/>
      <c r="BQ334" s="897"/>
      <c r="BR334" s="897"/>
      <c r="BS334" s="897"/>
      <c r="BT334" s="897"/>
      <c r="BU334" s="897"/>
      <c r="BV334" s="897"/>
      <c r="BW334" s="897"/>
      <c r="BX334" s="897"/>
      <c r="BY334" s="897"/>
      <c r="BZ334" s="897"/>
      <c r="CA334" s="897"/>
      <c r="CB334" s="897"/>
      <c r="CC334" s="897"/>
      <c r="CD334" s="897"/>
      <c r="CE334" s="897"/>
      <c r="CF334" s="897"/>
      <c r="CG334" s="897"/>
      <c r="CH334" s="897"/>
      <c r="CI334" s="897"/>
      <c r="CJ334" s="897"/>
      <c r="CK334" s="897"/>
      <c r="CL334" s="897"/>
      <c r="CM334" s="897"/>
      <c r="CN334" s="897"/>
      <c r="CO334" s="897"/>
      <c r="CP334" s="897"/>
      <c r="CQ334" s="897"/>
      <c r="CR334" s="897"/>
      <c r="CS334" s="897"/>
      <c r="CT334" s="897"/>
      <c r="CU334" s="897"/>
      <c r="CV334" s="897"/>
      <c r="CW334" s="897"/>
      <c r="CX334" s="897"/>
      <c r="CY334" s="897"/>
      <c r="CZ334" s="897"/>
      <c r="DA334" s="897"/>
      <c r="DB334" s="897"/>
      <c r="DC334" s="897"/>
      <c r="DD334" s="897"/>
      <c r="DE334" s="897"/>
      <c r="DF334" s="897"/>
      <c r="DG334" s="897"/>
      <c r="DH334" s="897"/>
      <c r="DI334" s="897"/>
      <c r="DJ334" s="897"/>
      <c r="DK334" s="897"/>
      <c r="DL334" s="897"/>
      <c r="DM334" s="897"/>
      <c r="DN334" s="897"/>
      <c r="DO334" s="897"/>
      <c r="DP334" s="897"/>
      <c r="DQ334" s="897"/>
      <c r="DR334" s="897"/>
      <c r="DS334" s="897"/>
      <c r="DT334" s="897"/>
      <c r="DU334" s="897"/>
      <c r="DV334" s="897"/>
      <c r="DW334" s="897"/>
      <c r="DX334" s="897"/>
      <c r="DY334" s="897"/>
      <c r="DZ334" s="897"/>
      <c r="EA334" s="897"/>
      <c r="EB334" s="897"/>
      <c r="EC334" s="897"/>
      <c r="ED334" s="897"/>
      <c r="EE334" s="897"/>
      <c r="EF334" s="897"/>
      <c r="EG334" s="897"/>
      <c r="EH334" s="897"/>
      <c r="EI334" s="897"/>
    </row>
    <row r="335" spans="1:139" s="937" customFormat="1" ht="20.100000000000001" customHeight="1">
      <c r="A335" s="921"/>
      <c r="B335" s="944" t="s">
        <v>30</v>
      </c>
      <c r="C335" s="945">
        <v>1.5437066069276639</v>
      </c>
      <c r="D335" s="945">
        <v>11.941230518214208</v>
      </c>
      <c r="E335" s="945">
        <v>55.286232141717065</v>
      </c>
      <c r="F335" s="945">
        <v>40.671114992130207</v>
      </c>
      <c r="G335" s="945">
        <v>27.830787453398152</v>
      </c>
      <c r="H335" s="945">
        <v>8.9352830927730267</v>
      </c>
      <c r="I335" s="945">
        <v>8.7642226833307024</v>
      </c>
      <c r="J335" s="945">
        <v>24.219894616905215</v>
      </c>
      <c r="K335" s="945">
        <v>39.721525184542237</v>
      </c>
      <c r="L335" s="945">
        <v>9.1929065859843728</v>
      </c>
      <c r="M335" s="945">
        <v>4.3986203846010152</v>
      </c>
      <c r="N335" s="945">
        <v>-6.0900701330517393</v>
      </c>
      <c r="O335" s="946">
        <v>16.505825964037157</v>
      </c>
      <c r="P335" s="947"/>
      <c r="Q335" s="947"/>
      <c r="R335" s="927"/>
      <c r="S335" s="927"/>
      <c r="T335" s="927"/>
      <c r="U335" s="927"/>
      <c r="V335" s="927"/>
      <c r="W335" s="927"/>
      <c r="X335" s="897"/>
      <c r="Y335" s="897"/>
      <c r="Z335" s="897"/>
      <c r="AA335" s="897"/>
      <c r="AB335" s="897"/>
      <c r="AC335" s="897"/>
      <c r="AD335" s="897"/>
      <c r="AE335" s="897"/>
      <c r="AF335" s="897"/>
      <c r="AG335" s="897"/>
      <c r="AH335" s="897"/>
      <c r="AI335" s="897"/>
      <c r="AJ335" s="897"/>
      <c r="AK335" s="897"/>
      <c r="AL335" s="897"/>
      <c r="AM335" s="897"/>
      <c r="AN335" s="897"/>
      <c r="AO335" s="897"/>
      <c r="AP335" s="897"/>
      <c r="AQ335" s="897"/>
      <c r="AR335" s="897"/>
      <c r="AS335" s="897"/>
      <c r="AT335" s="897"/>
      <c r="AU335" s="897"/>
      <c r="AV335" s="897"/>
      <c r="AW335" s="897"/>
      <c r="AX335" s="897"/>
      <c r="AY335" s="897"/>
      <c r="AZ335" s="897"/>
      <c r="BA335" s="897"/>
      <c r="BB335" s="897"/>
      <c r="BC335" s="897"/>
      <c r="BD335" s="897"/>
      <c r="BE335" s="897"/>
      <c r="BF335" s="897"/>
      <c r="BG335" s="897"/>
      <c r="BH335" s="897"/>
      <c r="BI335" s="897"/>
      <c r="BJ335" s="897"/>
      <c r="BK335" s="897"/>
      <c r="BL335" s="897"/>
      <c r="BM335" s="897"/>
      <c r="BN335" s="897"/>
      <c r="BO335" s="897"/>
      <c r="BP335" s="897"/>
      <c r="BQ335" s="897"/>
      <c r="BR335" s="897"/>
      <c r="BS335" s="897"/>
      <c r="BT335" s="897"/>
      <c r="BU335" s="897"/>
      <c r="BV335" s="897"/>
      <c r="BW335" s="897"/>
      <c r="BX335" s="897"/>
      <c r="BY335" s="897"/>
      <c r="BZ335" s="897"/>
      <c r="CA335" s="897"/>
      <c r="CB335" s="897"/>
      <c r="CC335" s="897"/>
      <c r="CD335" s="897"/>
      <c r="CE335" s="897"/>
      <c r="CF335" s="897"/>
      <c r="CG335" s="897"/>
      <c r="CH335" s="897"/>
      <c r="CI335" s="897"/>
      <c r="CJ335" s="897"/>
      <c r="CK335" s="897"/>
      <c r="CL335" s="897"/>
      <c r="CM335" s="897"/>
      <c r="CN335" s="897"/>
      <c r="CO335" s="897"/>
      <c r="CP335" s="897"/>
      <c r="CQ335" s="897"/>
      <c r="CR335" s="897"/>
      <c r="CS335" s="897"/>
      <c r="CT335" s="897"/>
      <c r="CU335" s="897"/>
      <c r="CV335" s="897"/>
      <c r="CW335" s="897"/>
      <c r="CX335" s="897"/>
      <c r="CY335" s="897"/>
      <c r="CZ335" s="897"/>
      <c r="DA335" s="897"/>
      <c r="DB335" s="897"/>
      <c r="DC335" s="897"/>
      <c r="DD335" s="897"/>
      <c r="DE335" s="897"/>
      <c r="DF335" s="897"/>
      <c r="DG335" s="897"/>
      <c r="DH335" s="897"/>
      <c r="DI335" s="897"/>
      <c r="DJ335" s="897"/>
      <c r="DK335" s="897"/>
      <c r="DL335" s="897"/>
      <c r="DM335" s="897"/>
      <c r="DN335" s="897"/>
      <c r="DO335" s="897"/>
      <c r="DP335" s="897"/>
      <c r="DQ335" s="897"/>
      <c r="DR335" s="897"/>
      <c r="DS335" s="897"/>
      <c r="DT335" s="897"/>
      <c r="DU335" s="897"/>
      <c r="DV335" s="897"/>
      <c r="DW335" s="897"/>
      <c r="DX335" s="897"/>
      <c r="DY335" s="897"/>
      <c r="DZ335" s="897"/>
      <c r="EA335" s="897"/>
      <c r="EB335" s="897"/>
      <c r="EC335" s="897"/>
      <c r="ED335" s="897"/>
      <c r="EE335" s="897"/>
      <c r="EF335" s="897"/>
      <c r="EG335" s="897"/>
      <c r="EH335" s="897"/>
      <c r="EI335" s="897"/>
    </row>
    <row r="336" spans="1:139" s="921" customFormat="1" ht="20.100000000000001" customHeight="1">
      <c r="B336" s="922" t="s">
        <v>38</v>
      </c>
      <c r="C336" s="948">
        <v>164221.90387096774</v>
      </c>
      <c r="D336" s="948">
        <v>164942.98035714283</v>
      </c>
      <c r="E336" s="948">
        <v>159839.21032258062</v>
      </c>
      <c r="F336" s="948">
        <v>162133.46933333334</v>
      </c>
      <c r="G336" s="948">
        <v>174364.29258064515</v>
      </c>
      <c r="H336" s="948">
        <v>184863.56699999998</v>
      </c>
      <c r="I336" s="948">
        <v>175517.8967741935</v>
      </c>
      <c r="J336" s="948">
        <v>173479.86580645165</v>
      </c>
      <c r="K336" s="948">
        <v>178962.21806451611</v>
      </c>
      <c r="L336" s="948">
        <v>181889.90200000003</v>
      </c>
      <c r="M336" s="948">
        <v>166412.25899999999</v>
      </c>
      <c r="N336" s="948">
        <v>154456.99516129031</v>
      </c>
      <c r="O336" s="948">
        <v>170091.76227397262</v>
      </c>
      <c r="P336" s="949"/>
      <c r="Q336" s="949"/>
      <c r="R336" s="926"/>
      <c r="S336" s="926"/>
      <c r="T336" s="926"/>
      <c r="U336" s="926"/>
      <c r="V336" s="926"/>
      <c r="W336" s="926"/>
    </row>
    <row r="337" spans="1:139" s="953" customFormat="1" ht="20.100000000000001" customHeight="1">
      <c r="A337" s="950"/>
      <c r="B337" s="935" t="s">
        <v>270</v>
      </c>
      <c r="C337" s="951">
        <v>250</v>
      </c>
      <c r="D337" s="951">
        <v>170</v>
      </c>
      <c r="E337" s="951">
        <v>348</v>
      </c>
      <c r="F337" s="951">
        <v>121</v>
      </c>
      <c r="G337" s="951">
        <v>433</v>
      </c>
      <c r="H337" s="951">
        <v>199</v>
      </c>
      <c r="I337" s="951">
        <v>420</v>
      </c>
      <c r="J337" s="951">
        <v>443</v>
      </c>
      <c r="K337" s="951">
        <v>334</v>
      </c>
      <c r="L337" s="951">
        <v>466</v>
      </c>
      <c r="M337" s="951">
        <v>344</v>
      </c>
      <c r="N337" s="951">
        <v>138</v>
      </c>
      <c r="O337" s="951">
        <v>1521</v>
      </c>
      <c r="P337" s="952"/>
      <c r="Q337" s="952"/>
      <c r="R337" s="910"/>
      <c r="S337" s="910"/>
      <c r="T337" s="910"/>
      <c r="U337" s="910"/>
      <c r="V337" s="910"/>
      <c r="W337" s="910"/>
    </row>
    <row r="338" spans="1:139" s="65" customFormat="1" ht="20.100000000000001" customHeight="1">
      <c r="A338" s="149"/>
      <c r="B338" s="62" t="s">
        <v>272</v>
      </c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2"/>
      <c r="Q338" s="62"/>
      <c r="R338" s="62"/>
      <c r="S338" s="62"/>
      <c r="T338" s="62"/>
      <c r="U338" s="62"/>
      <c r="V338" s="62"/>
      <c r="W338" s="62"/>
    </row>
    <row r="339" spans="1:139" s="53" customFormat="1" ht="12">
      <c r="A339" s="146"/>
      <c r="B339" s="65" t="s">
        <v>318</v>
      </c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</row>
    <row r="340" spans="1:139" s="54" customFormat="1" ht="12">
      <c r="A340" s="146"/>
      <c r="B340" s="65" t="s">
        <v>362</v>
      </c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</row>
    <row r="341" spans="1:139" s="54" customFormat="1" ht="12">
      <c r="A341" s="146"/>
      <c r="B341" s="62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</row>
    <row r="342" spans="1:139" s="54" customFormat="1" ht="12">
      <c r="A342" s="146"/>
      <c r="B342" s="62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</row>
    <row r="343" spans="1:139" s="54" customFormat="1" ht="12">
      <c r="A343" s="146"/>
      <c r="B343" s="62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</row>
    <row r="344" spans="1:139" s="54" customFormat="1" ht="12">
      <c r="A344" s="146"/>
      <c r="B344" s="62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</row>
    <row r="345" spans="1:139" s="54" customFormat="1" ht="12">
      <c r="A345" s="146"/>
      <c r="B345" s="62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</row>
    <row r="346" spans="1:139" s="54" customFormat="1" ht="12">
      <c r="A346" s="146"/>
      <c r="B346" s="62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</row>
    <row r="347" spans="1:139" s="54" customFormat="1" ht="12">
      <c r="A347" s="146"/>
      <c r="B347" s="62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</row>
    <row r="348" spans="1:139" s="54" customFormat="1" ht="12">
      <c r="A348" s="146"/>
      <c r="B348" s="62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</row>
    <row r="349" spans="1:139" s="54" customFormat="1" ht="12">
      <c r="A349" s="146"/>
      <c r="B349" s="62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</row>
    <row r="350" spans="1:139" s="54" customFormat="1" ht="12">
      <c r="A350" s="146"/>
      <c r="B350" s="62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</row>
    <row r="351" spans="1:139" s="54" customFormat="1" ht="12">
      <c r="A351" s="146"/>
      <c r="B351" s="62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</row>
    <row r="352" spans="1:139" s="54" customFormat="1" ht="12">
      <c r="A352" s="146"/>
      <c r="B352" s="62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</row>
    <row r="353" spans="1:139" s="54" customFormat="1" ht="12">
      <c r="A353" s="146"/>
      <c r="B353" s="62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</row>
    <row r="354" spans="1:139" s="54" customFormat="1" ht="12">
      <c r="A354" s="146"/>
      <c r="B354" s="62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</row>
    <row r="355" spans="1:139" s="54" customFormat="1" ht="12">
      <c r="A355" s="146"/>
      <c r="B355" s="62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</row>
    <row r="356" spans="1:139" s="54" customFormat="1" ht="12">
      <c r="A356" s="146"/>
      <c r="B356" s="62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</row>
    <row r="357" spans="1:139" s="54" customFormat="1" ht="12">
      <c r="A357" s="146"/>
      <c r="B357" s="62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</row>
    <row r="358" spans="1:139" s="54" customFormat="1" ht="12">
      <c r="A358" s="146"/>
      <c r="B358" s="62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</row>
    <row r="359" spans="1:139" s="54" customFormat="1" ht="12">
      <c r="A359" s="146"/>
      <c r="B359" s="62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</row>
    <row r="360" spans="1:139" s="54" customFormat="1" ht="12">
      <c r="A360" s="146"/>
      <c r="B360" s="62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</row>
    <row r="361" spans="1:139" s="54" customFormat="1" ht="12">
      <c r="A361" s="146"/>
      <c r="B361" s="62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</row>
    <row r="362" spans="1:139" s="54" customFormat="1" ht="12">
      <c r="A362" s="146"/>
      <c r="B362" s="62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</row>
    <row r="363" spans="1:139" s="54" customFormat="1" ht="12">
      <c r="A363" s="146"/>
      <c r="B363" s="62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</row>
    <row r="364" spans="1:139" s="54" customFormat="1" ht="12">
      <c r="A364" s="146"/>
      <c r="B364" s="62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</row>
    <row r="365" spans="1:139" s="54" customFormat="1" ht="12">
      <c r="A365" s="146"/>
      <c r="B365" s="62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</row>
    <row r="366" spans="1:139" s="54" customFormat="1" ht="12">
      <c r="A366" s="146"/>
      <c r="B366" s="62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</row>
    <row r="367" spans="1:139" s="54" customFormat="1" ht="12">
      <c r="A367" s="146"/>
      <c r="B367" s="62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</row>
    <row r="368" spans="1:139" s="54" customFormat="1" ht="12">
      <c r="A368" s="146"/>
      <c r="B368" s="62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</row>
    <row r="369" spans="1:139" s="54" customFormat="1" ht="12">
      <c r="A369" s="146"/>
      <c r="B369" s="62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</row>
    <row r="370" spans="1:139" s="54" customFormat="1" ht="12">
      <c r="A370" s="146"/>
      <c r="B370" s="62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</row>
    <row r="371" spans="1:139" s="54" customFormat="1" ht="12">
      <c r="A371" s="146"/>
      <c r="B371" s="62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</row>
    <row r="372" spans="1:139" s="54" customFormat="1" ht="12">
      <c r="A372" s="146"/>
      <c r="B372" s="62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</row>
    <row r="373" spans="1:139" s="54" customFormat="1" ht="12">
      <c r="A373" s="146"/>
      <c r="B373" s="62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</row>
    <row r="374" spans="1:139" s="54" customFormat="1" ht="12">
      <c r="A374" s="146"/>
      <c r="B374" s="62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</row>
    <row r="375" spans="1:139" s="54" customFormat="1" ht="12">
      <c r="A375" s="146"/>
      <c r="B375" s="62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</row>
    <row r="376" spans="1:139" s="54" customFormat="1" ht="12">
      <c r="A376" s="146"/>
      <c r="B376" s="62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</row>
    <row r="377" spans="1:139" s="54" customFormat="1" ht="12">
      <c r="A377" s="146"/>
      <c r="B377" s="62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</row>
    <row r="378" spans="1:139" s="54" customFormat="1" ht="12">
      <c r="A378" s="146"/>
      <c r="B378" s="62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</row>
    <row r="379" spans="1:139" s="54" customFormat="1" ht="12">
      <c r="A379" s="146"/>
      <c r="B379" s="62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</row>
    <row r="380" spans="1:139" s="54" customFormat="1" ht="12">
      <c r="A380" s="146"/>
      <c r="B380" s="65" t="s">
        <v>318</v>
      </c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</row>
    <row r="381" spans="1:139" s="54" customFormat="1" ht="12">
      <c r="A381" s="146"/>
      <c r="B381" s="65" t="s">
        <v>362</v>
      </c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</row>
    <row r="382" spans="1:139" s="53" customFormat="1" ht="71.25" customHeight="1">
      <c r="A382" s="146"/>
      <c r="B382" s="1569" t="s">
        <v>280</v>
      </c>
      <c r="C382" s="1569"/>
      <c r="D382" s="1569"/>
      <c r="E382" s="1569"/>
      <c r="F382" s="1569"/>
      <c r="G382" s="1569"/>
      <c r="H382" s="1569"/>
      <c r="I382" s="123"/>
      <c r="J382" s="123"/>
      <c r="K382" s="123"/>
      <c r="L382" s="144"/>
      <c r="M382" s="123"/>
      <c r="N382" s="123"/>
      <c r="O382" s="123"/>
    </row>
    <row r="383" spans="1:139" s="53" customFormat="1" ht="27" customHeight="1">
      <c r="A383" s="146"/>
      <c r="B383" s="1560">
        <v>2011</v>
      </c>
      <c r="C383" s="1560"/>
      <c r="D383" s="1560"/>
      <c r="E383" s="1560"/>
      <c r="F383" s="1560"/>
      <c r="G383" s="1560"/>
      <c r="H383" s="1560"/>
      <c r="I383" s="123"/>
      <c r="J383" s="123"/>
      <c r="K383" s="123"/>
      <c r="L383" s="144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</row>
    <row r="384" spans="1:139" s="53" customFormat="1" ht="18.75" customHeight="1">
      <c r="A384" s="146"/>
      <c r="B384" s="1573" t="s">
        <v>20</v>
      </c>
      <c r="C384" s="1573"/>
      <c r="D384" s="1573"/>
      <c r="E384" s="1573"/>
      <c r="F384" s="1573"/>
      <c r="G384" s="1573"/>
      <c r="H384" s="1573"/>
      <c r="I384" s="124"/>
      <c r="J384" s="124"/>
      <c r="K384" s="124"/>
      <c r="L384" s="113"/>
      <c r="M384" s="124"/>
      <c r="N384" s="124"/>
      <c r="O384" s="124"/>
    </row>
    <row r="385" spans="1:15" s="127" customFormat="1" ht="45" customHeight="1">
      <c r="A385" s="566"/>
      <c r="B385" s="644" t="s">
        <v>9</v>
      </c>
      <c r="C385" s="644" t="s">
        <v>1</v>
      </c>
      <c r="D385" s="644" t="s">
        <v>45</v>
      </c>
      <c r="E385" s="644" t="s">
        <v>46</v>
      </c>
      <c r="F385" s="644" t="s">
        <v>28</v>
      </c>
      <c r="G385" s="644" t="s">
        <v>27</v>
      </c>
      <c r="H385" s="753" t="s">
        <v>2</v>
      </c>
      <c r="I385" s="66"/>
      <c r="J385" s="66"/>
      <c r="K385" s="217"/>
      <c r="L385" s="754"/>
      <c r="M385" s="66"/>
      <c r="N385" s="66"/>
      <c r="O385" s="137"/>
    </row>
    <row r="386" spans="1:15" s="53" customFormat="1" ht="20.100000000000001" customHeight="1">
      <c r="A386" s="146"/>
      <c r="B386" s="956" t="s">
        <v>10</v>
      </c>
      <c r="C386" s="1455">
        <v>4606828</v>
      </c>
      <c r="D386" s="1456"/>
      <c r="E386" s="1457"/>
      <c r="F386" s="1455"/>
      <c r="G386" s="1455"/>
      <c r="H386" s="1458">
        <v>4606828</v>
      </c>
      <c r="I386" s="748"/>
      <c r="J386" s="749"/>
      <c r="K386" s="755"/>
      <c r="L386" s="185"/>
      <c r="M386" s="56"/>
      <c r="N386" s="56"/>
      <c r="O386" s="55"/>
    </row>
    <row r="387" spans="1:15" s="53" customFormat="1" ht="20.100000000000001" customHeight="1">
      <c r="A387" s="146"/>
      <c r="B387" s="956" t="s">
        <v>11</v>
      </c>
      <c r="C387" s="1455">
        <v>6646405</v>
      </c>
      <c r="D387" s="1456">
        <v>1737537</v>
      </c>
      <c r="E387" s="1456">
        <v>371495</v>
      </c>
      <c r="F387" s="1455">
        <v>12212.019999999999</v>
      </c>
      <c r="G387" s="1455"/>
      <c r="H387" s="1458">
        <v>8767649.0199999996</v>
      </c>
      <c r="I387" s="748"/>
      <c r="J387" s="757"/>
      <c r="K387" s="755"/>
      <c r="L387" s="185"/>
      <c r="M387" s="184"/>
      <c r="N387" s="56"/>
      <c r="O387" s="55"/>
    </row>
    <row r="388" spans="1:15" s="53" customFormat="1" ht="20.100000000000001" customHeight="1">
      <c r="A388" s="146"/>
      <c r="B388" s="956" t="s">
        <v>12</v>
      </c>
      <c r="C388" s="1455"/>
      <c r="D388" s="1456">
        <v>205504</v>
      </c>
      <c r="E388" s="1456">
        <v>18558</v>
      </c>
      <c r="F388" s="1455"/>
      <c r="G388" s="1455"/>
      <c r="H388" s="1458">
        <v>224062</v>
      </c>
      <c r="I388" s="748"/>
      <c r="J388" s="757"/>
      <c r="K388" s="756"/>
      <c r="L388" s="185"/>
      <c r="M388" s="184"/>
      <c r="N388" s="56"/>
      <c r="O388" s="55"/>
    </row>
    <row r="389" spans="1:15" s="53" customFormat="1" ht="20.100000000000001" customHeight="1">
      <c r="A389" s="146"/>
      <c r="B389" s="956" t="s">
        <v>13</v>
      </c>
      <c r="C389" s="1455">
        <v>7024134</v>
      </c>
      <c r="D389" s="1456">
        <v>2437497</v>
      </c>
      <c r="E389" s="1456">
        <v>1641084</v>
      </c>
      <c r="F389" s="1455">
        <v>60834.409999999996</v>
      </c>
      <c r="G389" s="1455"/>
      <c r="H389" s="1458">
        <v>11163549.41</v>
      </c>
      <c r="I389" s="748"/>
      <c r="J389" s="757"/>
      <c r="K389" s="761"/>
      <c r="L389" s="185"/>
      <c r="M389" s="184"/>
      <c r="N389" s="56"/>
      <c r="O389" s="55"/>
    </row>
    <row r="390" spans="1:15" s="53" customFormat="1" ht="20.100000000000001" customHeight="1">
      <c r="A390" s="146"/>
      <c r="B390" s="956" t="s">
        <v>34</v>
      </c>
      <c r="C390" s="1455">
        <v>1605710.44</v>
      </c>
      <c r="D390" s="1459"/>
      <c r="E390" s="1460"/>
      <c r="F390" s="1455"/>
      <c r="G390" s="1455"/>
      <c r="H390" s="1458">
        <v>1605710.44</v>
      </c>
      <c r="I390" s="748"/>
      <c r="J390" s="757"/>
      <c r="K390" s="761"/>
      <c r="L390" s="185"/>
      <c r="M390" s="184"/>
      <c r="N390" s="56"/>
      <c r="O390" s="55"/>
    </row>
    <row r="391" spans="1:15" s="53" customFormat="1" ht="20.100000000000001" customHeight="1">
      <c r="A391" s="146"/>
      <c r="B391" s="956" t="s">
        <v>35</v>
      </c>
      <c r="C391" s="1455">
        <v>1810571</v>
      </c>
      <c r="D391" s="1456">
        <v>750879</v>
      </c>
      <c r="E391" s="1461">
        <v>198894</v>
      </c>
      <c r="F391" s="1455">
        <v>40441.569999999992</v>
      </c>
      <c r="G391" s="1455"/>
      <c r="H391" s="1458">
        <v>2800785.57</v>
      </c>
      <c r="I391" s="748"/>
      <c r="J391" s="757"/>
      <c r="K391" s="761"/>
      <c r="L391" s="185"/>
      <c r="M391" s="184"/>
      <c r="N391" s="56"/>
      <c r="O391" s="55"/>
    </row>
    <row r="392" spans="1:15" s="53" customFormat="1" ht="20.100000000000001" customHeight="1">
      <c r="A392" s="146"/>
      <c r="B392" s="1462" t="s">
        <v>23</v>
      </c>
      <c r="C392" s="1455">
        <v>1641194</v>
      </c>
      <c r="D392" s="1456">
        <v>21254</v>
      </c>
      <c r="E392" s="1459"/>
      <c r="F392" s="1455"/>
      <c r="G392" s="1455">
        <v>867929</v>
      </c>
      <c r="H392" s="1458">
        <v>2530377</v>
      </c>
      <c r="I392" s="750"/>
      <c r="J392" s="757"/>
      <c r="K392" s="762"/>
      <c r="L392" s="185"/>
      <c r="M392" s="184"/>
      <c r="N392" s="56"/>
      <c r="O392" s="55"/>
    </row>
    <row r="393" spans="1:15" s="53" customFormat="1" ht="20.100000000000001" customHeight="1">
      <c r="A393" s="146"/>
      <c r="B393" s="1462" t="s">
        <v>36</v>
      </c>
      <c r="C393" s="1455">
        <v>1864372</v>
      </c>
      <c r="D393" s="1456">
        <v>7985817</v>
      </c>
      <c r="E393" s="956"/>
      <c r="F393" s="1455"/>
      <c r="G393" s="1455"/>
      <c r="H393" s="1458">
        <v>9850189</v>
      </c>
      <c r="I393" s="750"/>
      <c r="J393" s="757"/>
      <c r="K393" s="762"/>
      <c r="L393" s="185"/>
      <c r="M393" s="184"/>
      <c r="N393" s="56"/>
      <c r="O393" s="55"/>
    </row>
    <row r="394" spans="1:15" s="53" customFormat="1" ht="20.100000000000001" customHeight="1">
      <c r="A394" s="146"/>
      <c r="B394" s="1462" t="s">
        <v>43</v>
      </c>
      <c r="C394" s="1455">
        <v>2882810</v>
      </c>
      <c r="D394" s="1456"/>
      <c r="E394" s="956"/>
      <c r="F394" s="1455"/>
      <c r="G394" s="1455"/>
      <c r="H394" s="1458">
        <v>2882810</v>
      </c>
      <c r="I394" s="750"/>
      <c r="J394" s="757"/>
      <c r="K394" s="762"/>
      <c r="L394" s="185"/>
      <c r="M394" s="184"/>
      <c r="N394" s="56"/>
      <c r="O394" s="55"/>
    </row>
    <row r="395" spans="1:15" s="53" customFormat="1" ht="20.100000000000001" customHeight="1">
      <c r="A395" s="146"/>
      <c r="B395" s="956" t="s">
        <v>37</v>
      </c>
      <c r="C395" s="1455">
        <v>10678391</v>
      </c>
      <c r="D395" s="1456"/>
      <c r="E395" s="956"/>
      <c r="F395" s="1455"/>
      <c r="G395" s="1455"/>
      <c r="H395" s="1458">
        <v>10678391</v>
      </c>
      <c r="I395" s="748"/>
      <c r="J395" s="757"/>
      <c r="K395" s="761"/>
      <c r="L395" s="185"/>
      <c r="M395" s="184"/>
      <c r="N395" s="56"/>
      <c r="O395" s="55"/>
    </row>
    <row r="396" spans="1:15" s="53" customFormat="1" ht="20.100000000000001" customHeight="1">
      <c r="A396" s="146"/>
      <c r="B396" s="956" t="s">
        <v>274</v>
      </c>
      <c r="C396" s="1455">
        <v>210708</v>
      </c>
      <c r="D396" s="1456"/>
      <c r="E396" s="1455"/>
      <c r="F396" s="1455"/>
      <c r="G396" s="1455"/>
      <c r="H396" s="1458">
        <v>210708</v>
      </c>
      <c r="I396" s="751"/>
      <c r="J396" s="749"/>
      <c r="K396" s="761"/>
      <c r="L396" s="185"/>
      <c r="M396" s="56"/>
      <c r="N396" s="56"/>
      <c r="O396" s="55"/>
    </row>
    <row r="397" spans="1:15" s="53" customFormat="1" ht="20.100000000000001" customHeight="1">
      <c r="A397" s="146"/>
      <c r="B397" s="1463" t="s">
        <v>388</v>
      </c>
      <c r="C397" s="1464">
        <v>2038054</v>
      </c>
      <c r="D397" s="1465"/>
      <c r="E397" s="1464"/>
      <c r="F397" s="1464"/>
      <c r="G397" s="1464"/>
      <c r="H397" s="1458">
        <v>2038054</v>
      </c>
      <c r="I397" s="751"/>
      <c r="J397" s="749"/>
      <c r="K397" s="761"/>
      <c r="L397" s="185"/>
      <c r="M397" s="56"/>
      <c r="N397" s="56"/>
      <c r="O397" s="55"/>
    </row>
    <row r="398" spans="1:15" s="53" customFormat="1" ht="20.100000000000001" customHeight="1">
      <c r="A398" s="146"/>
      <c r="B398" s="1466" t="s">
        <v>106</v>
      </c>
      <c r="C398" s="1455">
        <v>354305</v>
      </c>
      <c r="D398" s="1456">
        <v>390454.81999999995</v>
      </c>
      <c r="E398" s="1455"/>
      <c r="F398" s="1455"/>
      <c r="G398" s="1455"/>
      <c r="H398" s="1458">
        <v>744759.82</v>
      </c>
      <c r="I398" s="751"/>
      <c r="J398" s="749"/>
      <c r="K398" s="761"/>
      <c r="L398" s="185"/>
      <c r="M398" s="56"/>
      <c r="N398" s="56"/>
      <c r="O398" s="55"/>
    </row>
    <row r="399" spans="1:15" s="53" customFormat="1" ht="20.100000000000001" customHeight="1">
      <c r="A399" s="146"/>
      <c r="B399" s="956" t="s">
        <v>16</v>
      </c>
      <c r="C399" s="1455"/>
      <c r="D399" s="1456">
        <v>56360</v>
      </c>
      <c r="E399" s="1455"/>
      <c r="F399" s="1455"/>
      <c r="G399" s="1455"/>
      <c r="H399" s="1458">
        <v>56360</v>
      </c>
      <c r="I399" s="752"/>
      <c r="J399" s="749"/>
      <c r="K399" s="763"/>
      <c r="L399" s="185"/>
      <c r="M399" s="56"/>
      <c r="N399" s="56"/>
      <c r="O399" s="55"/>
    </row>
    <row r="400" spans="1:15" s="53" customFormat="1" ht="20.100000000000001" customHeight="1">
      <c r="A400" s="146"/>
      <c r="B400" s="956" t="s">
        <v>17</v>
      </c>
      <c r="C400" s="1455"/>
      <c r="D400" s="1456">
        <v>241968</v>
      </c>
      <c r="E400" s="1455"/>
      <c r="F400" s="1455"/>
      <c r="G400" s="1455"/>
      <c r="H400" s="1458">
        <v>241968</v>
      </c>
      <c r="I400" s="756"/>
      <c r="J400" s="757"/>
      <c r="K400" s="180"/>
      <c r="L400" s="180"/>
      <c r="M400" s="56"/>
      <c r="N400" s="56"/>
      <c r="O400" s="55"/>
    </row>
    <row r="401" spans="1:30" s="53" customFormat="1" ht="20.100000000000001" customHeight="1">
      <c r="A401" s="146"/>
      <c r="B401" s="956" t="s">
        <v>15</v>
      </c>
      <c r="C401" s="1464"/>
      <c r="D401" s="926">
        <v>70746</v>
      </c>
      <c r="E401" s="1464"/>
      <c r="F401" s="1464"/>
      <c r="G401" s="1464"/>
      <c r="H401" s="1458">
        <v>70746</v>
      </c>
      <c r="I401" s="756"/>
      <c r="J401" s="757"/>
      <c r="K401" s="180"/>
      <c r="L401" s="180"/>
      <c r="M401" s="56"/>
      <c r="N401" s="56"/>
      <c r="O401" s="55"/>
    </row>
    <row r="402" spans="1:30" s="53" customFormat="1" ht="20.100000000000001" customHeight="1">
      <c r="A402" s="146"/>
      <c r="B402" s="956" t="s">
        <v>19</v>
      </c>
      <c r="C402" s="1455"/>
      <c r="D402" s="1456"/>
      <c r="E402" s="1455">
        <v>3414224.83</v>
      </c>
      <c r="F402" s="1455">
        <v>159949.54999999999</v>
      </c>
      <c r="G402" s="1455"/>
      <c r="H402" s="1458">
        <v>3574174.38</v>
      </c>
      <c r="I402" s="756"/>
      <c r="J402" s="757"/>
      <c r="K402" s="184"/>
      <c r="L402" s="184"/>
      <c r="M402" s="56"/>
      <c r="N402" s="56"/>
      <c r="O402" s="55"/>
    </row>
    <row r="403" spans="1:30" s="53" customFormat="1" ht="20.100000000000001" customHeight="1">
      <c r="A403" s="146"/>
      <c r="B403" s="956" t="s">
        <v>294</v>
      </c>
      <c r="C403" s="1455">
        <v>0</v>
      </c>
      <c r="D403" s="1456"/>
      <c r="E403" s="1455"/>
      <c r="F403" s="1455"/>
      <c r="G403" s="1455"/>
      <c r="H403" s="1458">
        <v>0</v>
      </c>
      <c r="I403" s="758"/>
      <c r="J403" s="759"/>
      <c r="K403" s="184"/>
      <c r="L403" s="184"/>
      <c r="M403" s="56"/>
      <c r="N403" s="56"/>
      <c r="O403" s="55"/>
    </row>
    <row r="404" spans="1:30" s="53" customFormat="1" ht="20.100000000000001" customHeight="1">
      <c r="A404" s="146"/>
      <c r="B404" s="956" t="s">
        <v>295</v>
      </c>
      <c r="C404" s="1455">
        <v>0</v>
      </c>
      <c r="D404" s="1456"/>
      <c r="E404" s="1455"/>
      <c r="F404" s="1455"/>
      <c r="G404" s="1455"/>
      <c r="H404" s="1458">
        <v>0</v>
      </c>
      <c r="I404" s="760"/>
      <c r="J404" s="184"/>
      <c r="K404" s="184"/>
      <c r="L404" s="184"/>
      <c r="M404" s="56"/>
      <c r="N404" s="56"/>
      <c r="O404" s="55"/>
    </row>
    <row r="405" spans="1:30" s="53" customFormat="1" ht="20.100000000000001" customHeight="1">
      <c r="A405" s="146"/>
      <c r="B405" s="956" t="s">
        <v>204</v>
      </c>
      <c r="C405" s="1455"/>
      <c r="D405" s="1456">
        <v>1205</v>
      </c>
      <c r="E405" s="1455"/>
      <c r="F405" s="1455"/>
      <c r="G405" s="1455"/>
      <c r="H405" s="1458">
        <v>1205</v>
      </c>
      <c r="I405" s="760"/>
      <c r="J405" s="184"/>
      <c r="K405" s="184"/>
      <c r="L405" s="184"/>
      <c r="M405" s="56"/>
      <c r="N405" s="56"/>
      <c r="O405" s="55"/>
    </row>
    <row r="406" spans="1:30" s="53" customFormat="1" ht="20.100000000000001" customHeight="1">
      <c r="A406" s="146"/>
      <c r="B406" s="957" t="s">
        <v>391</v>
      </c>
      <c r="C406" s="1464"/>
      <c r="D406" s="1465"/>
      <c r="E406" s="1464"/>
      <c r="F406" s="1464">
        <v>35166.589999999997</v>
      </c>
      <c r="G406" s="1464"/>
      <c r="H406" s="1458">
        <v>35166.589999999997</v>
      </c>
      <c r="I406" s="145"/>
      <c r="J406" s="56"/>
      <c r="K406" s="56"/>
      <c r="L406" s="56"/>
      <c r="M406" s="56"/>
      <c r="N406" s="56"/>
      <c r="O406" s="55"/>
    </row>
    <row r="407" spans="1:30" s="53" customFormat="1" ht="20.100000000000001" customHeight="1">
      <c r="A407" s="146"/>
      <c r="B407" s="935">
        <v>2011</v>
      </c>
      <c r="C407" s="1467">
        <v>41363482.439999998</v>
      </c>
      <c r="D407" s="1467">
        <v>13899221.82</v>
      </c>
      <c r="E407" s="1467">
        <v>5644255.8300000001</v>
      </c>
      <c r="F407" s="1467">
        <v>308604.14</v>
      </c>
      <c r="G407" s="1467">
        <v>867929</v>
      </c>
      <c r="H407" s="1467">
        <v>62083493.230000004</v>
      </c>
      <c r="I407" s="60"/>
      <c r="J407" s="60"/>
      <c r="K407" s="60"/>
      <c r="L407" s="60"/>
      <c r="M407" s="60"/>
      <c r="N407" s="60"/>
      <c r="O407" s="55"/>
      <c r="P407" s="138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</row>
    <row r="408" spans="1:30" s="149" customFormat="1" ht="20.100000000000001" customHeight="1">
      <c r="B408" s="938">
        <v>2010</v>
      </c>
      <c r="C408" s="1468">
        <v>33153951.382429119</v>
      </c>
      <c r="D408" s="1468">
        <v>13535544.470000001</v>
      </c>
      <c r="E408" s="1468">
        <v>5470529.0210044663</v>
      </c>
      <c r="F408" s="1468">
        <v>316904</v>
      </c>
      <c r="G408" s="1468">
        <v>810958.41999999993</v>
      </c>
      <c r="H408" s="1469">
        <v>53287887.293433592</v>
      </c>
      <c r="I408" s="285"/>
      <c r="J408" s="182"/>
      <c r="K408" s="182"/>
      <c r="L408" s="182"/>
      <c r="M408" s="182"/>
      <c r="N408" s="182"/>
      <c r="O408" s="180"/>
      <c r="P408" s="479"/>
      <c r="Q408" s="479"/>
      <c r="R408" s="479"/>
      <c r="S408" s="479"/>
      <c r="T408" s="479"/>
      <c r="U408" s="479"/>
      <c r="V408" s="479"/>
      <c r="W408" s="479"/>
      <c r="X408" s="479"/>
      <c r="Y408" s="479"/>
      <c r="Z408" s="479"/>
      <c r="AA408" s="479"/>
      <c r="AB408" s="479"/>
      <c r="AC408" s="479"/>
      <c r="AD408" s="479"/>
    </row>
    <row r="409" spans="1:30" s="65" customFormat="1" ht="20.100000000000001" customHeight="1">
      <c r="A409" s="149"/>
      <c r="B409" s="944" t="s">
        <v>42</v>
      </c>
      <c r="C409" s="1470">
        <v>66.625571932238387</v>
      </c>
      <c r="D409" s="1470">
        <v>22.387950640128629</v>
      </c>
      <c r="E409" s="1470">
        <v>9.091395371535862</v>
      </c>
      <c r="F409" s="1470">
        <v>0.49707921372387637</v>
      </c>
      <c r="G409" s="1470">
        <v>1.3980028423732431</v>
      </c>
      <c r="H409" s="1470">
        <v>100</v>
      </c>
      <c r="I409" s="139"/>
      <c r="J409" s="60"/>
      <c r="K409" s="60"/>
      <c r="L409" s="60"/>
      <c r="M409" s="60"/>
      <c r="N409" s="60"/>
      <c r="O409" s="62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</row>
    <row r="410" spans="1:30" s="146" customFormat="1" ht="20.100000000000001" customHeight="1">
      <c r="B410" s="1471" t="s">
        <v>30</v>
      </c>
      <c r="C410" s="1472">
        <v>24.761848030946187</v>
      </c>
      <c r="D410" s="1472">
        <v>2.6868320724448891</v>
      </c>
      <c r="E410" s="1472">
        <v>3.175685721225463</v>
      </c>
      <c r="F410" s="1472">
        <v>-2.6190455153611181</v>
      </c>
      <c r="G410" s="1472">
        <v>7.0250926058576635</v>
      </c>
      <c r="H410" s="1472">
        <v>16.505825964037136</v>
      </c>
      <c r="I410" s="480"/>
      <c r="J410" s="480"/>
      <c r="K410" s="480"/>
      <c r="L410" s="480"/>
      <c r="M410" s="480"/>
      <c r="N410" s="480"/>
      <c r="O410" s="185"/>
    </row>
    <row r="411" spans="1:30" s="53" customFormat="1" ht="20.100000000000001" customHeight="1">
      <c r="A411" s="146"/>
      <c r="B411" s="1473" t="s">
        <v>38</v>
      </c>
      <c r="C411" s="1467">
        <v>113324.60942465752</v>
      </c>
      <c r="D411" s="1467">
        <v>38080.059780821917</v>
      </c>
      <c r="E411" s="1467">
        <v>15463.714602739727</v>
      </c>
      <c r="F411" s="1467">
        <v>845.49079452054798</v>
      </c>
      <c r="G411" s="1467">
        <v>2377.8876712328765</v>
      </c>
      <c r="H411" s="1467">
        <v>170091.76227397262</v>
      </c>
      <c r="I411" s="140"/>
      <c r="J411" s="140"/>
      <c r="K411" s="140"/>
      <c r="L411" s="140"/>
      <c r="M411" s="140"/>
      <c r="N411" s="140"/>
      <c r="O411" s="55"/>
    </row>
    <row r="412" spans="1:30" ht="20.100000000000001" customHeight="1">
      <c r="B412" s="62" t="s">
        <v>272</v>
      </c>
      <c r="C412" s="60"/>
      <c r="D412" s="60"/>
      <c r="E412" s="60"/>
      <c r="F412" s="60"/>
      <c r="G412" s="60"/>
      <c r="H412" s="60"/>
      <c r="I412" s="140"/>
      <c r="J412" s="140"/>
      <c r="K412" s="140"/>
      <c r="L412" s="140"/>
      <c r="M412" s="140"/>
      <c r="N412" s="140"/>
    </row>
    <row r="413" spans="1:30" ht="21" customHeight="1">
      <c r="B413" s="1571" t="s">
        <v>47</v>
      </c>
      <c r="C413" s="1572"/>
      <c r="D413" s="1572"/>
      <c r="E413" s="1572"/>
      <c r="F413" s="1572"/>
      <c r="G413" s="1572"/>
      <c r="H413" s="1572"/>
      <c r="I413" s="140"/>
      <c r="J413" s="140"/>
      <c r="K413" s="140"/>
      <c r="L413" s="140"/>
      <c r="M413" s="140"/>
      <c r="N413" s="140"/>
    </row>
    <row r="414" spans="1:30" s="53" customFormat="1" ht="12">
      <c r="A414" s="146"/>
      <c r="B414" s="65" t="s">
        <v>318</v>
      </c>
      <c r="C414" s="56"/>
      <c r="D414" s="56"/>
      <c r="E414" s="56"/>
      <c r="F414" s="56"/>
      <c r="G414" s="56"/>
      <c r="H414" s="56"/>
      <c r="I414" s="55"/>
    </row>
    <row r="415" spans="1:30" s="53" customFormat="1" ht="12">
      <c r="A415" s="146"/>
      <c r="B415" s="65" t="s">
        <v>362</v>
      </c>
      <c r="C415" s="62"/>
      <c r="D415" s="62"/>
      <c r="E415" s="62"/>
      <c r="F415" s="62"/>
      <c r="G415" s="62"/>
      <c r="H415" s="62"/>
      <c r="I415" s="62"/>
      <c r="J415" s="65"/>
      <c r="K415" s="65"/>
      <c r="L415" s="65"/>
      <c r="M415" s="65"/>
      <c r="N415" s="65"/>
      <c r="O415" s="65"/>
      <c r="P415" s="65"/>
      <c r="Q415" s="65"/>
      <c r="R415" s="65"/>
      <c r="S415" s="65"/>
    </row>
    <row r="416" spans="1:30" s="53" customFormat="1" ht="12">
      <c r="A416" s="146"/>
      <c r="B416" s="62"/>
      <c r="C416" s="62"/>
      <c r="D416" s="62"/>
      <c r="E416" s="62"/>
      <c r="F416" s="62"/>
      <c r="G416" s="62"/>
      <c r="H416" s="62"/>
      <c r="I416" s="62"/>
      <c r="J416" s="65"/>
      <c r="K416" s="65"/>
      <c r="L416" s="65"/>
      <c r="M416" s="65"/>
      <c r="N416" s="65"/>
      <c r="O416" s="65"/>
      <c r="P416" s="65"/>
      <c r="Q416" s="65"/>
      <c r="R416" s="65"/>
      <c r="S416" s="65"/>
    </row>
    <row r="417" spans="1:19" s="53" customFormat="1" ht="12">
      <c r="A417" s="146"/>
      <c r="B417" s="62"/>
      <c r="C417" s="62"/>
      <c r="D417" s="62"/>
      <c r="E417" s="62"/>
      <c r="F417" s="62"/>
      <c r="G417" s="62"/>
      <c r="H417" s="62"/>
      <c r="I417" s="62"/>
      <c r="J417" s="65"/>
      <c r="K417" s="65"/>
      <c r="L417" s="65"/>
      <c r="M417" s="65"/>
      <c r="N417" s="65"/>
      <c r="O417" s="65"/>
      <c r="P417" s="65"/>
      <c r="Q417" s="65"/>
      <c r="R417" s="65"/>
      <c r="S417" s="65"/>
    </row>
    <row r="418" spans="1:19" s="13" customFormat="1" ht="56.25" customHeight="1">
      <c r="A418" s="525"/>
      <c r="B418" s="6"/>
      <c r="C418" s="47"/>
      <c r="D418" s="47"/>
      <c r="E418" s="47"/>
      <c r="F418" s="47"/>
      <c r="G418" s="47"/>
      <c r="H418" s="47"/>
      <c r="I418" s="17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s="13" customFormat="1" ht="12.75">
      <c r="A419" s="525"/>
      <c r="B419" s="6"/>
      <c r="C419" s="47"/>
      <c r="D419" s="47"/>
      <c r="E419" s="47"/>
      <c r="F419" s="47"/>
      <c r="G419" s="47"/>
      <c r="H419" s="47"/>
      <c r="I419" s="17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s="154" customFormat="1" ht="12.75">
      <c r="A420" s="569"/>
      <c r="B420" s="153"/>
      <c r="C420" s="153"/>
      <c r="D420" s="153"/>
      <c r="E420" s="153"/>
      <c r="F420" s="153"/>
      <c r="G420" s="153"/>
      <c r="H420" s="153"/>
      <c r="I420" s="14"/>
    </row>
    <row r="421" spans="1:19" s="154" customFormat="1" ht="12.75">
      <c r="A421" s="569"/>
      <c r="C421" s="155"/>
      <c r="D421" s="155"/>
      <c r="E421" s="155"/>
      <c r="F421" s="155"/>
      <c r="G421" s="155"/>
      <c r="I421" s="11"/>
    </row>
    <row r="422" spans="1:19" s="154" customFormat="1" ht="12.75">
      <c r="A422" s="569"/>
      <c r="I422" s="11"/>
    </row>
    <row r="423" spans="1:19" s="154" customFormat="1" ht="12.75">
      <c r="A423" s="569"/>
      <c r="I423" s="11"/>
    </row>
    <row r="424" spans="1:19" s="154" customFormat="1" ht="12.75">
      <c r="A424" s="569"/>
      <c r="I424" s="11"/>
    </row>
    <row r="425" spans="1:19" s="154" customFormat="1" ht="12.75">
      <c r="A425" s="569"/>
      <c r="I425" s="11"/>
    </row>
    <row r="426" spans="1:19" s="154" customFormat="1" ht="49.5" customHeight="1">
      <c r="A426" s="569"/>
      <c r="I426" s="11"/>
    </row>
    <row r="427" spans="1:19" s="154" customFormat="1" ht="12.75">
      <c r="A427" s="569"/>
      <c r="I427" s="11"/>
    </row>
    <row r="428" spans="1:19" s="154" customFormat="1" ht="12.75">
      <c r="A428" s="569"/>
      <c r="I428" s="11"/>
    </row>
    <row r="429" spans="1:19" s="154" customFormat="1" ht="12.75">
      <c r="A429" s="569"/>
      <c r="I429" s="11"/>
    </row>
    <row r="430" spans="1:19" s="154" customFormat="1" ht="12.75">
      <c r="A430" s="569"/>
      <c r="I430" s="11"/>
    </row>
    <row r="431" spans="1:19" s="154" customFormat="1" ht="12.75">
      <c r="A431" s="569"/>
      <c r="I431" s="11"/>
    </row>
    <row r="432" spans="1:19" s="154" customFormat="1" ht="12.75">
      <c r="A432" s="569"/>
      <c r="I432" s="11"/>
    </row>
    <row r="433" spans="1:19" s="154" customFormat="1" ht="12.75">
      <c r="A433" s="569"/>
      <c r="I433" s="11"/>
    </row>
    <row r="434" spans="1:19" s="154" customFormat="1" ht="12.75">
      <c r="A434" s="569"/>
      <c r="I434" s="11"/>
    </row>
    <row r="435" spans="1:19" s="154" customFormat="1" ht="12.75">
      <c r="A435" s="569"/>
      <c r="I435" s="11"/>
    </row>
    <row r="436" spans="1:19" s="154" customFormat="1" ht="12.75">
      <c r="A436" s="569"/>
      <c r="I436" s="11"/>
    </row>
    <row r="437" spans="1:19" s="154" customFormat="1" ht="12.75">
      <c r="A437" s="569"/>
      <c r="I437" s="11"/>
    </row>
    <row r="438" spans="1:19" s="154" customFormat="1" ht="13.5" customHeight="1">
      <c r="A438" s="569"/>
      <c r="I438" s="11"/>
    </row>
    <row r="439" spans="1:19" s="154" customFormat="1" ht="18" customHeight="1">
      <c r="A439" s="569"/>
      <c r="B439" s="65" t="s">
        <v>318</v>
      </c>
      <c r="I439" s="11"/>
    </row>
    <row r="440" spans="1:19" s="154" customFormat="1" ht="14.25" customHeight="1">
      <c r="A440" s="569"/>
      <c r="B440" s="65" t="s">
        <v>362</v>
      </c>
      <c r="C440" s="156"/>
      <c r="D440" s="156"/>
      <c r="E440" s="156"/>
      <c r="F440" s="156"/>
      <c r="G440" s="156"/>
      <c r="H440" s="156"/>
      <c r="I440" s="1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</row>
    <row r="441" spans="1:19" s="154" customFormat="1" ht="14.25" customHeight="1">
      <c r="A441" s="569"/>
      <c r="B441" s="6"/>
      <c r="C441" s="156"/>
      <c r="D441" s="156"/>
      <c r="E441" s="156"/>
      <c r="F441" s="156"/>
      <c r="G441" s="156"/>
      <c r="H441" s="156"/>
      <c r="I441" s="1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</row>
    <row r="442" spans="1:19" s="154" customFormat="1" ht="21.75" customHeight="1">
      <c r="A442" s="569"/>
      <c r="B442" s="1562" t="s">
        <v>227</v>
      </c>
      <c r="C442" s="1562"/>
      <c r="D442" s="1562"/>
      <c r="E442" s="1562"/>
      <c r="F442" s="1562"/>
      <c r="G442" s="1562"/>
      <c r="H442" s="1562"/>
      <c r="I442" s="1562"/>
      <c r="J442" s="1562"/>
      <c r="K442" s="1562"/>
      <c r="L442" s="1562"/>
      <c r="M442" s="1562"/>
      <c r="N442" s="1562"/>
      <c r="O442" s="1562"/>
      <c r="P442" s="156"/>
      <c r="Q442" s="156"/>
      <c r="R442" s="156"/>
      <c r="S442" s="156"/>
    </row>
    <row r="443" spans="1:19" s="154" customFormat="1" ht="21" customHeight="1">
      <c r="A443" s="569"/>
      <c r="B443" s="1562" t="s">
        <v>364</v>
      </c>
      <c r="C443" s="1562"/>
      <c r="D443" s="1562"/>
      <c r="E443" s="1562"/>
      <c r="F443" s="1562"/>
      <c r="G443" s="1562"/>
      <c r="H443" s="1562"/>
      <c r="I443" s="1562"/>
      <c r="J443" s="1562"/>
      <c r="K443" s="1562"/>
      <c r="L443" s="1562"/>
      <c r="M443" s="1562"/>
      <c r="N443" s="1562"/>
      <c r="O443" s="1562"/>
      <c r="P443" s="156"/>
      <c r="Q443" s="156"/>
      <c r="R443" s="156"/>
      <c r="S443" s="156"/>
    </row>
    <row r="444" spans="1:19" s="154" customFormat="1" ht="20.100000000000001" customHeight="1">
      <c r="A444" s="569"/>
      <c r="B444" s="1556" t="s">
        <v>228</v>
      </c>
      <c r="C444" s="1556"/>
      <c r="D444" s="1556"/>
      <c r="E444" s="1556"/>
      <c r="F444" s="1556"/>
      <c r="G444" s="1556"/>
      <c r="H444" s="1556"/>
      <c r="I444" s="1556"/>
      <c r="J444" s="1556"/>
      <c r="K444" s="1556"/>
      <c r="L444" s="1556"/>
      <c r="M444" s="1556"/>
      <c r="N444" s="1556"/>
      <c r="O444" s="1556"/>
      <c r="P444" s="156"/>
      <c r="Q444" s="156"/>
      <c r="R444" s="156"/>
      <c r="S444" s="156"/>
    </row>
    <row r="445" spans="1:19" s="154" customFormat="1" ht="42" customHeight="1">
      <c r="A445" s="569"/>
      <c r="B445" s="1557" t="s">
        <v>229</v>
      </c>
      <c r="C445" s="1558"/>
      <c r="D445" s="1558"/>
      <c r="E445" s="1558"/>
      <c r="F445" s="1558"/>
      <c r="G445" s="1558"/>
      <c r="H445" s="1558"/>
      <c r="I445" s="1558"/>
      <c r="J445" s="1558"/>
      <c r="K445" s="1558"/>
      <c r="L445" s="1558"/>
      <c r="M445" s="1558"/>
      <c r="N445" s="1558"/>
      <c r="O445" s="1559"/>
      <c r="P445" s="156"/>
      <c r="Q445" s="156"/>
      <c r="R445" s="156"/>
      <c r="S445" s="156"/>
    </row>
    <row r="446" spans="1:19" s="154" customFormat="1" ht="30" customHeight="1">
      <c r="A446" s="569"/>
      <c r="B446" s="672" t="s">
        <v>230</v>
      </c>
      <c r="C446" s="614" t="s">
        <v>5</v>
      </c>
      <c r="D446" s="614" t="s">
        <v>3</v>
      </c>
      <c r="E446" s="614" t="s">
        <v>4</v>
      </c>
      <c r="F446" s="614" t="s">
        <v>7</v>
      </c>
      <c r="G446" s="614" t="s">
        <v>8</v>
      </c>
      <c r="H446" s="614" t="s">
        <v>6</v>
      </c>
      <c r="I446" s="614" t="s">
        <v>191</v>
      </c>
      <c r="J446" s="614" t="s">
        <v>192</v>
      </c>
      <c r="K446" s="614" t="s">
        <v>193</v>
      </c>
      <c r="L446" s="614" t="s">
        <v>194</v>
      </c>
      <c r="M446" s="614" t="s">
        <v>195</v>
      </c>
      <c r="N446" s="614" t="s">
        <v>196</v>
      </c>
      <c r="O446" s="614" t="s">
        <v>2</v>
      </c>
      <c r="P446" s="156"/>
      <c r="Q446" s="156"/>
      <c r="R446" s="156"/>
      <c r="S446" s="156"/>
    </row>
    <row r="447" spans="1:19" s="154" customFormat="1" ht="30" customHeight="1">
      <c r="A447" s="569"/>
      <c r="B447" s="823" t="s">
        <v>289</v>
      </c>
      <c r="C447" s="886">
        <v>7424534</v>
      </c>
      <c r="D447" s="886">
        <v>5860469</v>
      </c>
      <c r="E447" s="886">
        <v>3477490</v>
      </c>
      <c r="F447" s="885">
        <v>8154878</v>
      </c>
      <c r="G447" s="886">
        <v>9529388</v>
      </c>
      <c r="H447" s="886">
        <v>8084409</v>
      </c>
      <c r="I447" s="886">
        <v>8110523</v>
      </c>
      <c r="J447" s="886">
        <v>8021343</v>
      </c>
      <c r="K447" s="886">
        <v>7133340</v>
      </c>
      <c r="L447" s="886">
        <v>7861274</v>
      </c>
      <c r="M447" s="886">
        <v>7086892</v>
      </c>
      <c r="N447" s="886">
        <v>7647540</v>
      </c>
      <c r="O447" s="304">
        <v>88392080</v>
      </c>
      <c r="P447" s="156"/>
      <c r="Q447" s="156"/>
      <c r="R447" s="156"/>
      <c r="S447" s="156"/>
    </row>
    <row r="448" spans="1:19" s="154" customFormat="1" ht="30" customHeight="1">
      <c r="A448" s="569"/>
      <c r="B448" s="824" t="s">
        <v>232</v>
      </c>
      <c r="C448" s="886">
        <v>4982053</v>
      </c>
      <c r="D448" s="886">
        <v>3147769</v>
      </c>
      <c r="E448" s="886">
        <v>2861754</v>
      </c>
      <c r="F448" s="885">
        <v>4600071</v>
      </c>
      <c r="G448" s="886">
        <v>6127559</v>
      </c>
      <c r="H448" s="886">
        <v>5527369</v>
      </c>
      <c r="I448" s="886">
        <v>5070756</v>
      </c>
      <c r="J448" s="886">
        <v>5716139</v>
      </c>
      <c r="K448" s="886">
        <v>4217365</v>
      </c>
      <c r="L448" s="886">
        <v>5205461</v>
      </c>
      <c r="M448" s="886">
        <v>4803139</v>
      </c>
      <c r="N448" s="886">
        <v>5293761</v>
      </c>
      <c r="O448" s="304">
        <v>57553196</v>
      </c>
      <c r="P448" s="156"/>
      <c r="Q448" s="156"/>
      <c r="R448" s="156"/>
      <c r="S448" s="156"/>
    </row>
    <row r="449" spans="1:19" s="154" customFormat="1" ht="30" customHeight="1">
      <c r="A449" s="569"/>
      <c r="B449" s="671" t="s">
        <v>11</v>
      </c>
      <c r="C449" s="646">
        <v>12406587</v>
      </c>
      <c r="D449" s="646">
        <v>9008238</v>
      </c>
      <c r="E449" s="646">
        <v>6339244</v>
      </c>
      <c r="F449" s="646">
        <v>12754949</v>
      </c>
      <c r="G449" s="646">
        <v>15656947</v>
      </c>
      <c r="H449" s="646">
        <v>13611778</v>
      </c>
      <c r="I449" s="670">
        <v>69777743</v>
      </c>
      <c r="J449" s="646">
        <v>13737482</v>
      </c>
      <c r="K449" s="670">
        <v>131878143</v>
      </c>
      <c r="L449" s="646">
        <v>13066735</v>
      </c>
      <c r="M449" s="670">
        <v>257728828</v>
      </c>
      <c r="N449" s="646">
        <v>12941301</v>
      </c>
      <c r="O449" s="646">
        <v>145945276</v>
      </c>
      <c r="P449" s="156"/>
      <c r="Q449" s="156"/>
      <c r="R449" s="156"/>
      <c r="S449" s="156"/>
    </row>
    <row r="450" spans="1:19" s="569" customFormat="1" ht="46.5" customHeight="1">
      <c r="B450" s="1557" t="s">
        <v>233</v>
      </c>
      <c r="C450" s="1558"/>
      <c r="D450" s="1558"/>
      <c r="E450" s="1558"/>
      <c r="F450" s="1558"/>
      <c r="G450" s="1558"/>
      <c r="H450" s="1558"/>
      <c r="I450" s="1558"/>
      <c r="J450" s="1558"/>
      <c r="K450" s="1558"/>
      <c r="L450" s="1558"/>
      <c r="M450" s="1558"/>
      <c r="N450" s="1558"/>
      <c r="O450" s="1559"/>
      <c r="P450" s="667"/>
      <c r="Q450" s="667"/>
      <c r="R450" s="667"/>
      <c r="S450" s="667"/>
    </row>
    <row r="451" spans="1:19" s="154" customFormat="1" ht="30" customHeight="1">
      <c r="A451" s="569"/>
      <c r="B451" s="672" t="s">
        <v>230</v>
      </c>
      <c r="C451" s="614" t="s">
        <v>5</v>
      </c>
      <c r="D451" s="614" t="s">
        <v>3</v>
      </c>
      <c r="E451" s="614" t="s">
        <v>4</v>
      </c>
      <c r="F451" s="614" t="s">
        <v>7</v>
      </c>
      <c r="G451" s="614" t="s">
        <v>8</v>
      </c>
      <c r="H451" s="614" t="s">
        <v>6</v>
      </c>
      <c r="I451" s="614" t="s">
        <v>191</v>
      </c>
      <c r="J451" s="614" t="s">
        <v>192</v>
      </c>
      <c r="K451" s="614" t="s">
        <v>193</v>
      </c>
      <c r="L451" s="614" t="s">
        <v>194</v>
      </c>
      <c r="M451" s="614" t="s">
        <v>195</v>
      </c>
      <c r="N451" s="614" t="s">
        <v>196</v>
      </c>
      <c r="O451" s="614" t="s">
        <v>2</v>
      </c>
      <c r="P451" s="156"/>
      <c r="Q451" s="156"/>
      <c r="R451" s="156"/>
      <c r="S451" s="156"/>
    </row>
    <row r="452" spans="1:19" s="154" customFormat="1" ht="30" customHeight="1">
      <c r="A452" s="569"/>
      <c r="B452" s="823" t="s">
        <v>289</v>
      </c>
      <c r="C452" s="882">
        <v>5798817</v>
      </c>
      <c r="D452" s="882">
        <v>3663117</v>
      </c>
      <c r="E452" s="882">
        <v>7237111</v>
      </c>
      <c r="F452" s="882">
        <v>3328767</v>
      </c>
      <c r="G452" s="882">
        <v>1037572</v>
      </c>
      <c r="H452" s="882">
        <v>4734111</v>
      </c>
      <c r="I452" s="882">
        <v>6219027</v>
      </c>
      <c r="J452" s="882">
        <v>8115833</v>
      </c>
      <c r="K452" s="882">
        <v>6260420</v>
      </c>
      <c r="L452" s="882">
        <v>5030298</v>
      </c>
      <c r="M452" s="882">
        <v>3366156</v>
      </c>
      <c r="N452" s="882">
        <v>1988247</v>
      </c>
      <c r="O452" s="303">
        <v>56779476</v>
      </c>
      <c r="P452" s="156"/>
      <c r="Q452" s="156"/>
      <c r="R452" s="156"/>
      <c r="S452" s="156"/>
    </row>
    <row r="453" spans="1:19" s="154" customFormat="1" ht="30" customHeight="1">
      <c r="A453" s="569"/>
      <c r="B453" s="824" t="s">
        <v>290</v>
      </c>
      <c r="C453" s="882">
        <v>4231844</v>
      </c>
      <c r="D453" s="882">
        <v>2434294</v>
      </c>
      <c r="E453" s="882">
        <v>5593739</v>
      </c>
      <c r="F453" s="882">
        <v>2460121</v>
      </c>
      <c r="G453" s="882">
        <v>1150237</v>
      </c>
      <c r="H453" s="882">
        <v>3762077</v>
      </c>
      <c r="I453" s="882">
        <v>4446845</v>
      </c>
      <c r="J453" s="882">
        <v>5254896</v>
      </c>
      <c r="K453" s="882">
        <v>4413689</v>
      </c>
      <c r="L453" s="882">
        <v>3533622</v>
      </c>
      <c r="M453" s="882">
        <v>2152880</v>
      </c>
      <c r="N453" s="882">
        <v>1400400</v>
      </c>
      <c r="O453" s="303">
        <v>40834644</v>
      </c>
      <c r="P453" s="156"/>
      <c r="Q453" s="156"/>
      <c r="R453" s="156"/>
      <c r="S453" s="156"/>
    </row>
    <row r="454" spans="1:19" s="461" customFormat="1" ht="30" customHeight="1">
      <c r="A454" s="459"/>
      <c r="B454" s="668" t="s">
        <v>11</v>
      </c>
      <c r="C454" s="669">
        <v>10030661</v>
      </c>
      <c r="D454" s="669">
        <v>6097411</v>
      </c>
      <c r="E454" s="669">
        <v>12830850</v>
      </c>
      <c r="F454" s="669">
        <v>5788888</v>
      </c>
      <c r="G454" s="669">
        <v>2187809</v>
      </c>
      <c r="H454" s="669">
        <v>8496188</v>
      </c>
      <c r="I454" s="669">
        <v>10665872</v>
      </c>
      <c r="J454" s="669">
        <v>13370729</v>
      </c>
      <c r="K454" s="669">
        <v>10674109</v>
      </c>
      <c r="L454" s="669">
        <v>8563920</v>
      </c>
      <c r="M454" s="669">
        <v>5519036</v>
      </c>
      <c r="N454" s="669">
        <v>3388647</v>
      </c>
      <c r="O454" s="669">
        <v>97614120</v>
      </c>
      <c r="P454" s="482"/>
      <c r="Q454" s="460"/>
      <c r="R454" s="460"/>
      <c r="S454" s="460"/>
    </row>
    <row r="455" spans="1:19" s="569" customFormat="1" ht="48" customHeight="1">
      <c r="B455" s="1557" t="s">
        <v>234</v>
      </c>
      <c r="C455" s="1558"/>
      <c r="D455" s="1558"/>
      <c r="E455" s="1558"/>
      <c r="F455" s="1558"/>
      <c r="G455" s="1558"/>
      <c r="H455" s="1558"/>
      <c r="I455" s="1558"/>
      <c r="J455" s="1558"/>
      <c r="K455" s="1558"/>
      <c r="L455" s="1558"/>
      <c r="M455" s="1558"/>
      <c r="N455" s="1558"/>
      <c r="O455" s="1559"/>
      <c r="P455" s="667"/>
      <c r="Q455" s="667"/>
      <c r="R455" s="667"/>
      <c r="S455" s="667"/>
    </row>
    <row r="456" spans="1:19" s="154" customFormat="1" ht="30" customHeight="1">
      <c r="A456" s="569"/>
      <c r="B456" s="879" t="s">
        <v>230</v>
      </c>
      <c r="C456" s="880" t="s">
        <v>5</v>
      </c>
      <c r="D456" s="880" t="s">
        <v>3</v>
      </c>
      <c r="E456" s="880" t="s">
        <v>4</v>
      </c>
      <c r="F456" s="880" t="s">
        <v>7</v>
      </c>
      <c r="G456" s="880" t="s">
        <v>8</v>
      </c>
      <c r="H456" s="880" t="s">
        <v>6</v>
      </c>
      <c r="I456" s="880" t="s">
        <v>191</v>
      </c>
      <c r="J456" s="880" t="s">
        <v>192</v>
      </c>
      <c r="K456" s="880" t="s">
        <v>193</v>
      </c>
      <c r="L456" s="880" t="s">
        <v>194</v>
      </c>
      <c r="M456" s="880" t="s">
        <v>195</v>
      </c>
      <c r="N456" s="880" t="s">
        <v>196</v>
      </c>
      <c r="O456" s="880" t="s">
        <v>2</v>
      </c>
      <c r="P456" s="156"/>
      <c r="Q456" s="156"/>
      <c r="R456" s="156"/>
      <c r="S456" s="156"/>
    </row>
    <row r="457" spans="1:19" s="459" customFormat="1" ht="30" customHeight="1">
      <c r="B457" s="821" t="s">
        <v>10</v>
      </c>
      <c r="C457" s="822">
        <v>13223351</v>
      </c>
      <c r="D457" s="822">
        <v>9523586</v>
      </c>
      <c r="E457" s="822">
        <v>10714601</v>
      </c>
      <c r="F457" s="822">
        <v>11483645</v>
      </c>
      <c r="G457" s="822">
        <v>10566960</v>
      </c>
      <c r="H457" s="822">
        <v>12818520</v>
      </c>
      <c r="I457" s="303">
        <v>3848127102</v>
      </c>
      <c r="J457" s="822">
        <v>16137176</v>
      </c>
      <c r="K457" s="303">
        <v>3848127102</v>
      </c>
      <c r="L457" s="822">
        <v>12891572</v>
      </c>
      <c r="M457" s="303">
        <v>3848127102</v>
      </c>
      <c r="N457" s="822">
        <v>9635787</v>
      </c>
      <c r="O457" s="303">
        <v>3848127102</v>
      </c>
      <c r="P457" s="481"/>
      <c r="Q457" s="458"/>
      <c r="R457" s="458"/>
      <c r="S457" s="458"/>
    </row>
    <row r="458" spans="1:19" s="154" customFormat="1" ht="30" customHeight="1">
      <c r="A458" s="569"/>
      <c r="B458" s="823" t="s">
        <v>231</v>
      </c>
      <c r="C458" s="302">
        <v>9213897</v>
      </c>
      <c r="D458" s="302">
        <v>5582063</v>
      </c>
      <c r="E458" s="302">
        <v>8455493</v>
      </c>
      <c r="F458" s="302">
        <v>7060192</v>
      </c>
      <c r="G458" s="302">
        <v>7277796</v>
      </c>
      <c r="H458" s="302">
        <v>9289446</v>
      </c>
      <c r="I458" s="303">
        <v>2885299929</v>
      </c>
      <c r="J458" s="302">
        <v>10971035</v>
      </c>
      <c r="K458" s="303">
        <v>2885299929</v>
      </c>
      <c r="L458" s="302">
        <v>8739083</v>
      </c>
      <c r="M458" s="303">
        <v>2885299929</v>
      </c>
      <c r="N458" s="302">
        <v>6694161</v>
      </c>
      <c r="O458" s="303">
        <v>2885299929</v>
      </c>
      <c r="P458" s="156"/>
      <c r="Q458" s="156"/>
      <c r="R458" s="156"/>
      <c r="S458" s="156"/>
    </row>
    <row r="459" spans="1:19" s="154" customFormat="1" ht="30" customHeight="1">
      <c r="A459" s="569"/>
      <c r="B459" s="671" t="s">
        <v>2</v>
      </c>
      <c r="C459" s="646">
        <v>22437248</v>
      </c>
      <c r="D459" s="646">
        <v>15105649</v>
      </c>
      <c r="E459" s="646">
        <v>19170094</v>
      </c>
      <c r="F459" s="646">
        <v>18543837</v>
      </c>
      <c r="G459" s="646">
        <v>17844756</v>
      </c>
      <c r="H459" s="646">
        <v>22107966</v>
      </c>
      <c r="I459" s="646">
        <v>6733427031</v>
      </c>
      <c r="J459" s="646">
        <v>27108211</v>
      </c>
      <c r="K459" s="646">
        <v>6733427031</v>
      </c>
      <c r="L459" s="646">
        <v>21630655</v>
      </c>
      <c r="M459" s="646">
        <v>6733427031</v>
      </c>
      <c r="N459" s="646">
        <v>16329948</v>
      </c>
      <c r="O459" s="646">
        <v>6733427031</v>
      </c>
      <c r="P459" s="156"/>
      <c r="Q459" s="156"/>
      <c r="R459" s="156"/>
      <c r="S459" s="156"/>
    </row>
    <row r="460" spans="1:19" s="459" customFormat="1" ht="45" customHeight="1">
      <c r="B460" s="1557" t="s">
        <v>300</v>
      </c>
      <c r="C460" s="1558"/>
      <c r="D460" s="1558"/>
      <c r="E460" s="1558"/>
      <c r="F460" s="1558"/>
      <c r="G460" s="1558"/>
      <c r="H460" s="1558"/>
      <c r="I460" s="1558"/>
      <c r="J460" s="1558"/>
      <c r="K460" s="1558"/>
      <c r="L460" s="1558"/>
      <c r="M460" s="1558"/>
      <c r="N460" s="1558"/>
      <c r="O460" s="1559"/>
      <c r="P460" s="458"/>
      <c r="Q460" s="458"/>
      <c r="R460" s="458"/>
      <c r="S460" s="458"/>
    </row>
    <row r="461" spans="1:19" s="154" customFormat="1" ht="30" customHeight="1">
      <c r="A461" s="569"/>
      <c r="B461" s="879" t="s">
        <v>230</v>
      </c>
      <c r="C461" s="880" t="s">
        <v>5</v>
      </c>
      <c r="D461" s="880" t="s">
        <v>3</v>
      </c>
      <c r="E461" s="880" t="s">
        <v>4</v>
      </c>
      <c r="F461" s="880" t="s">
        <v>7</v>
      </c>
      <c r="G461" s="880" t="s">
        <v>8</v>
      </c>
      <c r="H461" s="880" t="s">
        <v>6</v>
      </c>
      <c r="I461" s="880" t="s">
        <v>191</v>
      </c>
      <c r="J461" s="880" t="s">
        <v>192</v>
      </c>
      <c r="K461" s="880" t="s">
        <v>193</v>
      </c>
      <c r="L461" s="880" t="s">
        <v>194</v>
      </c>
      <c r="M461" s="880" t="s">
        <v>195</v>
      </c>
      <c r="N461" s="880" t="s">
        <v>196</v>
      </c>
      <c r="O461" s="880" t="s">
        <v>2</v>
      </c>
      <c r="P461" s="156"/>
      <c r="Q461" s="156"/>
      <c r="R461" s="156"/>
      <c r="S461" s="156"/>
    </row>
    <row r="462" spans="1:19" s="154" customFormat="1" ht="30" customHeight="1">
      <c r="A462" s="569"/>
      <c r="B462" s="451" t="s">
        <v>289</v>
      </c>
      <c r="C462" s="887">
        <v>999597</v>
      </c>
      <c r="D462" s="887">
        <v>1179506</v>
      </c>
      <c r="E462" s="887">
        <v>1026424</v>
      </c>
      <c r="F462" s="887">
        <v>1022742</v>
      </c>
      <c r="G462" s="887">
        <v>1766772</v>
      </c>
      <c r="H462" s="887">
        <v>1209287</v>
      </c>
      <c r="I462" s="887">
        <v>932111</v>
      </c>
      <c r="J462" s="887">
        <v>1630622</v>
      </c>
      <c r="K462" s="887">
        <v>1959734</v>
      </c>
      <c r="L462" s="887">
        <v>1319661</v>
      </c>
      <c r="M462" s="887">
        <v>1826252</v>
      </c>
      <c r="N462" s="887">
        <v>688698</v>
      </c>
      <c r="O462" s="457">
        <v>15561406</v>
      </c>
      <c r="P462" s="156"/>
      <c r="Q462" s="156"/>
      <c r="R462" s="156"/>
      <c r="S462" s="156"/>
    </row>
    <row r="463" spans="1:19" s="154" customFormat="1" ht="30" customHeight="1">
      <c r="A463" s="569"/>
      <c r="B463" s="451" t="s">
        <v>291</v>
      </c>
      <c r="C463" s="887">
        <v>89487</v>
      </c>
      <c r="D463" s="887">
        <v>393863</v>
      </c>
      <c r="E463" s="887">
        <v>0</v>
      </c>
      <c r="F463" s="887">
        <v>292821</v>
      </c>
      <c r="G463" s="887">
        <v>215955</v>
      </c>
      <c r="H463" s="887">
        <v>0</v>
      </c>
      <c r="I463" s="887">
        <v>355416</v>
      </c>
      <c r="J463" s="887">
        <v>0</v>
      </c>
      <c r="K463" s="887">
        <v>0</v>
      </c>
      <c r="L463" s="887">
        <v>121746</v>
      </c>
      <c r="M463" s="887">
        <v>137529</v>
      </c>
      <c r="N463" s="887">
        <v>0</v>
      </c>
      <c r="O463" s="457">
        <v>1606817</v>
      </c>
      <c r="P463" s="156"/>
      <c r="Q463" s="156"/>
      <c r="R463" s="156"/>
      <c r="S463" s="156"/>
    </row>
    <row r="464" spans="1:19" s="154" customFormat="1" ht="30" customHeight="1">
      <c r="A464" s="569"/>
      <c r="B464" s="451" t="s">
        <v>290</v>
      </c>
      <c r="C464" s="887">
        <v>1059467</v>
      </c>
      <c r="D464" s="887">
        <v>1246946</v>
      </c>
      <c r="E464" s="887">
        <v>1012620</v>
      </c>
      <c r="F464" s="887">
        <v>1406392</v>
      </c>
      <c r="G464" s="887">
        <v>1958199</v>
      </c>
      <c r="H464" s="887">
        <v>1283776</v>
      </c>
      <c r="I464" s="887">
        <v>1048694</v>
      </c>
      <c r="J464" s="887">
        <v>1653735</v>
      </c>
      <c r="K464" s="887">
        <v>2064531</v>
      </c>
      <c r="L464" s="887">
        <v>1462143</v>
      </c>
      <c r="M464" s="887">
        <v>1913197</v>
      </c>
      <c r="N464" s="887">
        <v>691584</v>
      </c>
      <c r="O464" s="457">
        <v>16801284</v>
      </c>
      <c r="P464" s="156"/>
      <c r="Q464" s="156"/>
      <c r="R464" s="156"/>
      <c r="S464" s="156"/>
    </row>
    <row r="465" spans="1:19" s="154" customFormat="1" ht="30" customHeight="1">
      <c r="A465" s="569"/>
      <c r="B465" s="671" t="s">
        <v>334</v>
      </c>
      <c r="C465" s="673">
        <v>2148551</v>
      </c>
      <c r="D465" s="673">
        <v>2820315</v>
      </c>
      <c r="E465" s="673">
        <v>2039044</v>
      </c>
      <c r="F465" s="673">
        <v>2721955</v>
      </c>
      <c r="G465" s="673">
        <v>3940926</v>
      </c>
      <c r="H465" s="673">
        <v>2493063</v>
      </c>
      <c r="I465" s="673">
        <v>2336221</v>
      </c>
      <c r="J465" s="673">
        <v>3284357</v>
      </c>
      <c r="K465" s="673">
        <v>4024265</v>
      </c>
      <c r="L465" s="673">
        <v>2903550</v>
      </c>
      <c r="M465" s="673">
        <v>3876978</v>
      </c>
      <c r="N465" s="673">
        <v>1380282</v>
      </c>
      <c r="O465" s="673">
        <v>33969507</v>
      </c>
      <c r="P465" s="156"/>
      <c r="Q465" s="156"/>
      <c r="R465" s="156"/>
      <c r="S465" s="156"/>
    </row>
    <row r="466" spans="1:19" s="154" customFormat="1" ht="20.100000000000001" customHeight="1">
      <c r="A466" s="569"/>
      <c r="B466" s="6" t="s">
        <v>235</v>
      </c>
      <c r="C466" s="462"/>
      <c r="D466" s="158"/>
      <c r="E466" s="158"/>
      <c r="F466" s="158"/>
      <c r="G466" s="158"/>
      <c r="H466" s="158"/>
      <c r="I466" s="17"/>
      <c r="J466" s="237"/>
      <c r="K466" s="237"/>
      <c r="L466" s="237"/>
      <c r="M466" s="237"/>
      <c r="N466" s="237"/>
      <c r="O466" s="237"/>
      <c r="P466" s="156"/>
      <c r="Q466" s="156"/>
      <c r="R466" s="156"/>
      <c r="S466" s="156"/>
    </row>
    <row r="467" spans="1:19" s="154" customFormat="1" ht="20.100000000000001" customHeight="1">
      <c r="A467" s="569"/>
      <c r="B467" s="65" t="s">
        <v>320</v>
      </c>
      <c r="C467" s="158"/>
      <c r="D467" s="158"/>
      <c r="E467" s="158"/>
      <c r="F467" s="158"/>
      <c r="G467" s="158"/>
      <c r="H467" s="158"/>
      <c r="I467" s="17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</row>
    <row r="468" spans="1:19" s="154" customFormat="1" ht="20.100000000000001" customHeight="1">
      <c r="A468" s="569"/>
      <c r="B468" s="65" t="s">
        <v>429</v>
      </c>
      <c r="C468" s="158"/>
      <c r="D468" s="158"/>
      <c r="E468" s="158"/>
      <c r="F468" s="158"/>
      <c r="G468" s="158"/>
      <c r="H468" s="158"/>
      <c r="I468" s="17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</row>
    <row r="469" spans="1:19" s="154" customFormat="1" ht="75" customHeight="1">
      <c r="A469" s="569"/>
      <c r="B469" s="1567" t="s">
        <v>205</v>
      </c>
      <c r="C469" s="1567"/>
      <c r="D469" s="1567"/>
      <c r="E469" s="1567"/>
      <c r="F469" s="1567"/>
      <c r="G469" s="1567"/>
      <c r="H469" s="500"/>
      <c r="I469" s="42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</row>
    <row r="470" spans="1:19" s="154" customFormat="1" ht="20.100000000000001" customHeight="1">
      <c r="A470" s="569"/>
      <c r="B470" s="1567">
        <v>2011</v>
      </c>
      <c r="C470" s="1567"/>
      <c r="D470" s="1567"/>
      <c r="E470" s="1567"/>
      <c r="F470" s="1567"/>
      <c r="G470" s="1567"/>
      <c r="H470" s="501"/>
      <c r="I470" s="427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</row>
    <row r="471" spans="1:19" s="154" customFormat="1" ht="18" customHeight="1">
      <c r="A471" s="569"/>
      <c r="B471" s="1568" t="s">
        <v>20</v>
      </c>
      <c r="C471" s="1568"/>
      <c r="D471" s="1568"/>
      <c r="E471" s="1568"/>
      <c r="F471" s="1568"/>
      <c r="G471" s="1568"/>
      <c r="H471" s="296"/>
      <c r="I471" s="29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</row>
    <row r="472" spans="1:19" s="11" customFormat="1" ht="30" customHeight="1">
      <c r="A472" s="288"/>
      <c r="B472" s="545" t="s">
        <v>9</v>
      </c>
      <c r="C472" s="545" t="s">
        <v>206</v>
      </c>
      <c r="D472" s="545" t="s">
        <v>45</v>
      </c>
      <c r="E472" s="545" t="s">
        <v>46</v>
      </c>
      <c r="F472" s="545" t="s">
        <v>26</v>
      </c>
      <c r="G472" s="553" t="s">
        <v>2</v>
      </c>
      <c r="H472" s="347"/>
      <c r="I472" s="508"/>
      <c r="J472" s="234"/>
      <c r="K472" s="16"/>
      <c r="L472" s="16"/>
      <c r="M472" s="16"/>
      <c r="N472" s="16"/>
      <c r="O472" s="16"/>
      <c r="P472" s="16"/>
      <c r="Q472" s="16"/>
      <c r="R472" s="16"/>
      <c r="S472" s="16"/>
    </row>
    <row r="473" spans="1:19" s="11" customFormat="1" ht="21.95" customHeight="1">
      <c r="A473" s="288"/>
      <c r="B473" s="318" t="s">
        <v>13</v>
      </c>
      <c r="C473" s="247"/>
      <c r="D473" s="665">
        <v>96057</v>
      </c>
      <c r="E473" s="247">
        <v>715</v>
      </c>
      <c r="F473" s="247"/>
      <c r="G473" s="238">
        <v>96772</v>
      </c>
      <c r="H473" s="511"/>
      <c r="I473" s="509"/>
      <c r="J473" s="232"/>
      <c r="K473" s="16"/>
      <c r="L473" s="16"/>
      <c r="M473" s="16"/>
      <c r="N473" s="16"/>
      <c r="O473" s="16"/>
      <c r="P473" s="16"/>
      <c r="Q473" s="16"/>
      <c r="R473" s="16"/>
      <c r="S473" s="16"/>
    </row>
    <row r="474" spans="1:19" s="11" customFormat="1" ht="21.95" customHeight="1">
      <c r="A474" s="288"/>
      <c r="B474" s="728" t="s">
        <v>390</v>
      </c>
      <c r="C474" s="727"/>
      <c r="D474" s="665">
        <v>345</v>
      </c>
      <c r="E474" s="727"/>
      <c r="F474" s="727"/>
      <c r="G474" s="238">
        <v>345</v>
      </c>
      <c r="H474" s="511"/>
      <c r="I474" s="509"/>
      <c r="J474" s="232"/>
      <c r="K474" s="16"/>
      <c r="L474" s="16"/>
      <c r="M474" s="16"/>
      <c r="N474" s="16"/>
      <c r="O474" s="16"/>
      <c r="P474" s="16"/>
      <c r="Q474" s="16"/>
      <c r="R474" s="16"/>
      <c r="S474" s="16"/>
    </row>
    <row r="475" spans="1:19" s="11" customFormat="1" ht="21.95" customHeight="1">
      <c r="A475" s="288"/>
      <c r="B475" s="319" t="s">
        <v>271</v>
      </c>
      <c r="C475" s="247">
        <v>1069490</v>
      </c>
      <c r="D475" s="665"/>
      <c r="E475" s="665"/>
      <c r="F475" s="665"/>
      <c r="G475" s="238">
        <v>1069490</v>
      </c>
      <c r="H475" s="511"/>
      <c r="I475" s="509"/>
      <c r="J475" s="234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 s="11" customFormat="1" ht="21.95" customHeight="1">
      <c r="A476" s="288"/>
      <c r="B476" s="319" t="s">
        <v>36</v>
      </c>
      <c r="C476" s="247">
        <v>1199376</v>
      </c>
      <c r="D476" s="665">
        <v>225156</v>
      </c>
      <c r="E476" s="665"/>
      <c r="F476" s="665"/>
      <c r="G476" s="238">
        <v>1424532</v>
      </c>
      <c r="H476" s="511"/>
      <c r="I476" s="509"/>
      <c r="J476" s="234"/>
      <c r="K476" s="16"/>
      <c r="L476" s="16"/>
      <c r="M476" s="16"/>
      <c r="N476" s="16"/>
      <c r="O476" s="16"/>
      <c r="P476" s="16"/>
      <c r="Q476" s="16"/>
      <c r="R476" s="16"/>
      <c r="S476" s="16"/>
    </row>
    <row r="477" spans="1:19" s="11" customFormat="1" ht="21.95" customHeight="1">
      <c r="A477" s="288"/>
      <c r="B477" s="319" t="s">
        <v>43</v>
      </c>
      <c r="C477" s="247">
        <v>102709</v>
      </c>
      <c r="D477" s="665"/>
      <c r="E477" s="247"/>
      <c r="F477" s="247"/>
      <c r="G477" s="238">
        <v>102709</v>
      </c>
      <c r="H477" s="511"/>
      <c r="I477" s="509"/>
      <c r="J477" s="234"/>
      <c r="K477" s="16"/>
      <c r="L477" s="16"/>
      <c r="M477" s="16"/>
      <c r="N477" s="16"/>
      <c r="O477" s="16"/>
      <c r="P477" s="16"/>
      <c r="Q477" s="16"/>
      <c r="R477" s="16"/>
      <c r="S477" s="16"/>
    </row>
    <row r="478" spans="1:19" s="11" customFormat="1" ht="21.95" customHeight="1">
      <c r="A478" s="288"/>
      <c r="B478" s="319" t="s">
        <v>19</v>
      </c>
      <c r="C478" s="247"/>
      <c r="D478" s="665"/>
      <c r="E478" s="247">
        <v>30627</v>
      </c>
      <c r="F478" s="247"/>
      <c r="G478" s="238">
        <v>30627</v>
      </c>
      <c r="H478" s="511"/>
      <c r="I478" s="509"/>
      <c r="J478" s="234"/>
      <c r="K478" s="16"/>
      <c r="L478" s="16"/>
      <c r="M478" s="16"/>
      <c r="N478" s="16"/>
      <c r="O478" s="16"/>
      <c r="P478" s="16"/>
      <c r="Q478" s="16"/>
      <c r="R478" s="16"/>
      <c r="S478" s="16"/>
    </row>
    <row r="479" spans="1:19" s="11" customFormat="1" ht="21.95" customHeight="1">
      <c r="A479" s="288"/>
      <c r="B479" s="740" t="s">
        <v>80</v>
      </c>
      <c r="C479" s="741"/>
      <c r="D479" s="742"/>
      <c r="E479" s="741"/>
      <c r="F479" s="741">
        <v>912</v>
      </c>
      <c r="G479" s="238">
        <v>0</v>
      </c>
      <c r="H479" s="511"/>
      <c r="I479" s="509"/>
      <c r="J479" s="234"/>
      <c r="K479" s="16"/>
      <c r="L479" s="16"/>
      <c r="M479" s="16"/>
      <c r="N479" s="16"/>
      <c r="O479" s="16"/>
      <c r="P479" s="16"/>
      <c r="Q479" s="16"/>
      <c r="R479" s="16"/>
      <c r="S479" s="16"/>
    </row>
    <row r="480" spans="1:19" s="11" customFormat="1" ht="21.95" customHeight="1">
      <c r="A480" s="288"/>
      <c r="B480" s="740" t="s">
        <v>35</v>
      </c>
      <c r="C480" s="741"/>
      <c r="D480" s="742"/>
      <c r="E480" s="741"/>
      <c r="F480" s="741">
        <v>14</v>
      </c>
      <c r="G480" s="238">
        <v>0</v>
      </c>
      <c r="H480" s="511"/>
      <c r="I480" s="509"/>
      <c r="J480" s="234"/>
      <c r="K480" s="16"/>
      <c r="L480" s="16"/>
      <c r="M480" s="16"/>
      <c r="N480" s="16"/>
      <c r="O480" s="16"/>
      <c r="P480" s="16"/>
      <c r="Q480" s="16"/>
      <c r="R480" s="16"/>
      <c r="S480" s="16"/>
    </row>
    <row r="481" spans="1:19" s="69" customFormat="1" ht="21.95" customHeight="1">
      <c r="A481" s="87"/>
      <c r="B481" s="564" t="s">
        <v>2</v>
      </c>
      <c r="C481" s="565">
        <v>2371575</v>
      </c>
      <c r="D481" s="565">
        <v>321558</v>
      </c>
      <c r="E481" s="565">
        <v>31342</v>
      </c>
      <c r="F481" s="565">
        <v>926</v>
      </c>
      <c r="G481" s="565">
        <v>2724475</v>
      </c>
      <c r="H481" s="342"/>
      <c r="I481" s="510"/>
      <c r="J481" s="178"/>
      <c r="K481" s="74"/>
      <c r="L481" s="74"/>
      <c r="M481" s="74"/>
      <c r="N481" s="74"/>
      <c r="O481" s="74"/>
      <c r="P481" s="74"/>
      <c r="Q481" s="74"/>
      <c r="R481" s="74"/>
      <c r="S481" s="74"/>
    </row>
    <row r="482" spans="1:19" s="154" customFormat="1" ht="25.5" customHeight="1">
      <c r="A482" s="569"/>
      <c r="B482" s="65" t="s">
        <v>318</v>
      </c>
      <c r="C482" s="3"/>
      <c r="D482" s="3"/>
      <c r="E482" s="3"/>
      <c r="F482" s="3"/>
      <c r="G482" s="666"/>
      <c r="H482" s="425"/>
      <c r="I482" s="334"/>
      <c r="J482" s="237"/>
      <c r="K482" s="156"/>
      <c r="L482" s="156"/>
      <c r="M482" s="156"/>
      <c r="N482" s="156"/>
      <c r="O482" s="156"/>
      <c r="P482" s="156"/>
      <c r="Q482" s="156"/>
      <c r="R482" s="156"/>
      <c r="S482" s="156"/>
    </row>
    <row r="483" spans="1:19" s="154" customFormat="1" ht="12.75">
      <c r="A483" s="569"/>
      <c r="B483" s="65" t="s">
        <v>429</v>
      </c>
      <c r="C483" s="47"/>
      <c r="D483" s="47"/>
      <c r="E483" s="47"/>
      <c r="F483" s="47"/>
      <c r="G483" s="47"/>
      <c r="H483" s="47"/>
      <c r="I483" s="17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</row>
    <row r="484" spans="1:19" s="154" customFormat="1" ht="12.75">
      <c r="A484" s="569"/>
      <c r="B484" s="65"/>
      <c r="C484" s="47"/>
      <c r="D484" s="47"/>
      <c r="E484" s="47"/>
      <c r="F484" s="47"/>
      <c r="G484" s="47"/>
      <c r="H484" s="47"/>
      <c r="I484" s="17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</row>
    <row r="485" spans="1:19" s="154" customFormat="1" ht="12.75">
      <c r="A485" s="569"/>
      <c r="B485" s="6"/>
      <c r="C485" s="47"/>
      <c r="D485" s="47"/>
      <c r="E485" s="47"/>
      <c r="F485" s="47"/>
      <c r="G485" s="47"/>
      <c r="H485" s="47"/>
      <c r="I485" s="17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</row>
    <row r="486" spans="1:19" s="154" customFormat="1" ht="36.75" customHeight="1">
      <c r="A486" s="569"/>
      <c r="B486" s="6"/>
      <c r="C486" s="158"/>
      <c r="D486" s="158"/>
      <c r="E486" s="158"/>
      <c r="F486" s="158"/>
      <c r="G486" s="158"/>
      <c r="H486" s="158"/>
      <c r="I486" s="17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</row>
    <row r="487" spans="1:19" s="154" customFormat="1" ht="24" customHeight="1">
      <c r="A487" s="569"/>
      <c r="B487" s="1566" t="s">
        <v>207</v>
      </c>
      <c r="C487" s="1566"/>
      <c r="D487" s="1566"/>
      <c r="E487" s="1566"/>
      <c r="F487" s="854"/>
      <c r="G487" s="151"/>
      <c r="I487" s="11"/>
    </row>
    <row r="488" spans="1:19" s="154" customFormat="1" ht="15" customHeight="1">
      <c r="A488" s="569"/>
      <c r="B488" s="1566">
        <v>2011</v>
      </c>
      <c r="C488" s="1566"/>
      <c r="D488" s="1566"/>
      <c r="E488" s="1566"/>
      <c r="F488" s="854"/>
      <c r="G488" s="151"/>
      <c r="I488" s="11"/>
      <c r="J488" s="153"/>
      <c r="K488" s="153"/>
    </row>
    <row r="489" spans="1:19" s="154" customFormat="1" ht="21" customHeight="1">
      <c r="A489" s="569"/>
      <c r="B489" s="1566" t="s">
        <v>400</v>
      </c>
      <c r="C489" s="1566"/>
      <c r="D489" s="1566"/>
      <c r="E489" s="1566"/>
      <c r="F489" s="854"/>
      <c r="G489" s="151"/>
      <c r="H489" s="153"/>
      <c r="I489" s="14"/>
      <c r="J489" s="153"/>
      <c r="K489" s="153"/>
    </row>
    <row r="490" spans="1:19" s="13" customFormat="1" ht="42" customHeight="1">
      <c r="A490" s="525"/>
      <c r="B490" s="883" t="s">
        <v>29</v>
      </c>
      <c r="C490" s="884">
        <v>2011</v>
      </c>
      <c r="D490" s="884">
        <v>2010</v>
      </c>
      <c r="E490" s="884" t="s">
        <v>328</v>
      </c>
      <c r="F490" s="15"/>
      <c r="G490" s="12"/>
      <c r="H490" s="159"/>
      <c r="I490" s="1565"/>
      <c r="J490" s="1565"/>
      <c r="K490" s="15"/>
    </row>
    <row r="491" spans="1:19" s="13" customFormat="1" ht="24.95" customHeight="1">
      <c r="A491" s="525"/>
      <c r="B491" s="964" t="s">
        <v>5</v>
      </c>
      <c r="C491" s="959">
        <v>322</v>
      </c>
      <c r="D491" s="960">
        <v>293</v>
      </c>
      <c r="E491" s="969">
        <v>9.8976109215016983</v>
      </c>
      <c r="G491" s="160"/>
      <c r="H491" s="159"/>
      <c r="I491" s="1565"/>
      <c r="J491" s="1565"/>
      <c r="K491" s="7"/>
      <c r="M491" s="161"/>
    </row>
    <row r="492" spans="1:19" s="13" customFormat="1" ht="24.95" customHeight="1">
      <c r="A492" s="525"/>
      <c r="B492" s="965" t="s">
        <v>3</v>
      </c>
      <c r="C492" s="961">
        <v>313</v>
      </c>
      <c r="D492" s="962">
        <v>267</v>
      </c>
      <c r="E492" s="970">
        <v>17.228464419475653</v>
      </c>
      <c r="G492" s="160"/>
      <c r="H492" s="159"/>
      <c r="I492" s="162"/>
      <c r="J492" s="163"/>
      <c r="K492" s="164"/>
      <c r="L492" s="15"/>
      <c r="M492" s="161"/>
    </row>
    <row r="493" spans="1:19" s="13" customFormat="1" ht="24.95" customHeight="1">
      <c r="A493" s="525"/>
      <c r="B493" s="966" t="s">
        <v>4</v>
      </c>
      <c r="C493" s="959">
        <v>342</v>
      </c>
      <c r="D493" s="963">
        <v>319.48</v>
      </c>
      <c r="E493" s="971">
        <v>7.0489545511456031</v>
      </c>
      <c r="G493" s="160"/>
      <c r="H493" s="159"/>
      <c r="I493" s="162"/>
      <c r="J493" s="163"/>
      <c r="K493" s="164"/>
      <c r="L493" s="15"/>
      <c r="M493" s="161"/>
    </row>
    <row r="494" spans="1:19" s="13" customFormat="1" ht="24.95" customHeight="1">
      <c r="A494" s="525"/>
      <c r="B494" s="967" t="s">
        <v>7</v>
      </c>
      <c r="C494" s="961">
        <v>345</v>
      </c>
      <c r="D494" s="962">
        <v>293.51</v>
      </c>
      <c r="E494" s="970">
        <v>17.542843514701367</v>
      </c>
      <c r="G494" s="160"/>
      <c r="H494" s="159"/>
      <c r="I494" s="162"/>
      <c r="J494" s="163"/>
      <c r="K494" s="164"/>
      <c r="L494" s="15"/>
      <c r="M494" s="161"/>
    </row>
    <row r="495" spans="1:19" s="13" customFormat="1" ht="24.95" customHeight="1">
      <c r="A495" s="525"/>
      <c r="B495" s="968" t="s">
        <v>8</v>
      </c>
      <c r="C495" s="959">
        <v>342</v>
      </c>
      <c r="D495" s="963">
        <v>339</v>
      </c>
      <c r="E495" s="971">
        <v>0.88495575221239076</v>
      </c>
      <c r="G495" s="160"/>
      <c r="H495" s="159"/>
      <c r="I495" s="162"/>
      <c r="J495" s="163"/>
      <c r="K495" s="164"/>
      <c r="L495" s="15"/>
      <c r="M495" s="161"/>
    </row>
    <row r="496" spans="1:19" s="13" customFormat="1" ht="24.95" customHeight="1">
      <c r="A496" s="525"/>
      <c r="B496" s="967" t="s">
        <v>6</v>
      </c>
      <c r="C496" s="961">
        <v>320</v>
      </c>
      <c r="D496" s="962">
        <v>337</v>
      </c>
      <c r="E496" s="970">
        <v>-5.0445103857566735</v>
      </c>
      <c r="G496" s="160"/>
      <c r="H496" s="159"/>
      <c r="I496" s="162"/>
      <c r="J496" s="163"/>
      <c r="K496" s="164"/>
      <c r="L496" s="15"/>
      <c r="M496" s="161"/>
    </row>
    <row r="497" spans="1:13" s="13" customFormat="1" ht="24.95" customHeight="1">
      <c r="A497" s="525"/>
      <c r="B497" s="966" t="s">
        <v>191</v>
      </c>
      <c r="C497" s="959">
        <v>314</v>
      </c>
      <c r="D497" s="963">
        <v>354</v>
      </c>
      <c r="E497" s="971">
        <v>-11.299435028248583</v>
      </c>
      <c r="G497" s="160"/>
      <c r="H497" s="159"/>
      <c r="I497" s="162"/>
      <c r="J497" s="163"/>
      <c r="K497" s="164"/>
      <c r="L497" s="15"/>
      <c r="M497" s="161"/>
    </row>
    <row r="498" spans="1:13" s="13" customFormat="1" ht="24.95" customHeight="1">
      <c r="A498" s="525"/>
      <c r="B498" s="967" t="s">
        <v>192</v>
      </c>
      <c r="C498" s="961">
        <v>313</v>
      </c>
      <c r="D498" s="962">
        <v>327</v>
      </c>
      <c r="E498" s="970">
        <v>-4.2813455657492394</v>
      </c>
      <c r="G498" s="160"/>
      <c r="H498" s="159"/>
      <c r="I498" s="162"/>
      <c r="J498" s="163"/>
      <c r="K498" s="164"/>
      <c r="L498" s="15"/>
      <c r="M498" s="161"/>
    </row>
    <row r="499" spans="1:13" s="13" customFormat="1" ht="24.95" customHeight="1">
      <c r="A499" s="525"/>
      <c r="B499" s="968" t="s">
        <v>193</v>
      </c>
      <c r="C499" s="959">
        <v>309</v>
      </c>
      <c r="D499" s="963">
        <v>312</v>
      </c>
      <c r="E499" s="971">
        <v>-0.96153846153845812</v>
      </c>
      <c r="G499" s="160"/>
      <c r="H499" s="159"/>
      <c r="I499" s="162"/>
      <c r="J499" s="163"/>
      <c r="K499" s="164"/>
      <c r="L499" s="15"/>
      <c r="M499" s="161"/>
    </row>
    <row r="500" spans="1:13" s="13" customFormat="1" ht="24.95" customHeight="1">
      <c r="A500" s="525"/>
      <c r="B500" s="967" t="s">
        <v>194</v>
      </c>
      <c r="C500" s="961">
        <v>308</v>
      </c>
      <c r="D500" s="962">
        <v>336.3</v>
      </c>
      <c r="E500" s="970">
        <v>-8.4151055605114493</v>
      </c>
      <c r="G500" s="160"/>
      <c r="H500" s="159"/>
      <c r="I500" s="162"/>
      <c r="J500" s="163"/>
      <c r="K500" s="164"/>
      <c r="L500" s="15"/>
      <c r="M500" s="161"/>
    </row>
    <row r="501" spans="1:13" s="13" customFormat="1" ht="24.95" customHeight="1">
      <c r="A501" s="525"/>
      <c r="B501" s="966" t="s">
        <v>195</v>
      </c>
      <c r="C501" s="959">
        <v>317</v>
      </c>
      <c r="D501" s="963">
        <v>324.91000000000003</v>
      </c>
      <c r="E501" s="971">
        <v>-2.4345203287064132</v>
      </c>
      <c r="G501" s="160"/>
      <c r="H501" s="159"/>
      <c r="I501" s="162"/>
      <c r="J501" s="163"/>
      <c r="K501" s="164"/>
      <c r="L501" s="15"/>
      <c r="M501" s="161"/>
    </row>
    <row r="502" spans="1:13" s="13" customFormat="1" ht="24.95" customHeight="1">
      <c r="A502" s="525"/>
      <c r="B502" s="965" t="s">
        <v>196</v>
      </c>
      <c r="C502" s="961">
        <v>344</v>
      </c>
      <c r="D502" s="962">
        <v>346.09</v>
      </c>
      <c r="E502" s="970">
        <v>-0.60388916177872565</v>
      </c>
      <c r="G502" s="160"/>
      <c r="H502" s="159"/>
      <c r="I502" s="162"/>
      <c r="J502" s="163"/>
      <c r="K502" s="164"/>
      <c r="L502" s="15"/>
      <c r="M502" s="161"/>
    </row>
    <row r="503" spans="1:13" s="78" customFormat="1" ht="24.95" customHeight="1">
      <c r="A503" s="239"/>
      <c r="B503" s="554" t="s">
        <v>2</v>
      </c>
      <c r="C503" s="958">
        <v>3889</v>
      </c>
      <c r="D503" s="556">
        <v>3849.29</v>
      </c>
      <c r="E503" s="557">
        <v>1.0316188180157893</v>
      </c>
      <c r="G503" s="168"/>
      <c r="H503" s="70"/>
      <c r="I503" s="68"/>
      <c r="J503" s="169"/>
      <c r="K503" s="170"/>
      <c r="L503" s="79"/>
      <c r="M503" s="171"/>
    </row>
    <row r="504" spans="1:13" s="13" customFormat="1" ht="15" customHeight="1">
      <c r="A504" s="525"/>
      <c r="B504" s="65" t="s">
        <v>318</v>
      </c>
      <c r="C504" s="6"/>
      <c r="D504" s="6"/>
      <c r="E504" s="6"/>
      <c r="F504" s="6"/>
      <c r="G504" s="6"/>
      <c r="H504" s="15"/>
      <c r="I504" s="65" t="s">
        <v>318</v>
      </c>
    </row>
    <row r="505" spans="1:13" s="13" customFormat="1" ht="15" customHeight="1">
      <c r="A505" s="525"/>
      <c r="B505" s="65" t="s">
        <v>429</v>
      </c>
      <c r="C505" s="6"/>
      <c r="D505" s="6"/>
      <c r="E505" s="6"/>
      <c r="F505" s="6"/>
      <c r="G505" s="6"/>
      <c r="H505" s="15"/>
      <c r="I505" s="65" t="s">
        <v>429</v>
      </c>
    </row>
    <row r="506" spans="1:13" s="154" customFormat="1" ht="24" customHeight="1">
      <c r="A506" s="569"/>
      <c r="B506" s="20"/>
      <c r="C506" s="20"/>
      <c r="D506" s="20"/>
      <c r="E506" s="20"/>
      <c r="F506" s="20"/>
      <c r="G506" s="20"/>
      <c r="H506" s="153"/>
      <c r="I506" s="11"/>
    </row>
    <row r="507" spans="1:13" s="154" customFormat="1" ht="66.75" customHeight="1">
      <c r="A507" s="569"/>
      <c r="B507" s="1564" t="s">
        <v>209</v>
      </c>
      <c r="C507" s="1564"/>
      <c r="D507" s="1564"/>
      <c r="E507" s="1564"/>
      <c r="F507" s="1564"/>
      <c r="G507" s="1564"/>
      <c r="I507" s="521"/>
      <c r="J507" s="522"/>
    </row>
    <row r="508" spans="1:13" s="154" customFormat="1" ht="15">
      <c r="A508" s="569"/>
      <c r="B508" s="1562" t="s">
        <v>389</v>
      </c>
      <c r="C508" s="1562"/>
      <c r="D508" s="1562"/>
      <c r="E508" s="1562"/>
      <c r="F508" s="1562"/>
      <c r="G508" s="1562"/>
      <c r="I508" s="521"/>
      <c r="J508" s="522"/>
    </row>
    <row r="509" spans="1:13" s="154" customFormat="1" ht="15">
      <c r="A509" s="569"/>
      <c r="B509" s="1563" t="s">
        <v>208</v>
      </c>
      <c r="C509" s="1563"/>
      <c r="D509" s="1563"/>
      <c r="E509" s="1563"/>
      <c r="F509" s="1563"/>
      <c r="G509" s="1563"/>
      <c r="I509" s="521"/>
      <c r="J509" s="522"/>
    </row>
    <row r="510" spans="1:13" s="13" customFormat="1" ht="50.25" customHeight="1">
      <c r="A510" s="525"/>
      <c r="B510" s="551" t="s">
        <v>29</v>
      </c>
      <c r="C510" s="552" t="s">
        <v>267</v>
      </c>
      <c r="D510" s="551" t="s">
        <v>27</v>
      </c>
      <c r="E510" s="552">
        <v>2011</v>
      </c>
      <c r="F510" s="552">
        <v>2010</v>
      </c>
      <c r="G510" s="553" t="s">
        <v>329</v>
      </c>
      <c r="H510" s="165"/>
      <c r="I510" s="521"/>
      <c r="J510" s="523"/>
      <c r="K510" s="15"/>
      <c r="L510" s="166"/>
    </row>
    <row r="511" spans="1:13" s="13" customFormat="1" ht="24.95" customHeight="1">
      <c r="A511" s="525"/>
      <c r="B511" s="815" t="s">
        <v>5</v>
      </c>
      <c r="C511" s="816">
        <v>2205</v>
      </c>
      <c r="D511" s="817">
        <v>30780</v>
      </c>
      <c r="E511" s="816">
        <v>32985</v>
      </c>
      <c r="F511" s="818">
        <v>37635.5</v>
      </c>
      <c r="G511" s="819">
        <v>-18.215514607219252</v>
      </c>
      <c r="H511" s="166"/>
      <c r="I511" s="521"/>
      <c r="J511" s="524"/>
      <c r="K511" s="15"/>
      <c r="L511" s="166"/>
    </row>
    <row r="512" spans="1:13" s="13" customFormat="1" ht="24.95" customHeight="1">
      <c r="A512" s="525"/>
      <c r="B512" s="815" t="s">
        <v>3</v>
      </c>
      <c r="C512" s="816">
        <v>1642.12</v>
      </c>
      <c r="D512" s="817">
        <v>29032</v>
      </c>
      <c r="E512" s="816">
        <v>30674.12</v>
      </c>
      <c r="F512" s="818">
        <v>34492.31</v>
      </c>
      <c r="G512" s="819">
        <v>-15.830514105897798</v>
      </c>
      <c r="H512" s="166"/>
      <c r="I512" s="521"/>
      <c r="J512" s="524"/>
      <c r="K512" s="15"/>
      <c r="L512" s="166"/>
    </row>
    <row r="513" spans="1:12" s="13" customFormat="1" ht="24.95" customHeight="1">
      <c r="A513" s="525"/>
      <c r="B513" s="815" t="s">
        <v>4</v>
      </c>
      <c r="C513" s="816">
        <v>1975.29</v>
      </c>
      <c r="D513" s="817">
        <v>29150</v>
      </c>
      <c r="E513" s="816">
        <v>31125.29</v>
      </c>
      <c r="F513" s="818">
        <v>39350.730000000003</v>
      </c>
      <c r="G513" s="819">
        <v>-25.922594066234605</v>
      </c>
      <c r="H513" s="166"/>
      <c r="I513" s="521"/>
      <c r="J513" s="524"/>
      <c r="K513" s="15"/>
      <c r="L513" s="166"/>
    </row>
    <row r="514" spans="1:12" s="13" customFormat="1" ht="24.95" customHeight="1">
      <c r="A514" s="525"/>
      <c r="B514" s="815" t="s">
        <v>7</v>
      </c>
      <c r="C514" s="816">
        <v>1909.36</v>
      </c>
      <c r="D514" s="817">
        <v>31644</v>
      </c>
      <c r="E514" s="816">
        <v>33553.360000000001</v>
      </c>
      <c r="F514" s="818">
        <v>29601.439999999999</v>
      </c>
      <c r="G514" s="819">
        <v>6.9002048548989503</v>
      </c>
      <c r="H514" s="166"/>
      <c r="I514" s="521"/>
      <c r="J514" s="524"/>
      <c r="K514" s="15"/>
      <c r="L514" s="166"/>
    </row>
    <row r="515" spans="1:12" s="13" customFormat="1" ht="24.95" customHeight="1">
      <c r="A515" s="525"/>
      <c r="B515" s="815" t="s">
        <v>8</v>
      </c>
      <c r="C515" s="816">
        <v>1603.82</v>
      </c>
      <c r="D515" s="817">
        <v>31116</v>
      </c>
      <c r="E515" s="816">
        <v>32719.82</v>
      </c>
      <c r="F515" s="818">
        <v>38021.75</v>
      </c>
      <c r="G515" s="819">
        <v>-18.162630599591022</v>
      </c>
      <c r="H515" s="166"/>
      <c r="I515" s="521"/>
      <c r="J515" s="524"/>
      <c r="K515" s="15"/>
      <c r="L515" s="166"/>
    </row>
    <row r="516" spans="1:12" s="13" customFormat="1" ht="24.95" customHeight="1">
      <c r="A516" s="525"/>
      <c r="B516" s="815" t="s">
        <v>6</v>
      </c>
      <c r="C516" s="816">
        <v>1910.96</v>
      </c>
      <c r="D516" s="817">
        <v>30964</v>
      </c>
      <c r="E516" s="816">
        <v>32874.959999999999</v>
      </c>
      <c r="F516" s="818">
        <v>36117.160000000003</v>
      </c>
      <c r="G516" s="819">
        <v>-14.267899247892146</v>
      </c>
      <c r="H516" s="166"/>
      <c r="I516" s="521"/>
      <c r="J516" s="524"/>
      <c r="K516" s="15"/>
      <c r="L516" s="166"/>
    </row>
    <row r="517" spans="1:12" s="13" customFormat="1" ht="24.95" customHeight="1">
      <c r="A517" s="525"/>
      <c r="B517" s="815" t="s">
        <v>191</v>
      </c>
      <c r="C517" s="816">
        <v>570.37</v>
      </c>
      <c r="D517" s="817">
        <v>31916</v>
      </c>
      <c r="E517" s="816">
        <v>32486.37</v>
      </c>
      <c r="F517" s="818">
        <v>35690.959999999999</v>
      </c>
      <c r="G517" s="819">
        <v>-10.576795916949278</v>
      </c>
      <c r="H517" s="699"/>
      <c r="I517" s="521"/>
      <c r="J517" s="524"/>
      <c r="K517" s="15"/>
      <c r="L517" s="699"/>
    </row>
    <row r="518" spans="1:12" s="13" customFormat="1" ht="24.95" customHeight="1">
      <c r="A518" s="525"/>
      <c r="B518" s="815" t="s">
        <v>192</v>
      </c>
      <c r="C518" s="816">
        <v>2282.61</v>
      </c>
      <c r="D518" s="817">
        <v>29809</v>
      </c>
      <c r="E518" s="816">
        <v>32091.61</v>
      </c>
      <c r="F518" s="818">
        <v>35048.32</v>
      </c>
      <c r="G518" s="819">
        <v>-14.948847762175188</v>
      </c>
      <c r="H518" s="699"/>
      <c r="I518" s="521"/>
      <c r="J518" s="524"/>
      <c r="K518" s="15"/>
      <c r="L518" s="699"/>
    </row>
    <row r="519" spans="1:12" s="13" customFormat="1" ht="24.95" customHeight="1">
      <c r="A519" s="525"/>
      <c r="B519" s="815" t="s">
        <v>193</v>
      </c>
      <c r="C519" s="816">
        <v>2053.71</v>
      </c>
      <c r="D519" s="817">
        <v>32001</v>
      </c>
      <c r="E519" s="816">
        <v>34054.71</v>
      </c>
      <c r="F519" s="818">
        <v>34503.03</v>
      </c>
      <c r="G519" s="819">
        <v>-7.2516239878062887</v>
      </c>
      <c r="H519" s="699"/>
      <c r="I519" s="521"/>
      <c r="J519" s="524"/>
      <c r="K519" s="15"/>
      <c r="L519" s="699"/>
    </row>
    <row r="520" spans="1:12" s="13" customFormat="1" ht="24.95" customHeight="1">
      <c r="A520" s="525"/>
      <c r="B520" s="815" t="s">
        <v>194</v>
      </c>
      <c r="C520" s="816">
        <v>2254.36</v>
      </c>
      <c r="D520" s="817">
        <v>32543</v>
      </c>
      <c r="E520" s="816">
        <v>34797.360000000001</v>
      </c>
      <c r="F520" s="818">
        <v>34446.400000000001</v>
      </c>
      <c r="G520" s="819">
        <v>-5.5256862836174481</v>
      </c>
      <c r="H520" s="699"/>
      <c r="I520" s="521"/>
      <c r="J520" s="524"/>
      <c r="K520" s="15"/>
      <c r="L520" s="699"/>
    </row>
    <row r="521" spans="1:12" s="13" customFormat="1" ht="24.95" customHeight="1">
      <c r="A521" s="525"/>
      <c r="B521" s="815" t="s">
        <v>195</v>
      </c>
      <c r="C521" s="816">
        <v>2126.15</v>
      </c>
      <c r="D521" s="817">
        <v>31599</v>
      </c>
      <c r="E521" s="816">
        <v>33725.15</v>
      </c>
      <c r="F521" s="818">
        <v>33952.769999999997</v>
      </c>
      <c r="G521" s="819">
        <v>-6.9324829756158284</v>
      </c>
      <c r="H521" s="699"/>
      <c r="I521" s="521"/>
      <c r="J521" s="524"/>
      <c r="K521" s="15"/>
      <c r="L521" s="699"/>
    </row>
    <row r="522" spans="1:12" s="13" customFormat="1" ht="24.95" customHeight="1">
      <c r="A522" s="525"/>
      <c r="B522" s="815" t="s">
        <v>196</v>
      </c>
      <c r="C522" s="816">
        <v>2663.79</v>
      </c>
      <c r="D522" s="817">
        <v>35597</v>
      </c>
      <c r="E522" s="816">
        <v>38260.79</v>
      </c>
      <c r="F522" s="818">
        <v>36257.19</v>
      </c>
      <c r="G522" s="819">
        <v>-1.8208526364012267</v>
      </c>
      <c r="H522" s="699"/>
      <c r="I522" s="521"/>
      <c r="J522" s="524"/>
      <c r="K522" s="15"/>
      <c r="L522" s="699"/>
    </row>
    <row r="523" spans="1:12" s="13" customFormat="1" ht="24.95" customHeight="1">
      <c r="A523" s="525"/>
      <c r="B523" s="554" t="s">
        <v>2</v>
      </c>
      <c r="C523" s="555">
        <v>23197.540000000005</v>
      </c>
      <c r="D523" s="556">
        <v>376151</v>
      </c>
      <c r="E523" s="556">
        <v>399348.54</v>
      </c>
      <c r="F523" s="556">
        <v>425117.56</v>
      </c>
      <c r="G523" s="558">
        <v>-6.0616221075412646</v>
      </c>
      <c r="H523" s="15"/>
      <c r="I523" s="65" t="s">
        <v>318</v>
      </c>
      <c r="K523" s="15"/>
      <c r="L523" s="15"/>
    </row>
    <row r="524" spans="1:12" s="525" customFormat="1" ht="15.75" customHeight="1">
      <c r="B524" s="526"/>
      <c r="C524" s="369"/>
      <c r="D524" s="527"/>
      <c r="E524" s="369"/>
      <c r="F524" s="528"/>
      <c r="G524" s="529"/>
      <c r="H524" s="530"/>
      <c r="I524" s="65" t="s">
        <v>429</v>
      </c>
      <c r="K524" s="530"/>
      <c r="L524" s="530"/>
    </row>
    <row r="525" spans="1:12" s="13" customFormat="1" ht="12.75" customHeight="1">
      <c r="A525" s="525"/>
      <c r="B525" s="65" t="s">
        <v>318</v>
      </c>
      <c r="C525" s="6"/>
      <c r="D525" s="6"/>
      <c r="E525" s="6"/>
      <c r="F525" s="6"/>
      <c r="G525" s="6"/>
      <c r="H525" s="15"/>
    </row>
    <row r="526" spans="1:12" s="13" customFormat="1" ht="12.75" customHeight="1">
      <c r="A526" s="525"/>
      <c r="B526" s="65" t="s">
        <v>319</v>
      </c>
      <c r="C526" s="6"/>
      <c r="D526" s="6"/>
      <c r="E526" s="6"/>
      <c r="F526" s="6"/>
      <c r="G526" s="6"/>
      <c r="H526" s="15"/>
      <c r="I526" s="11"/>
    </row>
    <row r="527" spans="1:12" s="13" customFormat="1" ht="12.75" customHeight="1">
      <c r="A527" s="525"/>
      <c r="B527" s="6"/>
      <c r="C527" s="6"/>
      <c r="D527" s="6"/>
      <c r="E527" s="6"/>
      <c r="F527" s="6"/>
      <c r="G527" s="6"/>
      <c r="H527" s="15"/>
      <c r="I527" s="11"/>
    </row>
    <row r="528" spans="1:12" ht="12.75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customHeight="1"/>
    <row r="3393" ht="12.75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</sheetData>
  <mergeCells count="59">
    <mergeCell ref="B234:Q234"/>
    <mergeCell ref="B235:Q235"/>
    <mergeCell ref="B236:Q236"/>
    <mergeCell ref="B280:Q280"/>
    <mergeCell ref="B294:Q294"/>
    <mergeCell ref="B278:Q278"/>
    <mergeCell ref="B279:Q279"/>
    <mergeCell ref="V208:V209"/>
    <mergeCell ref="B2:F2"/>
    <mergeCell ref="B3:F3"/>
    <mergeCell ref="B6:I6"/>
    <mergeCell ref="B7:I7"/>
    <mergeCell ref="B8:I8"/>
    <mergeCell ref="B64:G64"/>
    <mergeCell ref="B65:G65"/>
    <mergeCell ref="B66:G66"/>
    <mergeCell ref="B203:Q203"/>
    <mergeCell ref="B204:Q204"/>
    <mergeCell ref="T208:T209"/>
    <mergeCell ref="U208:U209"/>
    <mergeCell ref="B205:Q205"/>
    <mergeCell ref="B206:Q206"/>
    <mergeCell ref="B120:J120"/>
    <mergeCell ref="B121:J121"/>
    <mergeCell ref="B122:J122"/>
    <mergeCell ref="B413:H413"/>
    <mergeCell ref="B382:H382"/>
    <mergeCell ref="B383:H383"/>
    <mergeCell ref="B384:H384"/>
    <mergeCell ref="B237:Q237"/>
    <mergeCell ref="B258:Q258"/>
    <mergeCell ref="B259:Q259"/>
    <mergeCell ref="B260:Q260"/>
    <mergeCell ref="B307:Q307"/>
    <mergeCell ref="B308:Q308"/>
    <mergeCell ref="B309:Q309"/>
    <mergeCell ref="B261:Q261"/>
    <mergeCell ref="B277:Q277"/>
    <mergeCell ref="B295:Q295"/>
    <mergeCell ref="B460:O460"/>
    <mergeCell ref="B508:G508"/>
    <mergeCell ref="B469:G469"/>
    <mergeCell ref="B470:G470"/>
    <mergeCell ref="B471:G471"/>
    <mergeCell ref="B489:E489"/>
    <mergeCell ref="B509:G509"/>
    <mergeCell ref="B507:G507"/>
    <mergeCell ref="I490:I491"/>
    <mergeCell ref="J490:J491"/>
    <mergeCell ref="B487:E487"/>
    <mergeCell ref="B488:E488"/>
    <mergeCell ref="B444:O444"/>
    <mergeCell ref="B450:O450"/>
    <mergeCell ref="B455:O455"/>
    <mergeCell ref="B445:O445"/>
    <mergeCell ref="B296:Q296"/>
    <mergeCell ref="B297:Q297"/>
    <mergeCell ref="B443:O443"/>
    <mergeCell ref="B442:O442"/>
  </mergeCells>
  <phoneticPr fontId="30" type="noConversion"/>
  <conditionalFormatting sqref="B6:I6">
    <cfRule type="colorScale" priority="2">
      <colorScale>
        <cfvo type="min" val="0"/>
        <cfvo type="max" val="0"/>
        <color rgb="FFFF0000"/>
        <color rgb="FFFFEF9C"/>
      </colorScale>
    </cfRule>
  </conditionalFormatting>
  <printOptions horizontalCentered="1" verticalCentered="1"/>
  <pageMargins left="0.39370078740157483" right="0" top="0" bottom="0.19685039370078741" header="0" footer="0.39370078740157483"/>
  <pageSetup paperSize="9" scale="95" orientation="landscape" r:id="rId1"/>
  <headerFooter alignWithMargins="0">
    <oddFooter xml:space="preserve">&amp;C&amp;12 101
&amp;10
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IW379"/>
  <sheetViews>
    <sheetView zoomScaleSheetLayoutView="75" workbookViewId="0">
      <selection activeCell="A6" sqref="A6"/>
    </sheetView>
  </sheetViews>
  <sheetFormatPr baseColWidth="10" defaultColWidth="0" defaultRowHeight="11.25" customHeight="1" zeroHeight="1"/>
  <cols>
    <col min="1" max="1" width="4.140625" style="423" customWidth="1"/>
    <col min="2" max="2" width="4.140625" style="533" customWidth="1"/>
    <col min="3" max="3" width="19.42578125" style="157" customWidth="1"/>
    <col min="4" max="19" width="15.7109375" style="157" customWidth="1"/>
    <col min="20" max="29" width="14.7109375" style="157" hidden="1" customWidth="1"/>
    <col min="30" max="257" width="0" style="157" hidden="1" customWidth="1"/>
    <col min="258" max="16384" width="11.42578125" style="157" hidden="1"/>
  </cols>
  <sheetData>
    <row r="1" spans="1:17" ht="20.100000000000001" customHeight="1"/>
    <row r="2" spans="1:17" s="11" customFormat="1" ht="12.75">
      <c r="A2" s="423"/>
      <c r="B2" s="533"/>
      <c r="C2" s="1587"/>
      <c r="D2" s="1587"/>
      <c r="E2" s="1587"/>
      <c r="F2" s="1587"/>
      <c r="G2" s="1587"/>
      <c r="H2" s="28"/>
      <c r="I2" s="4"/>
      <c r="K2" s="280"/>
    </row>
    <row r="3" spans="1:17" s="11" customFormat="1" ht="71.25" customHeight="1">
      <c r="A3" s="423"/>
      <c r="B3" s="533"/>
      <c r="C3" s="293"/>
      <c r="D3" s="293"/>
      <c r="E3" s="293"/>
      <c r="F3" s="293"/>
      <c r="G3" s="293"/>
      <c r="H3" s="28"/>
      <c r="I3" s="4"/>
      <c r="K3" s="280"/>
    </row>
    <row r="4" spans="1:17" s="11" customFormat="1" ht="20.100000000000001" customHeight="1">
      <c r="A4" s="423"/>
      <c r="B4" s="533"/>
      <c r="C4" s="1588"/>
      <c r="D4" s="1588"/>
      <c r="E4" s="1588"/>
      <c r="F4" s="1588"/>
      <c r="G4" s="1588"/>
      <c r="H4" s="29"/>
      <c r="I4" s="4"/>
    </row>
    <row r="5" spans="1:17" s="11" customFormat="1" ht="20.100000000000001" customHeight="1">
      <c r="A5" s="423"/>
      <c r="B5" s="533"/>
      <c r="C5" s="178"/>
      <c r="D5" s="179"/>
      <c r="E5" s="178"/>
      <c r="F5" s="178"/>
      <c r="G5" s="178"/>
      <c r="H5" s="18"/>
      <c r="I5" s="4"/>
    </row>
    <row r="6" spans="1:17" s="11" customFormat="1" ht="78.75" customHeight="1">
      <c r="A6" s="423"/>
      <c r="B6" s="533"/>
      <c r="C6" s="1590" t="s">
        <v>325</v>
      </c>
      <c r="D6" s="1590"/>
      <c r="E6" s="1590"/>
      <c r="F6" s="1590"/>
      <c r="G6" s="1590"/>
      <c r="H6" s="1590"/>
      <c r="I6" s="1590"/>
      <c r="J6" s="1590"/>
      <c r="K6" s="1590"/>
      <c r="L6" s="1590"/>
      <c r="M6" s="1590"/>
      <c r="N6" s="1590"/>
      <c r="O6" s="1590"/>
      <c r="P6" s="475"/>
      <c r="Q6" s="453"/>
    </row>
    <row r="7" spans="1:17" s="11" customFormat="1" ht="20.100000000000001" customHeight="1">
      <c r="A7" s="423"/>
      <c r="B7" s="533"/>
      <c r="C7" s="1590">
        <v>2011</v>
      </c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0"/>
      <c r="O7" s="1590"/>
      <c r="P7" s="476"/>
      <c r="Q7" s="454"/>
    </row>
    <row r="8" spans="1:17" s="11" customFormat="1" ht="20.100000000000001" customHeight="1">
      <c r="A8" s="423"/>
      <c r="B8" s="533"/>
      <c r="C8" s="1591" t="s">
        <v>257</v>
      </c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477"/>
      <c r="Q8" s="452"/>
    </row>
    <row r="9" spans="1:17" s="53" customFormat="1" ht="41.25" customHeight="1">
      <c r="A9" s="250"/>
      <c r="B9" s="532"/>
      <c r="C9" s="630" t="s">
        <v>29</v>
      </c>
      <c r="D9" s="630" t="s">
        <v>23</v>
      </c>
      <c r="E9" s="630" t="s">
        <v>236</v>
      </c>
      <c r="F9" s="630" t="s">
        <v>296</v>
      </c>
      <c r="G9" s="630" t="s">
        <v>288</v>
      </c>
      <c r="H9" s="635" t="s">
        <v>242</v>
      </c>
      <c r="I9" s="635" t="s">
        <v>158</v>
      </c>
      <c r="J9" s="635" t="s">
        <v>285</v>
      </c>
      <c r="K9" s="635" t="s">
        <v>197</v>
      </c>
      <c r="L9" s="635" t="s">
        <v>216</v>
      </c>
      <c r="M9" s="635">
        <v>2011</v>
      </c>
      <c r="N9" s="635">
        <v>2010</v>
      </c>
      <c r="O9" s="635" t="s">
        <v>401</v>
      </c>
      <c r="P9" s="344"/>
      <c r="Q9" s="55"/>
    </row>
    <row r="10" spans="1:17" s="11" customFormat="1" ht="20.100000000000001" customHeight="1">
      <c r="A10" s="423">
        <v>63094700</v>
      </c>
      <c r="B10" s="533">
        <f>+A10*0.01165</f>
        <v>735053.255</v>
      </c>
      <c r="C10" s="246" t="s">
        <v>5</v>
      </c>
      <c r="D10" s="244">
        <v>788115</v>
      </c>
      <c r="E10" s="244">
        <v>759027</v>
      </c>
      <c r="F10" s="244">
        <v>491435.94</v>
      </c>
      <c r="G10" s="244">
        <v>230804</v>
      </c>
      <c r="H10" s="244"/>
      <c r="I10" s="244"/>
      <c r="J10" s="244"/>
      <c r="K10" s="339"/>
      <c r="L10" s="49">
        <v>210710.26</v>
      </c>
      <c r="M10" s="49">
        <v>2480092.2000000002</v>
      </c>
      <c r="N10" s="167">
        <v>3132342.78</v>
      </c>
      <c r="O10" s="825">
        <v>-20.823090760200891</v>
      </c>
      <c r="P10" s="236"/>
    </row>
    <row r="11" spans="1:17" s="11" customFormat="1" ht="20.100000000000001" customHeight="1">
      <c r="A11" s="423">
        <v>52759424</v>
      </c>
      <c r="B11" s="533">
        <f t="shared" ref="B11:B15" si="0">+A11*0.01165</f>
        <v>614647.28960000002</v>
      </c>
      <c r="C11" s="246" t="s">
        <v>3</v>
      </c>
      <c r="D11" s="244">
        <v>709491</v>
      </c>
      <c r="E11" s="244">
        <v>712821.94</v>
      </c>
      <c r="F11" s="244">
        <v>717075.44</v>
      </c>
      <c r="G11" s="244">
        <v>251290</v>
      </c>
      <c r="H11" s="244"/>
      <c r="I11" s="244"/>
      <c r="J11" s="244"/>
      <c r="K11" s="339"/>
      <c r="L11" s="49">
        <v>420877.08</v>
      </c>
      <c r="M11" s="49">
        <v>2811555.46</v>
      </c>
      <c r="N11" s="167">
        <v>3256802.7095999997</v>
      </c>
      <c r="O11" s="825">
        <v>-13.671299409311931</v>
      </c>
      <c r="P11" s="236"/>
    </row>
    <row r="12" spans="1:17" s="11" customFormat="1" ht="20.100000000000001" customHeight="1">
      <c r="A12" s="423">
        <v>70410463</v>
      </c>
      <c r="B12" s="533">
        <f t="shared" si="0"/>
        <v>820281.89395000006</v>
      </c>
      <c r="C12" s="246" t="s">
        <v>4</v>
      </c>
      <c r="D12" s="244">
        <v>763537</v>
      </c>
      <c r="E12" s="244">
        <v>1221521.53</v>
      </c>
      <c r="F12" s="244">
        <v>723906.76</v>
      </c>
      <c r="G12" s="244">
        <v>264828</v>
      </c>
      <c r="H12" s="244"/>
      <c r="I12" s="244"/>
      <c r="J12" s="244"/>
      <c r="K12" s="339"/>
      <c r="L12" s="49">
        <v>210697.28</v>
      </c>
      <c r="M12" s="49">
        <v>3184490.57</v>
      </c>
      <c r="N12" s="167">
        <v>3632253.6039499999</v>
      </c>
      <c r="O12" s="825">
        <v>-12.327416606127583</v>
      </c>
      <c r="P12" s="236"/>
    </row>
    <row r="13" spans="1:17" s="11" customFormat="1" ht="20.100000000000001" customHeight="1">
      <c r="A13" s="423">
        <v>67835651</v>
      </c>
      <c r="B13" s="533">
        <f t="shared" si="0"/>
        <v>790285.33415000001</v>
      </c>
      <c r="C13" s="246" t="s">
        <v>7</v>
      </c>
      <c r="D13" s="244">
        <v>717002</v>
      </c>
      <c r="E13" s="244">
        <v>1203741</v>
      </c>
      <c r="F13" s="244">
        <v>847665.28</v>
      </c>
      <c r="G13" s="244">
        <v>395892</v>
      </c>
      <c r="H13" s="244">
        <v>239497.71</v>
      </c>
      <c r="I13" s="244"/>
      <c r="J13" s="244"/>
      <c r="K13" s="339">
        <v>9041.36</v>
      </c>
      <c r="L13" s="49">
        <v>419137.84</v>
      </c>
      <c r="M13" s="49">
        <v>3831977.19</v>
      </c>
      <c r="N13" s="167">
        <v>3571256.9241500003</v>
      </c>
      <c r="O13" s="825">
        <v>7.3005183157482945</v>
      </c>
      <c r="P13" s="236"/>
    </row>
    <row r="14" spans="1:17" s="11" customFormat="1" ht="20.100000000000001" customHeight="1">
      <c r="A14" s="423">
        <v>74054063</v>
      </c>
      <c r="B14" s="533">
        <f t="shared" si="0"/>
        <v>862729.83395</v>
      </c>
      <c r="C14" s="246" t="s">
        <v>8</v>
      </c>
      <c r="D14" s="244">
        <v>1094275.25</v>
      </c>
      <c r="E14" s="244">
        <v>1090983</v>
      </c>
      <c r="F14" s="244">
        <v>773463.97</v>
      </c>
      <c r="G14" s="244">
        <v>262535</v>
      </c>
      <c r="H14" s="244">
        <v>149271.10999999999</v>
      </c>
      <c r="I14" s="244"/>
      <c r="J14" s="244"/>
      <c r="K14" s="339">
        <v>453.57</v>
      </c>
      <c r="L14" s="49">
        <v>204757.11</v>
      </c>
      <c r="M14" s="49">
        <v>3575739.0099999993</v>
      </c>
      <c r="N14" s="167">
        <v>4696105.8339499999</v>
      </c>
      <c r="O14" s="825">
        <v>-23.857358917476411</v>
      </c>
      <c r="P14" s="236"/>
    </row>
    <row r="15" spans="1:17" s="11" customFormat="1" ht="20.100000000000001" customHeight="1">
      <c r="A15" s="423">
        <v>65199787</v>
      </c>
      <c r="B15" s="533">
        <f t="shared" si="0"/>
        <v>759577.51855000004</v>
      </c>
      <c r="C15" s="246" t="s">
        <v>6</v>
      </c>
      <c r="D15" s="49">
        <v>679108.17</v>
      </c>
      <c r="E15" s="49">
        <v>688438</v>
      </c>
      <c r="F15" s="49">
        <v>889032.57</v>
      </c>
      <c r="G15" s="49">
        <v>127872</v>
      </c>
      <c r="H15" s="465">
        <v>254578</v>
      </c>
      <c r="I15" s="465"/>
      <c r="J15" s="465"/>
      <c r="K15" s="49"/>
      <c r="L15" s="49">
        <v>418562.96</v>
      </c>
      <c r="M15" s="49">
        <v>3057591.6999999997</v>
      </c>
      <c r="N15" s="167">
        <v>2728899.64855</v>
      </c>
      <c r="O15" s="825">
        <v>12.044856674178185</v>
      </c>
      <c r="P15" s="236"/>
    </row>
    <row r="16" spans="1:17" s="11" customFormat="1" ht="20.100000000000001" customHeight="1">
      <c r="A16" s="423"/>
      <c r="B16" s="533"/>
      <c r="C16" s="246" t="s">
        <v>191</v>
      </c>
      <c r="D16" s="49">
        <v>821362</v>
      </c>
      <c r="E16" s="49">
        <v>999610</v>
      </c>
      <c r="F16" s="49">
        <v>991468</v>
      </c>
      <c r="G16" s="49"/>
      <c r="H16" s="465">
        <v>260133</v>
      </c>
      <c r="I16" s="465"/>
      <c r="J16" s="465"/>
      <c r="K16" s="49">
        <v>8494</v>
      </c>
      <c r="L16" s="49">
        <v>417389</v>
      </c>
      <c r="M16" s="49">
        <v>3498456</v>
      </c>
      <c r="N16" s="167">
        <v>3796847.4524499997</v>
      </c>
      <c r="O16" s="825">
        <v>-7.8589265485885189</v>
      </c>
      <c r="P16" s="236"/>
    </row>
    <row r="17" spans="1:17" s="11" customFormat="1" ht="20.100000000000001" customHeight="1">
      <c r="A17" s="423"/>
      <c r="B17" s="533"/>
      <c r="C17" s="246" t="s">
        <v>192</v>
      </c>
      <c r="D17" s="49">
        <v>1032370</v>
      </c>
      <c r="E17" s="49">
        <v>718627</v>
      </c>
      <c r="F17" s="49">
        <v>1034322</v>
      </c>
      <c r="G17" s="49"/>
      <c r="H17" s="465">
        <v>215526</v>
      </c>
      <c r="I17" s="465"/>
      <c r="J17" s="465"/>
      <c r="K17" s="49">
        <v>7606</v>
      </c>
      <c r="L17" s="49">
        <v>209240</v>
      </c>
      <c r="M17" s="49">
        <v>3217691</v>
      </c>
      <c r="N17" s="167">
        <v>3225049.5541500002</v>
      </c>
      <c r="O17" s="825">
        <v>-0.22816871574984354</v>
      </c>
      <c r="P17" s="236"/>
    </row>
    <row r="18" spans="1:17" s="11" customFormat="1" ht="20.100000000000001" customHeight="1">
      <c r="A18" s="423"/>
      <c r="B18" s="533"/>
      <c r="C18" s="246" t="s">
        <v>193</v>
      </c>
      <c r="D18" s="49">
        <v>436631</v>
      </c>
      <c r="E18" s="49">
        <v>1501321</v>
      </c>
      <c r="F18" s="49">
        <v>991308</v>
      </c>
      <c r="G18" s="49"/>
      <c r="H18" s="465">
        <v>263579</v>
      </c>
      <c r="I18" s="465"/>
      <c r="J18" s="465"/>
      <c r="K18" s="49"/>
      <c r="L18" s="49">
        <v>416306</v>
      </c>
      <c r="M18" s="49">
        <v>3609145</v>
      </c>
      <c r="N18" s="167">
        <v>4331169.1006500004</v>
      </c>
      <c r="O18" s="825">
        <v>-16.670420477040317</v>
      </c>
      <c r="P18" s="236"/>
    </row>
    <row r="19" spans="1:17" s="11" customFormat="1" ht="20.100000000000001" customHeight="1">
      <c r="A19" s="423"/>
      <c r="B19" s="533"/>
      <c r="C19" s="246" t="s">
        <v>194</v>
      </c>
      <c r="D19" s="49">
        <v>1028770</v>
      </c>
      <c r="E19" s="49">
        <v>1458458</v>
      </c>
      <c r="F19" s="49">
        <v>1023913.16</v>
      </c>
      <c r="G19" s="49"/>
      <c r="H19" s="465">
        <v>238968</v>
      </c>
      <c r="I19" s="465"/>
      <c r="J19" s="465"/>
      <c r="K19" s="49"/>
      <c r="L19" s="49">
        <v>209753.2</v>
      </c>
      <c r="M19" s="49">
        <v>3959862.3600000003</v>
      </c>
      <c r="N19" s="167">
        <v>4004156.4354000003</v>
      </c>
      <c r="O19" s="825">
        <v>-1.1062024202752041</v>
      </c>
      <c r="P19" s="236"/>
    </row>
    <row r="20" spans="1:17" s="11" customFormat="1" ht="20.100000000000001" customHeight="1">
      <c r="A20" s="423"/>
      <c r="B20" s="533"/>
      <c r="C20" s="246" t="s">
        <v>195</v>
      </c>
      <c r="D20" s="49">
        <v>774017</v>
      </c>
      <c r="E20" s="49">
        <v>993455</v>
      </c>
      <c r="F20" s="49">
        <v>1294749.74</v>
      </c>
      <c r="G20" s="49"/>
      <c r="H20" s="465">
        <v>223143</v>
      </c>
      <c r="I20" s="465"/>
      <c r="J20" s="465"/>
      <c r="K20" s="695">
        <v>3516.43</v>
      </c>
      <c r="L20" s="49">
        <v>210081</v>
      </c>
      <c r="M20" s="49">
        <v>3498962.1700000004</v>
      </c>
      <c r="N20" s="167">
        <v>3873120.87</v>
      </c>
      <c r="O20" s="825">
        <v>-9.6603930669480924</v>
      </c>
      <c r="P20" s="236"/>
    </row>
    <row r="21" spans="1:17" s="11" customFormat="1" ht="20.100000000000001" customHeight="1">
      <c r="A21" s="423"/>
      <c r="B21" s="533"/>
      <c r="C21" s="246" t="s">
        <v>196</v>
      </c>
      <c r="D21" s="49">
        <v>890101</v>
      </c>
      <c r="E21" s="49">
        <v>1200570</v>
      </c>
      <c r="F21" s="49">
        <v>1299318.92</v>
      </c>
      <c r="G21" s="49"/>
      <c r="H21" s="465">
        <v>695994.95</v>
      </c>
      <c r="I21" s="465"/>
      <c r="J21" s="465"/>
      <c r="K21" s="167"/>
      <c r="L21" s="49">
        <v>209273.72</v>
      </c>
      <c r="M21" s="49">
        <v>4295258.59</v>
      </c>
      <c r="N21" s="167">
        <v>3423019.61</v>
      </c>
      <c r="O21" s="825">
        <v>25.481565383144279</v>
      </c>
      <c r="P21" s="236"/>
    </row>
    <row r="22" spans="1:17" s="69" customFormat="1" ht="20.100000000000001" customHeight="1">
      <c r="A22" s="534">
        <v>393354088</v>
      </c>
      <c r="B22" s="533">
        <v>4582575.1252000006</v>
      </c>
      <c r="C22" s="570">
        <v>2011</v>
      </c>
      <c r="D22" s="571">
        <v>9734779.4199999999</v>
      </c>
      <c r="E22" s="571">
        <v>12548573.469999999</v>
      </c>
      <c r="F22" s="571">
        <v>11077659.779999999</v>
      </c>
      <c r="G22" s="571">
        <v>1533221</v>
      </c>
      <c r="H22" s="571">
        <v>2540690.7699999996</v>
      </c>
      <c r="I22" s="571">
        <v>0</v>
      </c>
      <c r="J22" s="571">
        <v>0</v>
      </c>
      <c r="K22" s="571">
        <v>29111.360000000001</v>
      </c>
      <c r="L22" s="571">
        <v>3556785.4500000007</v>
      </c>
      <c r="M22" s="571">
        <v>41020821.25</v>
      </c>
      <c r="N22" s="571">
        <v>43671024.522849999</v>
      </c>
      <c r="O22" s="590">
        <v>-6.0685621686373148</v>
      </c>
      <c r="P22" s="456"/>
    </row>
    <row r="23" spans="1:17" s="87" customFormat="1" ht="20.100000000000001" customHeight="1">
      <c r="A23" s="498"/>
      <c r="B23" s="562"/>
      <c r="C23" s="559">
        <v>2010</v>
      </c>
      <c r="D23" s="560">
        <v>9394213.9928499982</v>
      </c>
      <c r="E23" s="560">
        <v>19453539.420000002</v>
      </c>
      <c r="F23" s="560">
        <v>7845189.6700000009</v>
      </c>
      <c r="G23" s="560">
        <v>3287498.15</v>
      </c>
      <c r="H23" s="560">
        <v>0</v>
      </c>
      <c r="I23" s="561">
        <v>55006</v>
      </c>
      <c r="J23" s="560">
        <v>476766.70999999996</v>
      </c>
      <c r="K23" s="560">
        <v>23330.129999999997</v>
      </c>
      <c r="L23" s="560">
        <v>3135480.45</v>
      </c>
      <c r="M23" s="560">
        <v>43671024.522850007</v>
      </c>
      <c r="N23" s="206"/>
      <c r="O23" s="88"/>
      <c r="P23" s="206"/>
    </row>
    <row r="24" spans="1:17" s="69" customFormat="1" ht="20.100000000000001" customHeight="1">
      <c r="A24" s="423"/>
      <c r="B24" s="533"/>
      <c r="C24" s="572" t="s">
        <v>30</v>
      </c>
      <c r="D24" s="573">
        <v>3.6252679299109802</v>
      </c>
      <c r="E24" s="573">
        <v>-35.494651132230835</v>
      </c>
      <c r="F24" s="573">
        <v>41.203211725536249</v>
      </c>
      <c r="G24" s="573">
        <v>-53.362072614398272</v>
      </c>
      <c r="H24" s="573"/>
      <c r="I24" s="573">
        <v>-100</v>
      </c>
      <c r="J24" s="573">
        <v>-100</v>
      </c>
      <c r="K24" s="573">
        <v>24.780101953996848</v>
      </c>
      <c r="L24" s="573">
        <v>13.436696758865141</v>
      </c>
      <c r="M24" s="573">
        <v>-6.0685621686373263</v>
      </c>
      <c r="N24" s="463"/>
      <c r="O24" s="463"/>
      <c r="P24" s="215"/>
    </row>
    <row r="25" spans="1:17" s="11" customFormat="1" ht="30.75" customHeight="1">
      <c r="A25" s="423"/>
      <c r="B25" s="533"/>
      <c r="C25" s="1589" t="s">
        <v>354</v>
      </c>
      <c r="D25" s="1589"/>
      <c r="E25" s="1589"/>
      <c r="F25" s="299"/>
      <c r="G25" s="299"/>
      <c r="H25" s="345" t="e">
        <f>+H22+I22+#REF!</f>
        <v>#REF!</v>
      </c>
      <c r="I25" s="345"/>
      <c r="J25" s="441"/>
      <c r="K25" s="441"/>
      <c r="L25" s="441"/>
      <c r="M25" s="442"/>
      <c r="N25" s="443"/>
      <c r="O25" s="326"/>
      <c r="P25" s="325"/>
      <c r="Q25" s="445"/>
    </row>
    <row r="26" spans="1:17" s="11" customFormat="1" ht="15.75" customHeight="1">
      <c r="A26" s="423"/>
      <c r="B26" s="533"/>
      <c r="C26" s="62" t="s">
        <v>362</v>
      </c>
      <c r="D26" s="299"/>
      <c r="E26" s="345"/>
      <c r="F26" s="299"/>
      <c r="G26" s="299"/>
      <c r="H26" s="345" t="s">
        <v>298</v>
      </c>
      <c r="I26" s="345" t="s">
        <v>297</v>
      </c>
      <c r="J26" s="441"/>
      <c r="K26" s="441"/>
      <c r="L26" s="441"/>
      <c r="M26" s="442"/>
      <c r="N26" s="443"/>
      <c r="O26" s="326"/>
      <c r="P26" s="325"/>
      <c r="Q26" s="445"/>
    </row>
    <row r="27" spans="1:17" s="11" customFormat="1" ht="30.75" customHeight="1">
      <c r="A27" s="423"/>
      <c r="B27" s="533"/>
      <c r="C27" s="156"/>
      <c r="D27" s="299"/>
      <c r="E27" s="345"/>
      <c r="F27" s="299" t="s">
        <v>299</v>
      </c>
      <c r="G27" s="299"/>
      <c r="H27" s="345" t="s">
        <v>293</v>
      </c>
      <c r="I27" s="345"/>
      <c r="J27" s="441"/>
      <c r="K27" s="441"/>
      <c r="L27" s="441"/>
      <c r="M27" s="442"/>
      <c r="N27" s="443"/>
      <c r="O27" s="326"/>
      <c r="P27" s="325"/>
      <c r="Q27" s="445"/>
    </row>
    <row r="28" spans="1:17" s="11" customFormat="1" ht="20.100000000000001" customHeight="1">
      <c r="A28" s="423"/>
      <c r="B28" s="533"/>
      <c r="C28" s="9"/>
      <c r="D28" s="535"/>
      <c r="E28" s="535"/>
      <c r="F28" s="535"/>
      <c r="G28" s="535"/>
      <c r="H28" s="535"/>
      <c r="I28" s="346" t="s">
        <v>23</v>
      </c>
      <c r="J28" s="336" t="s">
        <v>236</v>
      </c>
      <c r="K28" s="336" t="s">
        <v>154</v>
      </c>
      <c r="L28" s="347" t="s">
        <v>242</v>
      </c>
      <c r="M28" s="347" t="s">
        <v>158</v>
      </c>
      <c r="N28" s="347" t="s">
        <v>197</v>
      </c>
      <c r="O28" s="347" t="s">
        <v>216</v>
      </c>
      <c r="P28" s="440"/>
      <c r="Q28" s="445"/>
    </row>
    <row r="29" spans="1:17" s="11" customFormat="1" ht="20.100000000000001" customHeight="1">
      <c r="A29" s="423"/>
      <c r="B29" s="533"/>
      <c r="C29" s="275"/>
      <c r="D29" s="423" t="s">
        <v>23</v>
      </c>
      <c r="E29" s="423" t="s">
        <v>236</v>
      </c>
      <c r="F29" s="423" t="s">
        <v>154</v>
      </c>
      <c r="G29" s="423" t="str">
        <f>+K9</f>
        <v>AVGAS</v>
      </c>
      <c r="H29" s="423" t="s">
        <v>84</v>
      </c>
      <c r="I29" s="536" t="str">
        <f>+L9</f>
        <v>CUTTER STOCK</v>
      </c>
      <c r="J29" s="536" t="s">
        <v>285</v>
      </c>
      <c r="K29" s="423"/>
      <c r="L29" s="464"/>
      <c r="M29" s="348">
        <v>80776</v>
      </c>
      <c r="N29" s="348">
        <v>10688</v>
      </c>
      <c r="O29" s="348" t="e">
        <f>+P28/P29*100</f>
        <v>#DIV/0!</v>
      </c>
      <c r="P29" s="444"/>
      <c r="Q29" s="325"/>
    </row>
    <row r="30" spans="1:17" s="11" customFormat="1" ht="20.100000000000001" customHeight="1">
      <c r="A30" s="423"/>
      <c r="B30" s="533"/>
      <c r="C30" s="325"/>
      <c r="D30" s="537">
        <f>+D22</f>
        <v>9734779.4199999999</v>
      </c>
      <c r="E30" s="537">
        <f>+E22</f>
        <v>12548573.469999999</v>
      </c>
      <c r="F30" s="537">
        <f>+F22+G22</f>
        <v>12610880.779999999</v>
      </c>
      <c r="G30" s="537">
        <f>+K22</f>
        <v>29111.360000000001</v>
      </c>
      <c r="H30" s="537">
        <f>+I22</f>
        <v>0</v>
      </c>
      <c r="I30" s="537">
        <f>+L22</f>
        <v>3556785.4500000007</v>
      </c>
      <c r="J30" s="537">
        <f>+J22</f>
        <v>0</v>
      </c>
      <c r="K30" s="537">
        <f>SUM(D30:J30)</f>
        <v>38480130.480000004</v>
      </c>
      <c r="L30" s="325"/>
      <c r="M30" s="423"/>
      <c r="N30" s="423"/>
      <c r="O30" s="423"/>
      <c r="P30" s="325"/>
      <c r="Q30" s="325"/>
    </row>
    <row r="31" spans="1:17" s="11" customFormat="1" ht="20.100000000000001" customHeight="1">
      <c r="A31" s="423"/>
      <c r="B31" s="533"/>
      <c r="C31" s="325"/>
      <c r="D31" s="537">
        <f>+D23</f>
        <v>9394213.9928499982</v>
      </c>
      <c r="E31" s="537">
        <f>+E23</f>
        <v>19453539.420000002</v>
      </c>
      <c r="F31" s="537">
        <f>+F23+G23</f>
        <v>11132687.82</v>
      </c>
      <c r="G31" s="537">
        <f>+K23</f>
        <v>23330.129999999997</v>
      </c>
      <c r="H31" s="537">
        <f>+I23</f>
        <v>55006</v>
      </c>
      <c r="I31" s="537">
        <f>+L23</f>
        <v>3135480.45</v>
      </c>
      <c r="J31" s="537">
        <f>+J23</f>
        <v>476766.70999999996</v>
      </c>
      <c r="K31" s="537">
        <f>SUM(D31:J31)</f>
        <v>43671024.522850007</v>
      </c>
      <c r="L31" s="325"/>
      <c r="M31" s="423"/>
      <c r="N31" s="423"/>
      <c r="O31" s="423"/>
      <c r="P31" s="325"/>
      <c r="Q31" s="325"/>
    </row>
    <row r="32" spans="1:17" s="11" customFormat="1" ht="20.100000000000001" customHeight="1">
      <c r="A32" s="423"/>
      <c r="B32" s="533"/>
      <c r="D32" s="423"/>
      <c r="E32" s="423"/>
      <c r="F32" s="423"/>
      <c r="G32" s="423"/>
      <c r="H32" s="423"/>
      <c r="I32" s="423"/>
      <c r="J32" s="423"/>
      <c r="K32" s="423"/>
      <c r="L32" s="245"/>
    </row>
    <row r="33" spans="1:2" s="11" customFormat="1" ht="20.100000000000001" customHeight="1">
      <c r="A33" s="423"/>
      <c r="B33" s="533"/>
    </row>
    <row r="34" spans="1:2" s="11" customFormat="1" ht="20.100000000000001" customHeight="1">
      <c r="A34" s="423"/>
      <c r="B34" s="533"/>
    </row>
    <row r="35" spans="1:2" s="11" customFormat="1" ht="20.100000000000001" customHeight="1">
      <c r="A35" s="423"/>
      <c r="B35" s="533"/>
    </row>
    <row r="36" spans="1:2" s="11" customFormat="1" ht="20.100000000000001" customHeight="1">
      <c r="A36" s="423"/>
      <c r="B36" s="533"/>
    </row>
    <row r="37" spans="1:2" s="11" customFormat="1" ht="20.100000000000001" customHeight="1">
      <c r="A37" s="423"/>
      <c r="B37" s="533"/>
    </row>
    <row r="38" spans="1:2" s="11" customFormat="1" ht="20.100000000000001" customHeight="1">
      <c r="A38" s="423"/>
      <c r="B38" s="533"/>
    </row>
    <row r="39" spans="1:2" s="11" customFormat="1" ht="20.100000000000001" customHeight="1">
      <c r="A39" s="423"/>
      <c r="B39" s="533"/>
    </row>
    <row r="40" spans="1:2" s="11" customFormat="1" ht="20.100000000000001" customHeight="1">
      <c r="A40" s="423"/>
      <c r="B40" s="533"/>
    </row>
    <row r="41" spans="1:2" s="11" customFormat="1" ht="20.100000000000001" customHeight="1">
      <c r="A41" s="423"/>
      <c r="B41" s="533"/>
    </row>
    <row r="42" spans="1:2" s="11" customFormat="1" ht="20.100000000000001" customHeight="1">
      <c r="A42" s="423"/>
      <c r="B42" s="533"/>
    </row>
    <row r="43" spans="1:2" s="11" customFormat="1" ht="20.100000000000001" customHeight="1">
      <c r="A43" s="423"/>
      <c r="B43" s="533"/>
    </row>
    <row r="44" spans="1:2" s="11" customFormat="1" ht="20.100000000000001" customHeight="1">
      <c r="A44" s="423"/>
      <c r="B44" s="533"/>
    </row>
    <row r="45" spans="1:2" s="11" customFormat="1" ht="20.100000000000001" customHeight="1">
      <c r="A45" s="423"/>
      <c r="B45" s="533"/>
    </row>
    <row r="46" spans="1:2" s="11" customFormat="1" ht="20.100000000000001" customHeight="1">
      <c r="A46" s="423"/>
      <c r="B46" s="533"/>
    </row>
    <row r="47" spans="1:2" s="11" customFormat="1" ht="20.100000000000001" customHeight="1">
      <c r="A47" s="423"/>
      <c r="B47" s="533"/>
    </row>
    <row r="48" spans="1:2" s="11" customFormat="1" ht="20.100000000000001" customHeight="1">
      <c r="A48" s="423"/>
      <c r="B48" s="533"/>
    </row>
    <row r="49" spans="1:257" s="11" customFormat="1" ht="20.100000000000001" customHeight="1">
      <c r="A49" s="423"/>
      <c r="B49" s="533"/>
    </row>
    <row r="50" spans="1:257" s="11" customFormat="1" ht="15.95" customHeight="1">
      <c r="A50" s="423"/>
      <c r="B50" s="533"/>
      <c r="C50" s="156" t="s">
        <v>77</v>
      </c>
    </row>
    <row r="51" spans="1:257" s="11" customFormat="1" ht="15.95" customHeight="1">
      <c r="A51" s="423"/>
      <c r="B51" s="563"/>
      <c r="C51" s="62" t="s">
        <v>362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</row>
    <row r="52" spans="1:257" s="11" customFormat="1" ht="20.100000000000001" customHeight="1">
      <c r="A52" s="423"/>
      <c r="B52" s="563"/>
      <c r="C52" s="4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</row>
    <row r="53" spans="1:257" s="11" customFormat="1" ht="20.100000000000001" customHeight="1">
      <c r="A53" s="423"/>
      <c r="B53" s="563"/>
      <c r="C53" s="4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</row>
    <row r="54" spans="1:257" s="11" customFormat="1" ht="20.100000000000001" customHeight="1">
      <c r="A54" s="423"/>
      <c r="B54" s="563"/>
      <c r="C54" s="4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</row>
    <row r="55" spans="1:257" s="11" customFormat="1" ht="20.100000000000001" customHeight="1">
      <c r="A55" s="423"/>
      <c r="B55" s="563"/>
      <c r="C55" s="4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</row>
    <row r="56" spans="1:257" s="11" customFormat="1" ht="20.100000000000001" customHeight="1">
      <c r="A56" s="423"/>
      <c r="B56" s="563"/>
      <c r="C56" s="4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</row>
    <row r="57" spans="1:257" s="11" customFormat="1" ht="20.100000000000001" customHeight="1">
      <c r="A57" s="423"/>
      <c r="B57" s="563"/>
      <c r="C57" s="4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</row>
    <row r="58" spans="1:257" s="11" customFormat="1" ht="20.100000000000001" customHeight="1">
      <c r="A58" s="423"/>
      <c r="B58" s="563"/>
      <c r="C58" s="4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</row>
    <row r="59" spans="1:257" s="11" customFormat="1" ht="20.100000000000001" customHeight="1">
      <c r="A59" s="423"/>
      <c r="B59" s="563"/>
      <c r="C59" s="4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</row>
    <row r="60" spans="1:257" s="11" customFormat="1" ht="20.100000000000001" customHeight="1">
      <c r="A60" s="423"/>
      <c r="B60" s="563"/>
      <c r="C60" s="4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</row>
    <row r="61" spans="1:257" s="11" customFormat="1" ht="20.100000000000001" customHeight="1">
      <c r="A61" s="423"/>
      <c r="B61" s="563"/>
      <c r="C61" s="4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</row>
    <row r="62" spans="1:257" s="11" customFormat="1" ht="20.100000000000001" customHeight="1">
      <c r="A62" s="423"/>
      <c r="B62" s="563"/>
      <c r="C62" s="4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</row>
    <row r="63" spans="1:257" s="11" customFormat="1" ht="20.100000000000001" customHeight="1">
      <c r="A63" s="423"/>
      <c r="B63" s="563"/>
      <c r="C63" s="4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</row>
    <row r="64" spans="1:257" s="11" customFormat="1" ht="20.100000000000001" customHeight="1">
      <c r="A64" s="423"/>
      <c r="B64" s="563"/>
      <c r="C64" s="4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</row>
    <row r="65" spans="1:257" s="11" customFormat="1" ht="20.100000000000001" customHeight="1">
      <c r="A65" s="423"/>
      <c r="B65" s="563"/>
      <c r="C65" s="4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</row>
    <row r="66" spans="1:257" s="11" customFormat="1" ht="20.100000000000001" customHeight="1">
      <c r="A66" s="423"/>
      <c r="B66" s="563"/>
      <c r="C66" s="4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</row>
    <row r="67" spans="1:257" s="11" customFormat="1" ht="20.100000000000001" customHeight="1">
      <c r="A67" s="423"/>
      <c r="B67" s="563"/>
      <c r="C67" s="4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</row>
    <row r="68" spans="1:257" s="11" customFormat="1" ht="20.100000000000001" customHeight="1">
      <c r="A68" s="423"/>
      <c r="B68" s="563"/>
      <c r="C68" s="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</row>
    <row r="69" spans="1:257" s="11" customFormat="1" ht="20.100000000000001" customHeight="1">
      <c r="A69" s="423"/>
      <c r="B69" s="563"/>
      <c r="C69" s="4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</row>
    <row r="70" spans="1:257" s="11" customFormat="1" ht="20.100000000000001" customHeight="1">
      <c r="A70" s="423"/>
      <c r="B70" s="563"/>
      <c r="C70" s="4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</row>
    <row r="71" spans="1:257" s="11" customFormat="1" ht="20.100000000000001" customHeight="1">
      <c r="A71" s="423"/>
      <c r="B71" s="563"/>
      <c r="C71" s="4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</row>
    <row r="72" spans="1:257" s="11" customFormat="1" ht="20.100000000000001" customHeight="1">
      <c r="A72" s="423"/>
      <c r="B72" s="563"/>
      <c r="C72" s="4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</row>
    <row r="73" spans="1:257" s="11" customFormat="1" ht="20.100000000000001" customHeight="1">
      <c r="A73" s="423"/>
      <c r="B73" s="563"/>
      <c r="C73" s="4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</row>
    <row r="74" spans="1:257" s="11" customFormat="1" ht="20.100000000000001" customHeight="1">
      <c r="A74" s="423"/>
      <c r="B74" s="563"/>
      <c r="C74" s="4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</row>
    <row r="75" spans="1:257" s="11" customFormat="1" ht="20.100000000000001" customHeight="1">
      <c r="A75" s="423"/>
      <c r="B75" s="563"/>
      <c r="C75" s="4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</row>
    <row r="76" spans="1:257" s="11" customFormat="1" ht="20.100000000000001" customHeight="1">
      <c r="A76" s="423"/>
      <c r="B76" s="533"/>
      <c r="C76" s="156" t="s">
        <v>77</v>
      </c>
      <c r="H76" s="14"/>
      <c r="I76" s="14"/>
      <c r="L76" s="446"/>
    </row>
    <row r="77" spans="1:257" s="11" customFormat="1" ht="20.100000000000001" customHeight="1">
      <c r="A77" s="423"/>
      <c r="B77" s="533"/>
      <c r="C77" s="62" t="s">
        <v>362</v>
      </c>
      <c r="H77" s="14"/>
      <c r="I77" s="14"/>
      <c r="L77" s="446"/>
    </row>
    <row r="78" spans="1:257" s="11" customFormat="1" ht="20.100000000000001" customHeight="1">
      <c r="A78" s="423"/>
      <c r="B78" s="563"/>
      <c r="C78" s="4"/>
      <c r="D78" s="16"/>
      <c r="E78" s="16"/>
      <c r="F78" s="16"/>
      <c r="G78" s="16"/>
      <c r="H78" s="16"/>
      <c r="I78" s="16"/>
      <c r="J78" s="16"/>
      <c r="K78" s="16"/>
      <c r="L78" s="447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</row>
    <row r="79" spans="1:257" s="11" customFormat="1" ht="57" customHeight="1">
      <c r="A79" s="423"/>
      <c r="B79" s="533"/>
      <c r="C79" s="1584" t="s">
        <v>225</v>
      </c>
      <c r="D79" s="1584"/>
      <c r="E79" s="1584"/>
      <c r="F79" s="1584"/>
      <c r="G79" s="1584"/>
      <c r="H79" s="1584"/>
      <c r="I79" s="1584"/>
      <c r="J79" s="428"/>
      <c r="K79" s="428"/>
      <c r="L79" s="428"/>
      <c r="M79" s="298"/>
      <c r="N79" s="295"/>
      <c r="O79" s="295"/>
      <c r="P79" s="295"/>
      <c r="Q79" s="296"/>
    </row>
    <row r="80" spans="1:257" s="11" customFormat="1" ht="20.100000000000001" customHeight="1">
      <c r="A80" s="423"/>
      <c r="B80" s="533"/>
      <c r="C80" s="1585" t="s">
        <v>364</v>
      </c>
      <c r="D80" s="1585"/>
      <c r="E80" s="1585"/>
      <c r="F80" s="1585"/>
      <c r="G80" s="1585"/>
      <c r="H80" s="1585"/>
      <c r="I80" s="1585"/>
      <c r="J80" s="427"/>
      <c r="K80" s="427"/>
      <c r="L80" s="427"/>
      <c r="M80" s="297"/>
      <c r="N80" s="294"/>
      <c r="O80" s="294"/>
      <c r="P80" s="294"/>
      <c r="Q80" s="296"/>
    </row>
    <row r="81" spans="1:17" s="11" customFormat="1" ht="20.100000000000001" customHeight="1">
      <c r="A81" s="423"/>
      <c r="B81" s="533"/>
      <c r="C81" s="1586" t="s">
        <v>268</v>
      </c>
      <c r="D81" s="1586"/>
      <c r="E81" s="1586"/>
      <c r="F81" s="1586"/>
      <c r="G81" s="1586"/>
      <c r="H81" s="1586"/>
      <c r="I81" s="1586"/>
      <c r="J81" s="427"/>
      <c r="K81" s="427"/>
      <c r="L81" s="427"/>
      <c r="M81" s="427"/>
      <c r="N81" s="429"/>
      <c r="O81" s="429"/>
      <c r="P81" s="429"/>
      <c r="Q81" s="296"/>
    </row>
    <row r="82" spans="1:17" s="11" customFormat="1" ht="30" customHeight="1">
      <c r="A82" s="423"/>
      <c r="B82" s="533"/>
      <c r="C82" s="574" t="s">
        <v>29</v>
      </c>
      <c r="D82" s="575" t="s">
        <v>156</v>
      </c>
      <c r="E82" s="575" t="s">
        <v>155</v>
      </c>
      <c r="F82" s="575" t="s">
        <v>284</v>
      </c>
      <c r="G82" s="575">
        <v>2011</v>
      </c>
      <c r="H82" s="575">
        <v>2010</v>
      </c>
      <c r="I82" s="576" t="s">
        <v>302</v>
      </c>
      <c r="M82" s="306"/>
      <c r="P82" s="242"/>
      <c r="Q82" s="243"/>
    </row>
    <row r="83" spans="1:17" s="11" customFormat="1" ht="20.100000000000001" customHeight="1">
      <c r="A83" s="423"/>
      <c r="B83" s="533"/>
      <c r="C83" s="246" t="s">
        <v>5</v>
      </c>
      <c r="D83" s="247">
        <v>923411.15</v>
      </c>
      <c r="E83" s="247"/>
      <c r="F83" s="247"/>
      <c r="G83" s="247">
        <v>923411.15</v>
      </c>
      <c r="H83" s="430">
        <v>726945</v>
      </c>
      <c r="I83" s="484">
        <v>27.026274339874412</v>
      </c>
      <c r="J83" s="538"/>
      <c r="M83" s="305"/>
      <c r="P83" s="22"/>
      <c r="Q83" s="22"/>
    </row>
    <row r="84" spans="1:17" s="11" customFormat="1" ht="20.100000000000001" customHeight="1">
      <c r="A84" s="423"/>
      <c r="B84" s="533"/>
      <c r="C84" s="246" t="s">
        <v>3</v>
      </c>
      <c r="D84" s="247">
        <v>762765.62</v>
      </c>
      <c r="E84" s="247"/>
      <c r="F84" s="247"/>
      <c r="G84" s="247">
        <v>762765.62</v>
      </c>
      <c r="H84" s="430">
        <v>752480</v>
      </c>
      <c r="I84" s="484">
        <v>1.3668961301297022</v>
      </c>
      <c r="J84" s="538"/>
      <c r="M84" s="305"/>
      <c r="P84" s="22"/>
      <c r="Q84" s="22"/>
    </row>
    <row r="85" spans="1:17" s="11" customFormat="1" ht="20.100000000000001" customHeight="1">
      <c r="A85" s="423"/>
      <c r="B85" s="533"/>
      <c r="C85" s="246" t="s">
        <v>4</v>
      </c>
      <c r="D85" s="247">
        <v>1190870.1399999999</v>
      </c>
      <c r="E85" s="247"/>
      <c r="F85" s="247"/>
      <c r="G85" s="247">
        <v>1190870.1399999999</v>
      </c>
      <c r="H85" s="430">
        <v>371440</v>
      </c>
      <c r="I85" s="484">
        <v>220.60901895326296</v>
      </c>
      <c r="J85" s="538"/>
      <c r="M85" s="305"/>
      <c r="P85" s="22"/>
      <c r="Q85" s="22"/>
    </row>
    <row r="86" spans="1:17" s="11" customFormat="1" ht="20.100000000000001" customHeight="1">
      <c r="A86" s="423"/>
      <c r="B86" s="533"/>
      <c r="C86" s="246" t="s">
        <v>7</v>
      </c>
      <c r="D86" s="247">
        <v>806178</v>
      </c>
      <c r="E86" s="247"/>
      <c r="F86" s="247"/>
      <c r="G86" s="247">
        <v>806178</v>
      </c>
      <c r="H86" s="430">
        <v>962674</v>
      </c>
      <c r="I86" s="484">
        <v>-16.256385858556477</v>
      </c>
      <c r="J86" s="538"/>
      <c r="M86" s="305"/>
      <c r="P86" s="22"/>
      <c r="Q86" s="22"/>
    </row>
    <row r="87" spans="1:17" s="11" customFormat="1" ht="20.100000000000001" customHeight="1">
      <c r="A87" s="423"/>
      <c r="B87" s="533"/>
      <c r="C87" s="246" t="s">
        <v>8</v>
      </c>
      <c r="D87" s="247">
        <v>779487.01</v>
      </c>
      <c r="E87" s="247"/>
      <c r="F87" s="247"/>
      <c r="G87" s="247">
        <v>779487.01</v>
      </c>
      <c r="H87" s="430">
        <v>576550</v>
      </c>
      <c r="I87" s="484">
        <v>35.198510103200078</v>
      </c>
      <c r="J87" s="538"/>
      <c r="M87" s="305"/>
      <c r="P87" s="22"/>
      <c r="Q87" s="22"/>
    </row>
    <row r="88" spans="1:17" s="11" customFormat="1" ht="20.100000000000001" customHeight="1">
      <c r="A88" s="423"/>
      <c r="B88" s="533"/>
      <c r="C88" s="246" t="s">
        <v>6</v>
      </c>
      <c r="D88" s="247">
        <v>801024.91</v>
      </c>
      <c r="E88" s="247"/>
      <c r="F88" s="247"/>
      <c r="G88" s="247">
        <v>801024.91</v>
      </c>
      <c r="H88" s="430">
        <v>969007</v>
      </c>
      <c r="I88" s="484">
        <v>-17.335487772534151</v>
      </c>
      <c r="J88" s="538"/>
      <c r="M88" s="305"/>
      <c r="P88" s="22"/>
      <c r="Q88" s="22"/>
    </row>
    <row r="89" spans="1:17" s="11" customFormat="1" ht="20.100000000000001" customHeight="1">
      <c r="A89" s="423"/>
      <c r="B89" s="533"/>
      <c r="C89" s="246" t="s">
        <v>191</v>
      </c>
      <c r="D89" s="247">
        <v>1155803</v>
      </c>
      <c r="E89" s="247"/>
      <c r="F89" s="247">
        <v>229837.66</v>
      </c>
      <c r="G89" s="247">
        <v>1385640.66</v>
      </c>
      <c r="H89" s="430">
        <v>1103703</v>
      </c>
      <c r="I89" s="484">
        <v>25.54470360232779</v>
      </c>
      <c r="J89" s="538"/>
      <c r="M89" s="305"/>
      <c r="P89" s="22"/>
      <c r="Q89" s="22"/>
    </row>
    <row r="90" spans="1:17" s="11" customFormat="1" ht="20.100000000000001" customHeight="1">
      <c r="A90" s="423"/>
      <c r="B90" s="533"/>
      <c r="C90" s="246" t="s">
        <v>192</v>
      </c>
      <c r="D90" s="247">
        <v>1120427</v>
      </c>
      <c r="E90" s="247">
        <v>185168</v>
      </c>
      <c r="F90" s="247"/>
      <c r="G90" s="247">
        <v>1305595</v>
      </c>
      <c r="H90" s="430">
        <v>929616</v>
      </c>
      <c r="I90" s="484">
        <v>40.444549147174747</v>
      </c>
      <c r="J90" s="538"/>
      <c r="M90" s="305"/>
      <c r="P90" s="22"/>
      <c r="Q90" s="22"/>
    </row>
    <row r="91" spans="1:17" s="11" customFormat="1" ht="20.100000000000001" customHeight="1">
      <c r="A91" s="423"/>
      <c r="B91" s="533"/>
      <c r="C91" s="246" t="s">
        <v>193</v>
      </c>
      <c r="D91" s="247">
        <v>920842</v>
      </c>
      <c r="E91" s="247">
        <v>377425</v>
      </c>
      <c r="F91" s="247"/>
      <c r="G91" s="247">
        <v>1298267</v>
      </c>
      <c r="H91" s="430">
        <v>522745</v>
      </c>
      <c r="I91" s="484">
        <v>148.355699241504</v>
      </c>
      <c r="J91" s="538"/>
      <c r="M91" s="305"/>
      <c r="P91" s="22"/>
      <c r="Q91" s="22"/>
    </row>
    <row r="92" spans="1:17" s="11" customFormat="1" ht="20.100000000000001" customHeight="1">
      <c r="A92" s="423"/>
      <c r="B92" s="533"/>
      <c r="C92" s="246" t="s">
        <v>194</v>
      </c>
      <c r="D92" s="247">
        <v>956100.94</v>
      </c>
      <c r="E92" s="247"/>
      <c r="F92" s="247"/>
      <c r="G92" s="247">
        <v>956100.94</v>
      </c>
      <c r="H92" s="430">
        <v>1092912</v>
      </c>
      <c r="I92" s="484">
        <v>-12.518030728915052</v>
      </c>
      <c r="J92" s="538"/>
      <c r="M92" s="305"/>
      <c r="P92" s="22"/>
      <c r="Q92" s="22"/>
    </row>
    <row r="93" spans="1:17" s="11" customFormat="1" ht="20.100000000000001" customHeight="1">
      <c r="A93" s="423"/>
      <c r="B93" s="533"/>
      <c r="C93" s="246" t="s">
        <v>195</v>
      </c>
      <c r="D93" s="247">
        <v>566938.13</v>
      </c>
      <c r="E93" s="247">
        <v>162473</v>
      </c>
      <c r="F93" s="247"/>
      <c r="G93" s="247">
        <v>729411.13</v>
      </c>
      <c r="H93" s="430">
        <v>1268749</v>
      </c>
      <c r="I93" s="484">
        <v>-42.509422273436272</v>
      </c>
      <c r="J93" s="538"/>
      <c r="M93" s="305"/>
      <c r="P93" s="22"/>
      <c r="Q93" s="22"/>
    </row>
    <row r="94" spans="1:17" s="11" customFormat="1" ht="20.100000000000001" customHeight="1">
      <c r="A94" s="423"/>
      <c r="B94" s="533"/>
      <c r="C94" s="246" t="s">
        <v>196</v>
      </c>
      <c r="D94" s="247">
        <v>588484.12</v>
      </c>
      <c r="E94" s="247"/>
      <c r="F94" s="247"/>
      <c r="G94" s="247">
        <v>588484.12</v>
      </c>
      <c r="H94" s="430">
        <v>734038</v>
      </c>
      <c r="I94" s="484">
        <v>-19.829202302878059</v>
      </c>
      <c r="J94" s="538"/>
      <c r="M94" s="305"/>
      <c r="P94" s="22"/>
      <c r="Q94" s="22"/>
    </row>
    <row r="95" spans="1:17" s="11" customFormat="1" ht="20.100000000000001" customHeight="1">
      <c r="A95" s="423"/>
      <c r="B95" s="533"/>
      <c r="C95" s="577">
        <v>2011</v>
      </c>
      <c r="D95" s="578">
        <v>10572332.02</v>
      </c>
      <c r="E95" s="578">
        <v>725066</v>
      </c>
      <c r="F95" s="578">
        <v>229837.66</v>
      </c>
      <c r="G95" s="578">
        <v>11527235.68</v>
      </c>
      <c r="H95" s="578">
        <v>10010859</v>
      </c>
      <c r="I95" s="579">
        <v>15.147318327028669</v>
      </c>
      <c r="M95" s="215"/>
      <c r="P95" s="14"/>
      <c r="Q95" s="14"/>
    </row>
    <row r="96" spans="1:17" s="11" customFormat="1" ht="20.100000000000001" customHeight="1">
      <c r="A96" s="423"/>
      <c r="B96" s="533"/>
      <c r="C96" s="246">
        <v>2010</v>
      </c>
      <c r="D96" s="249">
        <v>9275867</v>
      </c>
      <c r="E96" s="249">
        <v>550670</v>
      </c>
      <c r="F96" s="249">
        <v>184322</v>
      </c>
      <c r="G96" s="249">
        <v>10010859</v>
      </c>
      <c r="H96" s="236"/>
      <c r="I96" s="236"/>
      <c r="M96" s="279"/>
      <c r="N96" s="259"/>
      <c r="P96" s="14"/>
      <c r="Q96" s="14"/>
    </row>
    <row r="97" spans="1:20" s="11" customFormat="1" ht="20.100000000000001" customHeight="1">
      <c r="A97" s="423"/>
      <c r="B97" s="533"/>
      <c r="C97" s="580" t="s">
        <v>30</v>
      </c>
      <c r="D97" s="579">
        <v>13.976753008640586</v>
      </c>
      <c r="E97" s="579">
        <v>31.669784081210175</v>
      </c>
      <c r="F97" s="579">
        <v>24.693558012608374</v>
      </c>
      <c r="G97" s="579">
        <v>15.147318327028669</v>
      </c>
      <c r="H97" s="895"/>
      <c r="I97" s="300"/>
      <c r="M97" s="300"/>
      <c r="P97" s="14"/>
      <c r="Q97" s="14"/>
    </row>
    <row r="98" spans="1:20" s="11" customFormat="1" ht="20.100000000000001" customHeight="1">
      <c r="A98" s="423"/>
      <c r="B98" s="533"/>
      <c r="C98" s="237" t="s">
        <v>77</v>
      </c>
      <c r="D98" s="235"/>
      <c r="E98" s="235"/>
      <c r="F98" s="235"/>
      <c r="G98" s="340"/>
      <c r="H98" s="279"/>
      <c r="I98" s="245"/>
      <c r="J98" s="279"/>
      <c r="K98" s="279"/>
      <c r="L98" s="279"/>
      <c r="M98" s="279"/>
      <c r="N98" s="14"/>
      <c r="O98" s="301"/>
      <c r="P98" s="301"/>
      <c r="Q98" s="301"/>
      <c r="R98" s="301"/>
      <c r="S98" s="301"/>
      <c r="T98" s="301"/>
    </row>
    <row r="99" spans="1:20" s="11" customFormat="1" ht="20.100000000000001" customHeight="1">
      <c r="A99" s="423"/>
      <c r="B99" s="533"/>
      <c r="C99" s="62" t="s">
        <v>362</v>
      </c>
      <c r="D99" s="279"/>
      <c r="E99" s="279"/>
      <c r="F99" s="279"/>
      <c r="G99" s="279"/>
      <c r="H99" s="279"/>
      <c r="O99" s="301"/>
      <c r="P99" s="301"/>
      <c r="Q99" s="301"/>
      <c r="R99" s="301"/>
      <c r="S99" s="301"/>
      <c r="T99" s="301"/>
    </row>
    <row r="100" spans="1:20" ht="90" customHeight="1">
      <c r="D100" s="301"/>
      <c r="E100" s="301"/>
      <c r="F100" s="301"/>
      <c r="G100" s="301"/>
      <c r="O100" s="301"/>
      <c r="P100" s="301" t="s">
        <v>226</v>
      </c>
      <c r="Q100" s="301" t="s">
        <v>154</v>
      </c>
      <c r="R100" s="301" t="s">
        <v>214</v>
      </c>
      <c r="S100" s="301" t="s">
        <v>215</v>
      </c>
      <c r="T100" s="301"/>
    </row>
    <row r="101" spans="1:20" ht="20.100000000000001" customHeight="1">
      <c r="D101" s="301"/>
      <c r="E101" s="301" t="s">
        <v>83</v>
      </c>
      <c r="F101" s="301" t="s">
        <v>258</v>
      </c>
      <c r="G101" s="301"/>
    </row>
    <row r="102" spans="1:20" ht="20.100000000000001" customHeight="1">
      <c r="D102" s="341">
        <v>2009</v>
      </c>
      <c r="E102" s="342">
        <v>10860810</v>
      </c>
      <c r="F102" s="301">
        <v>1473505</v>
      </c>
      <c r="G102" s="301"/>
    </row>
    <row r="103" spans="1:20" ht="20.100000000000001" customHeight="1">
      <c r="D103" s="343">
        <v>2008</v>
      </c>
      <c r="E103" s="338">
        <v>13578727</v>
      </c>
      <c r="F103" s="301">
        <v>1837359</v>
      </c>
      <c r="G103" s="301"/>
    </row>
    <row r="104" spans="1:20" ht="20.100000000000001" customHeight="1">
      <c r="D104" s="301"/>
      <c r="E104" s="301"/>
      <c r="F104" s="301"/>
      <c r="G104" s="301"/>
    </row>
    <row r="105" spans="1:20" ht="20.100000000000001" customHeight="1">
      <c r="D105" s="301"/>
      <c r="E105" s="301"/>
      <c r="F105" s="301"/>
      <c r="G105" s="301"/>
    </row>
    <row r="106" spans="1:20" ht="20.100000000000001" customHeight="1"/>
    <row r="107" spans="1:20" ht="20.100000000000001" customHeight="1"/>
    <row r="108" spans="1:20" ht="20.100000000000001" customHeight="1"/>
    <row r="109" spans="1:20" ht="20.100000000000001" customHeight="1"/>
    <row r="110" spans="1:20" ht="20.100000000000001" customHeight="1"/>
    <row r="111" spans="1:20" ht="20.100000000000001" customHeight="1"/>
    <row r="112" spans="1:20" ht="20.100000000000001" customHeight="1"/>
    <row r="113" spans="1:14" ht="20.100000000000001" customHeight="1"/>
    <row r="114" spans="1:14" ht="20.100000000000001" customHeight="1"/>
    <row r="115" spans="1:14" ht="20.100000000000001" customHeight="1"/>
    <row r="116" spans="1:14" ht="20.100000000000001" customHeight="1"/>
    <row r="117" spans="1:14" ht="20.100000000000001" customHeight="1"/>
    <row r="118" spans="1:14" ht="20.100000000000001" customHeight="1"/>
    <row r="119" spans="1:14" ht="20.100000000000001" customHeight="1"/>
    <row r="120" spans="1:14" ht="20.100000000000001" customHeight="1"/>
    <row r="121" spans="1:14" ht="20.100000000000001" customHeight="1"/>
    <row r="122" spans="1:14" ht="20.100000000000001" customHeight="1"/>
    <row r="123" spans="1:14" ht="20.100000000000001" customHeight="1"/>
    <row r="124" spans="1:14" s="267" customFormat="1" ht="20.100000000000001" customHeight="1">
      <c r="A124" s="301"/>
      <c r="B124" s="533"/>
      <c r="C124" s="156" t="s">
        <v>77</v>
      </c>
      <c r="D124" s="157"/>
      <c r="E124" s="157"/>
      <c r="F124" s="157"/>
      <c r="G124" s="157"/>
      <c r="H124" s="157"/>
      <c r="I124" s="301"/>
      <c r="J124" s="301">
        <f>+C95</f>
        <v>2011</v>
      </c>
      <c r="K124" s="301">
        <f>+C96</f>
        <v>2010</v>
      </c>
    </row>
    <row r="125" spans="1:14" s="267" customFormat="1" ht="20.100000000000001" customHeight="1">
      <c r="A125" s="301"/>
      <c r="B125" s="533"/>
      <c r="C125" s="9" t="s">
        <v>362</v>
      </c>
      <c r="D125" s="157"/>
      <c r="E125" s="157"/>
      <c r="F125" s="157"/>
      <c r="G125" s="157"/>
      <c r="H125" s="157"/>
      <c r="I125" s="508" t="s">
        <v>156</v>
      </c>
      <c r="J125" s="335">
        <v>9275867</v>
      </c>
      <c r="K125" s="335">
        <v>10860810</v>
      </c>
      <c r="L125" s="421"/>
      <c r="M125" s="421"/>
      <c r="N125" s="421"/>
    </row>
    <row r="126" spans="1:14" s="267" customFormat="1" ht="20.100000000000001" customHeight="1">
      <c r="A126" s="301"/>
      <c r="B126" s="533"/>
      <c r="C126" s="157"/>
      <c r="D126" s="157"/>
      <c r="E126" s="157"/>
      <c r="F126" s="157"/>
      <c r="G126" s="157"/>
      <c r="H126" s="157"/>
      <c r="I126" s="508" t="s">
        <v>155</v>
      </c>
      <c r="J126" s="335">
        <v>550670</v>
      </c>
      <c r="K126" s="335">
        <v>1473505</v>
      </c>
    </row>
    <row r="127" spans="1:14" ht="20.100000000000001" customHeight="1">
      <c r="C127" s="69"/>
      <c r="D127" s="69"/>
      <c r="E127" s="69"/>
      <c r="F127" s="69"/>
      <c r="G127" s="69"/>
      <c r="H127" s="69"/>
      <c r="I127" s="508" t="s">
        <v>284</v>
      </c>
      <c r="J127" s="219">
        <v>184322</v>
      </c>
      <c r="K127" s="423"/>
    </row>
    <row r="128" spans="1:14" ht="20.100000000000001" customHeight="1">
      <c r="C128" s="69"/>
      <c r="D128" s="69"/>
      <c r="E128" s="69"/>
      <c r="F128" s="69"/>
      <c r="G128" s="69"/>
      <c r="H128" s="69"/>
      <c r="I128" s="423"/>
      <c r="J128" s="423"/>
      <c r="K128" s="423"/>
    </row>
    <row r="129" spans="3:11" ht="20.100000000000001" customHeight="1">
      <c r="C129" s="69"/>
      <c r="D129" s="69"/>
      <c r="E129" s="69"/>
      <c r="F129" s="69"/>
      <c r="G129" s="69"/>
      <c r="H129" s="69"/>
      <c r="I129" s="69"/>
      <c r="J129" s="69"/>
      <c r="K129" s="69"/>
    </row>
    <row r="130" spans="3:11" ht="20.100000000000001" customHeight="1">
      <c r="C130" s="69"/>
      <c r="D130" s="69"/>
      <c r="E130" s="69"/>
      <c r="F130" s="69"/>
      <c r="G130" s="69"/>
      <c r="H130" s="69"/>
      <c r="I130" s="69"/>
      <c r="J130" s="69"/>
      <c r="K130" s="69"/>
    </row>
    <row r="131" spans="3:11" ht="20.100000000000001" customHeight="1">
      <c r="C131" s="69"/>
      <c r="D131" s="69"/>
      <c r="E131" s="69"/>
      <c r="F131" s="69"/>
      <c r="G131" s="69"/>
      <c r="H131" s="69"/>
      <c r="I131" s="69"/>
      <c r="J131" s="69"/>
      <c r="K131" s="69"/>
    </row>
    <row r="132" spans="3:11" ht="20.100000000000001" customHeight="1">
      <c r="C132" s="69"/>
      <c r="D132" s="69"/>
      <c r="E132" s="69"/>
      <c r="F132" s="69"/>
      <c r="G132" s="69"/>
      <c r="H132" s="69"/>
      <c r="I132" s="69"/>
      <c r="J132" s="69"/>
      <c r="K132" s="69"/>
    </row>
    <row r="133" spans="3:11" ht="20.100000000000001" customHeight="1">
      <c r="C133" s="69"/>
      <c r="D133" s="69"/>
      <c r="E133" s="69"/>
      <c r="F133" s="69"/>
      <c r="G133" s="69"/>
      <c r="H133" s="69"/>
      <c r="I133" s="69"/>
      <c r="J133" s="69"/>
      <c r="K133" s="69"/>
    </row>
    <row r="134" spans="3:11" ht="20.100000000000001" customHeight="1">
      <c r="C134" s="69"/>
      <c r="D134" s="69"/>
      <c r="E134" s="69"/>
      <c r="F134" s="69"/>
      <c r="G134" s="69"/>
      <c r="H134" s="69"/>
      <c r="I134" s="69"/>
      <c r="J134" s="69"/>
      <c r="K134" s="69"/>
    </row>
    <row r="135" spans="3:11" ht="20.100000000000001" customHeight="1">
      <c r="C135" s="69"/>
      <c r="D135" s="69"/>
      <c r="E135" s="69"/>
      <c r="F135" s="69"/>
      <c r="G135" s="69"/>
      <c r="H135" s="69"/>
      <c r="I135" s="69"/>
      <c r="J135" s="69"/>
      <c r="K135" s="69"/>
    </row>
    <row r="136" spans="3:11" ht="20.100000000000001" customHeight="1">
      <c r="C136" s="69"/>
      <c r="D136" s="69"/>
      <c r="E136" s="69"/>
      <c r="F136" s="69"/>
      <c r="G136" s="69"/>
      <c r="H136" s="69"/>
      <c r="I136" s="69"/>
      <c r="J136" s="69"/>
      <c r="K136" s="69"/>
    </row>
    <row r="137" spans="3:11" ht="20.100000000000001" customHeight="1">
      <c r="C137" s="69"/>
      <c r="D137" s="69"/>
      <c r="E137" s="69"/>
      <c r="F137" s="69"/>
      <c r="G137" s="69"/>
      <c r="H137" s="69"/>
      <c r="I137" s="69"/>
      <c r="J137" s="69"/>
      <c r="K137" s="69"/>
    </row>
    <row r="138" spans="3:11" ht="20.100000000000001" customHeight="1"/>
    <row r="139" spans="3:11" ht="20.100000000000001" customHeight="1">
      <c r="C139" s="69"/>
    </row>
    <row r="140" spans="3:11" ht="20.100000000000001" customHeight="1"/>
    <row r="141" spans="3:11" ht="20.100000000000001" hidden="1" customHeight="1"/>
    <row r="142" spans="3:11" ht="20.100000000000001" hidden="1" customHeight="1"/>
    <row r="143" spans="3:11" ht="20.100000000000001" hidden="1" customHeight="1"/>
    <row r="144" spans="3:11" ht="20.100000000000001" hidden="1" customHeight="1"/>
    <row r="145" spans="3:3" ht="20.100000000000001" hidden="1" customHeight="1"/>
    <row r="146" spans="3:3" ht="20.100000000000001" hidden="1" customHeight="1">
      <c r="C146" s="10"/>
    </row>
    <row r="147" spans="3:3" ht="20.100000000000001" hidden="1" customHeight="1">
      <c r="C147" s="156"/>
    </row>
    <row r="148" spans="3:3" ht="20.100000000000001" hidden="1" customHeight="1">
      <c r="C148" s="9"/>
    </row>
    <row r="149" spans="3:3" ht="20.100000000000001" hidden="1" customHeight="1"/>
    <row r="150" spans="3:3" ht="20.100000000000001" hidden="1" customHeight="1"/>
    <row r="151" spans="3:3" ht="20.100000000000001" hidden="1" customHeight="1"/>
    <row r="152" spans="3:3" ht="20.100000000000001" hidden="1" customHeight="1"/>
    <row r="153" spans="3:3" ht="20.100000000000001" hidden="1" customHeight="1"/>
    <row r="154" spans="3:3" ht="20.100000000000001" hidden="1" customHeight="1"/>
    <row r="155" spans="3:3" ht="20.100000000000001" hidden="1" customHeight="1"/>
    <row r="156" spans="3:3" ht="20.100000000000001" hidden="1" customHeight="1"/>
    <row r="157" spans="3:3" ht="20.100000000000001" hidden="1" customHeight="1"/>
    <row r="158" spans="3:3" ht="20.100000000000001" hidden="1" customHeight="1"/>
    <row r="159" spans="3:3" ht="20.100000000000001" hidden="1" customHeight="1"/>
    <row r="160" spans="3:3" ht="12.75" hidden="1"/>
    <row r="161" ht="12.75" hidden="1"/>
    <row r="162" ht="12.75" hidden="1"/>
    <row r="163" ht="12.75" hidden="1"/>
    <row r="164" ht="12.75" hidden="1"/>
    <row r="165" ht="12.75" hidden="1"/>
    <row r="166" ht="12.75" hidden="1"/>
    <row r="167" ht="12.75" hidden="1"/>
    <row r="168" ht="12.75" hidden="1"/>
    <row r="169" ht="12.75" hidden="1"/>
    <row r="170" ht="12.75" hidden="1"/>
    <row r="171" ht="12.75" hidden="1"/>
    <row r="172" ht="12.75" hidden="1"/>
    <row r="173" ht="12.75" hidden="1"/>
    <row r="174" ht="12.75" hidden="1"/>
    <row r="175" ht="12.75" hidden="1"/>
    <row r="176" ht="12.75" hidden="1"/>
    <row r="177" ht="12.75" hidden="1"/>
    <row r="178" ht="12.75" hidden="1"/>
    <row r="179" ht="12.75" hidden="1"/>
    <row r="180" ht="12.75" hidden="1"/>
    <row r="181" ht="12.75" hidden="1"/>
    <row r="182" ht="12.75" hidden="1"/>
    <row r="183" ht="12.75" hidden="1"/>
    <row r="184" ht="12.75" hidden="1"/>
    <row r="185" ht="12.75" hidden="1"/>
    <row r="186" ht="12.75" hidden="1"/>
    <row r="187" ht="12.75" hidden="1"/>
    <row r="188" ht="12.75" hidden="1"/>
    <row r="189" ht="12.75" hidden="1"/>
    <row r="190" ht="12.75" hidden="1"/>
    <row r="191" ht="12.75" hidden="1"/>
    <row r="192" ht="12.75" hidden="1"/>
    <row r="193" ht="12.75" hidden="1"/>
    <row r="194" ht="12.75" hidden="1"/>
    <row r="195" ht="12.75" hidden="1"/>
    <row r="196" ht="12.75" hidden="1"/>
    <row r="197" ht="12.75" hidden="1"/>
    <row r="198" ht="12.75" hidden="1"/>
    <row r="199" ht="12.75" hidden="1"/>
    <row r="200" ht="12.75" hidden="1"/>
    <row r="201" ht="12.75" hidden="1"/>
    <row r="202" ht="12.75" hidden="1"/>
    <row r="203" ht="12.75" hidden="1"/>
    <row r="204" ht="12.75" hidden="1"/>
    <row r="205" ht="12.75" hidden="1"/>
    <row r="206" ht="12.75" hidden="1"/>
    <row r="207" ht="12.75" hidden="1"/>
    <row r="208" ht="12.75" hidden="1"/>
    <row r="209" ht="12.75" hidden="1"/>
    <row r="210" ht="12.75" hidden="1"/>
    <row r="211" ht="12.75" hidden="1"/>
    <row r="212" ht="12.75" hidden="1"/>
    <row r="213" ht="12.75" hidden="1"/>
    <row r="214" ht="12.75" hidden="1"/>
    <row r="215" ht="12.75" hidden="1"/>
    <row r="216" ht="12.75" hidden="1"/>
    <row r="217" ht="12.75" hidden="1"/>
    <row r="218" ht="12.75" hidden="1"/>
    <row r="219" ht="12.75" hidden="1"/>
    <row r="220" ht="12.75" hidden="1"/>
    <row r="221" ht="12.75" hidden="1"/>
    <row r="222" ht="12.75" hidden="1"/>
    <row r="223" ht="12.75" hidden="1"/>
    <row r="224" ht="12.75" hidden="1"/>
    <row r="225" ht="12.75" hidden="1"/>
    <row r="226" ht="12.75" hidden="1"/>
    <row r="227" ht="12.75" hidden="1"/>
    <row r="228" ht="12.75" hidden="1"/>
    <row r="229" ht="12.75" hidden="1"/>
    <row r="230" ht="12.75" hidden="1"/>
    <row r="231" ht="12.75" hidden="1"/>
    <row r="232" ht="12.75" hidden="1"/>
    <row r="233" ht="12.75" hidden="1"/>
    <row r="234" ht="12.75" hidden="1"/>
    <row r="235" ht="12.75" hidden="1"/>
    <row r="236" ht="12.75" hidden="1"/>
    <row r="237" ht="12.75" hidden="1"/>
    <row r="238" ht="12.75" hidden="1"/>
    <row r="239" ht="12.75" hidden="1"/>
    <row r="240" ht="12.75" hidden="1"/>
    <row r="241" ht="12.75" hidden="1"/>
    <row r="242" ht="12.75" hidden="1"/>
    <row r="243" ht="12.75" hidden="1"/>
    <row r="244" ht="12.75" hidden="1"/>
    <row r="245" ht="12.75" hidden="1"/>
    <row r="246" ht="12.75" hidden="1"/>
    <row r="247" ht="12.75" hidden="1"/>
    <row r="248" ht="12.75" hidden="1"/>
    <row r="249" ht="12.75" hidden="1"/>
    <row r="250" ht="12.75" hidden="1"/>
    <row r="251" ht="12.75" hidden="1"/>
    <row r="252" ht="12.75" hidden="1"/>
    <row r="253" ht="12.75" hidden="1"/>
    <row r="254" ht="12.75" hidden="1"/>
    <row r="255" ht="12.75" hidden="1"/>
    <row r="256" ht="12.75" hidden="1"/>
    <row r="257" ht="12.75" hidden="1"/>
    <row r="258" ht="12.75" hidden="1"/>
    <row r="259" ht="12.75" hidden="1"/>
    <row r="260" ht="12.75" hidden="1"/>
    <row r="261" ht="12.75" hidden="1"/>
    <row r="262" ht="12.75" hidden="1"/>
    <row r="263" ht="12.75" hidden="1"/>
    <row r="264" ht="12.75" hidden="1"/>
    <row r="265" ht="12.75" hidden="1"/>
    <row r="266" ht="12.75" hidden="1"/>
    <row r="267" ht="12.75" hidden="1"/>
    <row r="268" ht="12.75" hidden="1"/>
    <row r="269" ht="11.25" hidden="1" customHeight="1"/>
    <row r="270" ht="11.25" hidden="1" customHeight="1"/>
    <row r="271" ht="11.25" hidden="1" customHeight="1"/>
    <row r="272" ht="11.25" hidden="1" customHeight="1"/>
    <row r="273" ht="11.25" hidden="1" customHeight="1"/>
    <row r="274" ht="11.25" hidden="1" customHeight="1"/>
    <row r="275" ht="11.25" hidden="1" customHeight="1"/>
    <row r="276" ht="11.25" hidden="1" customHeight="1"/>
    <row r="277" ht="11.25" hidden="1" customHeight="1"/>
    <row r="278" ht="11.25" hidden="1" customHeight="1"/>
    <row r="279" ht="11.25" hidden="1" customHeight="1"/>
    <row r="280" ht="11.25" hidden="1" customHeight="1"/>
    <row r="281" ht="11.25" hidden="1" customHeight="1"/>
    <row r="282" ht="11.25" hidden="1" customHeight="1"/>
    <row r="283" ht="11.25" hidden="1" customHeight="1"/>
    <row r="284" ht="11.25" hidden="1" customHeight="1"/>
    <row r="285" ht="11.25" hidden="1" customHeight="1"/>
    <row r="286" ht="11.25" hidden="1" customHeight="1"/>
    <row r="287" ht="11.25" hidden="1" customHeight="1"/>
    <row r="288" ht="11.25" hidden="1" customHeight="1"/>
    <row r="289" ht="11.25" hidden="1" customHeight="1"/>
    <row r="290" ht="11.25" hidden="1" customHeight="1"/>
    <row r="291" ht="11.25" hidden="1" customHeight="1"/>
    <row r="292" ht="11.25" hidden="1" customHeight="1"/>
    <row r="293" ht="11.25" hidden="1" customHeight="1"/>
    <row r="294" ht="11.25" hidden="1" customHeight="1"/>
    <row r="295" ht="11.25" hidden="1" customHeight="1"/>
    <row r="296" ht="11.25" hidden="1" customHeight="1"/>
    <row r="297" ht="11.25" hidden="1" customHeight="1"/>
    <row r="298" ht="11.25" hidden="1" customHeight="1"/>
    <row r="299" ht="11.25" hidden="1" customHeight="1"/>
    <row r="300" ht="11.25" hidden="1" customHeight="1"/>
    <row r="301" ht="11.25" hidden="1" customHeight="1"/>
    <row r="302" ht="11.25" hidden="1" customHeight="1"/>
    <row r="303" ht="11.25" hidden="1" customHeight="1"/>
    <row r="304" ht="11.25" hidden="1" customHeight="1"/>
    <row r="305" ht="11.25" hidden="1" customHeight="1"/>
    <row r="306" ht="11.25" hidden="1" customHeight="1"/>
    <row r="307" ht="11.25" hidden="1" customHeight="1"/>
    <row r="308" ht="11.25" hidden="1" customHeight="1"/>
    <row r="309" ht="11.25" hidden="1" customHeight="1"/>
    <row r="310" ht="11.25" hidden="1" customHeight="1"/>
    <row r="311" ht="11.25" hidden="1" customHeight="1"/>
    <row r="312" ht="11.25" hidden="1" customHeight="1"/>
    <row r="313" ht="11.25" hidden="1" customHeight="1"/>
    <row r="314" ht="11.25" hidden="1" customHeight="1"/>
    <row r="315" ht="11.25" hidden="1" customHeight="1"/>
    <row r="316" ht="11.25" hidden="1" customHeight="1"/>
    <row r="317" ht="11.25" hidden="1" customHeight="1"/>
    <row r="318" ht="11.25" hidden="1" customHeight="1"/>
    <row r="319" ht="11.25" hidden="1" customHeight="1"/>
    <row r="320" ht="11.25" hidden="1" customHeight="1"/>
    <row r="321" ht="11.25" hidden="1" customHeight="1"/>
    <row r="322" ht="11.25" hidden="1" customHeight="1"/>
    <row r="323" ht="11.25" hidden="1" customHeight="1"/>
    <row r="324" ht="11.25" hidden="1" customHeight="1"/>
    <row r="325" ht="11.25" hidden="1" customHeight="1"/>
    <row r="326" ht="11.25" hidden="1" customHeight="1"/>
    <row r="327" ht="11.25" hidden="1" customHeight="1"/>
    <row r="328" ht="11.25" hidden="1" customHeight="1"/>
    <row r="329" ht="11.25" hidden="1" customHeight="1"/>
    <row r="330" ht="11.25" hidden="1" customHeight="1"/>
    <row r="331" ht="11.25" hidden="1" customHeight="1"/>
    <row r="332" ht="11.25" hidden="1" customHeight="1"/>
    <row r="333" ht="11.25" hidden="1" customHeight="1"/>
    <row r="334" ht="11.25" hidden="1" customHeight="1"/>
    <row r="335" ht="11.25" hidden="1" customHeight="1"/>
    <row r="336" ht="11.25" hidden="1" customHeight="1"/>
    <row r="337" ht="11.25" hidden="1" customHeight="1"/>
    <row r="338" ht="11.25" hidden="1" customHeight="1"/>
    <row r="339" ht="11.25" hidden="1" customHeight="1"/>
    <row r="340" ht="11.25" hidden="1" customHeight="1"/>
    <row r="341" ht="11.25" hidden="1" customHeight="1"/>
    <row r="342" ht="11.25" hidden="1" customHeight="1"/>
    <row r="343" ht="11.25" hidden="1" customHeight="1"/>
    <row r="344" ht="11.25" hidden="1" customHeight="1"/>
    <row r="345" ht="11.25" hidden="1" customHeight="1"/>
    <row r="346" ht="11.25" hidden="1" customHeight="1"/>
    <row r="347" ht="11.25" hidden="1" customHeight="1"/>
    <row r="348" ht="11.25" hidden="1" customHeight="1"/>
    <row r="349" ht="11.25" hidden="1" customHeight="1"/>
    <row r="350" ht="11.25" hidden="1" customHeight="1"/>
    <row r="351" ht="11.25" hidden="1" customHeight="1"/>
    <row r="352" ht="11.25" hidden="1" customHeight="1"/>
    <row r="353" ht="11.25" hidden="1" customHeight="1"/>
    <row r="354" ht="11.25" hidden="1" customHeight="1"/>
    <row r="355" ht="11.25" hidden="1" customHeight="1"/>
    <row r="356" ht="11.25" hidden="1" customHeight="1"/>
    <row r="357" ht="11.25" hidden="1" customHeight="1"/>
    <row r="358" ht="11.25" hidden="1" customHeight="1"/>
    <row r="359" ht="11.25" hidden="1" customHeight="1"/>
    <row r="360" ht="11.25" hidden="1" customHeight="1"/>
    <row r="361" ht="11.25" hidden="1" customHeight="1"/>
    <row r="362" ht="11.25" hidden="1" customHeight="1"/>
    <row r="363" ht="11.25" hidden="1" customHeight="1"/>
    <row r="364" ht="11.25" hidden="1" customHeight="1"/>
    <row r="365" ht="11.25" hidden="1" customHeight="1"/>
    <row r="366" ht="11.25" hidden="1" customHeight="1"/>
    <row r="367" ht="11.25" hidden="1" customHeight="1"/>
    <row r="368" ht="11.25" hidden="1" customHeight="1"/>
    <row r="369" ht="11.25" hidden="1" customHeight="1"/>
    <row r="370" ht="11.25" hidden="1" customHeight="1"/>
    <row r="371" ht="11.25" hidden="1" customHeight="1"/>
    <row r="372" ht="11.25" hidden="1" customHeight="1"/>
    <row r="373" ht="11.25" hidden="1" customHeight="1"/>
    <row r="374" ht="11.25" hidden="1" customHeight="1"/>
    <row r="375" ht="11.25" hidden="1" customHeight="1"/>
    <row r="376" ht="11.25" hidden="1" customHeight="1"/>
    <row r="377" ht="11.25" hidden="1" customHeight="1"/>
    <row r="378" ht="11.25" hidden="1" customHeight="1"/>
    <row r="379" ht="11.25" hidden="1" customHeight="1"/>
  </sheetData>
  <mergeCells count="9">
    <mergeCell ref="C79:I79"/>
    <mergeCell ref="C80:I80"/>
    <mergeCell ref="C81:I81"/>
    <mergeCell ref="C2:G2"/>
    <mergeCell ref="C4:G4"/>
    <mergeCell ref="C25:E25"/>
    <mergeCell ref="C6:O6"/>
    <mergeCell ref="C7:O7"/>
    <mergeCell ref="C8:O8"/>
  </mergeCells>
  <printOptions horizontalCentered="1" verticalCentered="1"/>
  <pageMargins left="0" right="0" top="0" bottom="0.39370078740157483" header="0.31496062992125984" footer="0.51181102362204722"/>
  <pageSetup paperSize="9" scale="75" orientation="landscape" r:id="rId1"/>
  <headerFooter>
    <oddFooter xml:space="preserve">&amp;C&amp;12 107
</oddFooter>
  </headerFooter>
  <ignoredErrors>
    <ignoredError sqref="H25 O29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C3882"/>
  <sheetViews>
    <sheetView topLeftCell="A78" zoomScale="75" zoomScaleNormal="75" workbookViewId="0">
      <selection activeCell="B88" sqref="B88:I114"/>
    </sheetView>
  </sheetViews>
  <sheetFormatPr baseColWidth="10" defaultColWidth="0" defaultRowHeight="12.75" zeroHeight="1"/>
  <cols>
    <col min="1" max="1" width="2.42578125" style="206" customWidth="1"/>
    <col min="2" max="2" width="32.7109375" style="98" customWidth="1"/>
    <col min="3" max="6" width="15.7109375" style="98" customWidth="1"/>
    <col min="7" max="7" width="19.5703125" style="98" customWidth="1"/>
    <col min="8" max="14" width="15.7109375" style="98" customWidth="1"/>
    <col min="15" max="15" width="18.85546875" style="98" customWidth="1"/>
    <col min="16" max="16" width="19.140625" style="98" customWidth="1"/>
    <col min="17" max="17" width="20.7109375" style="98" customWidth="1"/>
    <col min="18" max="19" width="15.7109375" style="98" customWidth="1"/>
    <col min="20" max="20" width="19.5703125" style="98" customWidth="1"/>
    <col min="21" max="21" width="15.7109375" style="265" customWidth="1"/>
    <col min="22" max="24" width="14.7109375" style="98" customWidth="1"/>
    <col min="25" max="26" width="12.7109375" style="98" customWidth="1"/>
    <col min="27" max="27" width="18.140625" style="87" customWidth="1"/>
    <col min="28" max="28" width="18.140625" style="326" customWidth="1"/>
    <col min="29" max="37" width="0" style="87" hidden="1" customWidth="1"/>
    <col min="38" max="107" width="0" style="98" hidden="1" customWidth="1"/>
    <col min="108" max="16384" width="18.140625" style="98" hidden="1"/>
  </cols>
  <sheetData>
    <row r="1" spans="1:72" s="87" customFormat="1" ht="42" customHeight="1">
      <c r="A1" s="206"/>
      <c r="B1" s="216"/>
      <c r="U1" s="263"/>
      <c r="AB1" s="351"/>
    </row>
    <row r="2" spans="1:72" s="87" customFormat="1" ht="42" customHeight="1">
      <c r="A2" s="206"/>
      <c r="B2" s="216"/>
      <c r="U2" s="263"/>
      <c r="AB2" s="351"/>
    </row>
    <row r="3" spans="1:72" s="87" customFormat="1" ht="42" customHeight="1">
      <c r="A3" s="206"/>
      <c r="B3" s="216"/>
      <c r="U3" s="263"/>
      <c r="AB3" s="351"/>
    </row>
    <row r="4" spans="1:72" s="87" customFormat="1">
      <c r="A4" s="206"/>
      <c r="U4" s="263"/>
      <c r="AB4" s="351"/>
    </row>
    <row r="5" spans="1:72" s="55" customFormat="1" ht="36.75" customHeight="1">
      <c r="A5" s="185"/>
      <c r="B5" s="1560" t="s">
        <v>545</v>
      </c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560"/>
      <c r="N5" s="1560"/>
      <c r="O5" s="1560"/>
      <c r="P5" s="1560"/>
      <c r="Q5" s="1560"/>
      <c r="R5" s="581"/>
      <c r="S5" s="581"/>
      <c r="T5" s="581"/>
      <c r="U5" s="581"/>
      <c r="V5" s="581"/>
      <c r="W5" s="56"/>
      <c r="X5" s="56"/>
      <c r="Y5" s="56"/>
      <c r="Z5" s="56"/>
      <c r="AA5" s="184"/>
      <c r="AB5" s="410"/>
      <c r="AC5" s="184"/>
      <c r="AD5" s="185"/>
      <c r="AE5" s="184"/>
      <c r="AF5" s="184"/>
      <c r="AG5" s="184"/>
      <c r="AH5" s="185"/>
      <c r="AI5" s="184"/>
      <c r="AJ5" s="184"/>
      <c r="AK5" s="184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</row>
    <row r="6" spans="1:72" s="55" customFormat="1" ht="21" customHeight="1">
      <c r="A6" s="185"/>
      <c r="B6" s="1560" t="s">
        <v>364</v>
      </c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560"/>
      <c r="N6" s="1560"/>
      <c r="O6" s="1560"/>
      <c r="P6" s="1560"/>
      <c r="Q6" s="1560"/>
      <c r="R6" s="1569"/>
      <c r="S6" s="1569"/>
      <c r="T6" s="1569"/>
      <c r="U6" s="1569"/>
      <c r="V6" s="1569"/>
      <c r="W6" s="56"/>
      <c r="X6" s="56"/>
      <c r="Y6" s="56"/>
      <c r="Z6" s="56"/>
      <c r="AA6" s="184"/>
      <c r="AB6" s="410"/>
      <c r="AC6" s="184"/>
      <c r="AD6" s="185"/>
      <c r="AE6" s="184"/>
      <c r="AF6" s="184"/>
      <c r="AG6" s="184"/>
      <c r="AH6" s="185"/>
      <c r="AI6" s="184"/>
      <c r="AJ6" s="184"/>
      <c r="AK6" s="184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</row>
    <row r="7" spans="1:72" s="55" customFormat="1" ht="22.5" customHeight="1">
      <c r="A7" s="185"/>
      <c r="B7" s="1560" t="s">
        <v>254</v>
      </c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  <c r="N7" s="1560"/>
      <c r="O7" s="1560"/>
      <c r="P7" s="1560"/>
      <c r="Q7" s="1560"/>
      <c r="R7" s="1569"/>
      <c r="S7" s="1569"/>
      <c r="T7" s="1569"/>
      <c r="U7" s="1569"/>
      <c r="V7" s="1569"/>
      <c r="W7" s="184"/>
      <c r="X7" s="184"/>
      <c r="Y7" s="184"/>
      <c r="Z7" s="184"/>
      <c r="AA7" s="184"/>
      <c r="AB7" s="410"/>
      <c r="AC7" s="184"/>
      <c r="AD7" s="185"/>
      <c r="AE7" s="184"/>
      <c r="AF7" s="184"/>
      <c r="AG7" s="184"/>
      <c r="AH7" s="185"/>
      <c r="AI7" s="184"/>
      <c r="AJ7" s="184"/>
      <c r="AK7" s="184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</row>
    <row r="8" spans="1:72" s="69" customFormat="1" ht="38.25" customHeight="1">
      <c r="A8" s="206"/>
      <c r="B8" s="730" t="s">
        <v>9</v>
      </c>
      <c r="C8" s="589" t="s">
        <v>5</v>
      </c>
      <c r="D8" s="589" t="s">
        <v>82</v>
      </c>
      <c r="E8" s="589" t="s">
        <v>4</v>
      </c>
      <c r="F8" s="589" t="s">
        <v>7</v>
      </c>
      <c r="G8" s="589" t="s">
        <v>8</v>
      </c>
      <c r="H8" s="589" t="s">
        <v>6</v>
      </c>
      <c r="I8" s="589" t="s">
        <v>191</v>
      </c>
      <c r="J8" s="589" t="s">
        <v>192</v>
      </c>
      <c r="K8" s="589" t="s">
        <v>193</v>
      </c>
      <c r="L8" s="589" t="s">
        <v>194</v>
      </c>
      <c r="M8" s="589" t="s">
        <v>195</v>
      </c>
      <c r="N8" s="589" t="s">
        <v>196</v>
      </c>
      <c r="O8" s="589">
        <v>2011</v>
      </c>
      <c r="P8" s="589">
        <v>2010</v>
      </c>
      <c r="Q8" s="589" t="s">
        <v>286</v>
      </c>
      <c r="R8" s="206"/>
      <c r="S8" s="583"/>
      <c r="X8" s="483"/>
      <c r="Y8" s="313"/>
      <c r="Z8" s="313"/>
      <c r="AA8" s="313"/>
      <c r="AB8" s="357"/>
      <c r="AC8" s="313"/>
      <c r="AD8" s="206"/>
      <c r="AE8" s="206"/>
      <c r="AF8" s="87"/>
      <c r="AG8" s="313"/>
      <c r="AH8" s="206"/>
      <c r="AI8" s="313"/>
      <c r="AJ8" s="313"/>
      <c r="AK8" s="313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</row>
    <row r="9" spans="1:72" s="979" customFormat="1" ht="20.100000000000001" customHeight="1">
      <c r="A9" s="972"/>
      <c r="B9" s="973" t="s">
        <v>11</v>
      </c>
      <c r="C9" s="974">
        <v>54111245</v>
      </c>
      <c r="D9" s="974">
        <v>51444646</v>
      </c>
      <c r="E9" s="974">
        <v>58695878</v>
      </c>
      <c r="F9" s="974">
        <v>55799429</v>
      </c>
      <c r="G9" s="974">
        <v>58862674</v>
      </c>
      <c r="H9" s="974">
        <v>57225733</v>
      </c>
      <c r="I9" s="974">
        <v>58330799</v>
      </c>
      <c r="J9" s="974">
        <v>60551141</v>
      </c>
      <c r="K9" s="974">
        <v>58832963</v>
      </c>
      <c r="L9" s="974">
        <v>59917734</v>
      </c>
      <c r="M9" s="974">
        <v>58239067</v>
      </c>
      <c r="N9" s="974">
        <v>64344468</v>
      </c>
      <c r="O9" s="975">
        <v>696355777</v>
      </c>
      <c r="P9" s="976">
        <v>643721980</v>
      </c>
      <c r="Q9" s="977">
        <v>8.1764796970269735</v>
      </c>
      <c r="R9" s="978"/>
      <c r="S9" s="978"/>
      <c r="X9" s="978"/>
      <c r="Y9" s="972"/>
      <c r="Z9" s="972"/>
      <c r="AA9" s="972"/>
      <c r="AB9" s="972"/>
      <c r="AC9" s="972"/>
      <c r="AD9" s="972"/>
      <c r="AE9" s="972"/>
      <c r="AF9" s="980"/>
      <c r="AG9" s="978"/>
      <c r="AH9" s="972"/>
      <c r="AI9" s="972"/>
      <c r="AJ9" s="981"/>
      <c r="AK9" s="978"/>
      <c r="AL9" s="982"/>
      <c r="AM9" s="982"/>
      <c r="AN9" s="982"/>
      <c r="AO9" s="982"/>
      <c r="AP9" s="982"/>
      <c r="AQ9" s="982"/>
      <c r="AR9" s="982"/>
      <c r="AS9" s="982"/>
      <c r="AT9" s="982"/>
      <c r="AU9" s="982"/>
      <c r="AV9" s="982"/>
      <c r="AW9" s="982"/>
      <c r="AX9" s="982"/>
      <c r="AY9" s="983"/>
      <c r="AZ9" s="983"/>
      <c r="BA9" s="983"/>
      <c r="BB9" s="983"/>
      <c r="BC9" s="983"/>
      <c r="BD9" s="983"/>
      <c r="BE9" s="983"/>
      <c r="BF9" s="983"/>
      <c r="BG9" s="983"/>
      <c r="BH9" s="983"/>
      <c r="BI9" s="983"/>
      <c r="BJ9" s="983"/>
      <c r="BK9" s="983"/>
      <c r="BL9" s="983"/>
      <c r="BM9" s="983"/>
      <c r="BN9" s="983"/>
      <c r="BO9" s="983"/>
      <c r="BP9" s="983"/>
      <c r="BQ9" s="983"/>
      <c r="BR9" s="983"/>
      <c r="BS9" s="983"/>
      <c r="BT9" s="983"/>
    </row>
    <row r="10" spans="1:72" s="979" customFormat="1" ht="20.100000000000001" customHeight="1">
      <c r="A10" s="972"/>
      <c r="B10" s="973" t="s">
        <v>10</v>
      </c>
      <c r="C10" s="974">
        <v>16930660</v>
      </c>
      <c r="D10" s="974">
        <v>16017151</v>
      </c>
      <c r="E10" s="974">
        <v>18429761</v>
      </c>
      <c r="F10" s="974">
        <v>17992417</v>
      </c>
      <c r="G10" s="974">
        <v>19025525</v>
      </c>
      <c r="H10" s="974">
        <v>17901374</v>
      </c>
      <c r="I10" s="974">
        <v>18521248</v>
      </c>
      <c r="J10" s="974">
        <v>19717927</v>
      </c>
      <c r="K10" s="974">
        <v>18596969</v>
      </c>
      <c r="L10" s="974">
        <v>19154635</v>
      </c>
      <c r="M10" s="974">
        <v>18775553</v>
      </c>
      <c r="N10" s="974">
        <v>20944286</v>
      </c>
      <c r="O10" s="975">
        <v>222007506</v>
      </c>
      <c r="P10" s="976">
        <v>196675075</v>
      </c>
      <c r="Q10" s="977">
        <v>12.880346429256484</v>
      </c>
      <c r="R10" s="978"/>
      <c r="S10" s="978"/>
      <c r="X10" s="978"/>
      <c r="Y10" s="978"/>
      <c r="Z10" s="978"/>
      <c r="AA10" s="978"/>
      <c r="AB10" s="978"/>
      <c r="AC10" s="978"/>
      <c r="AD10" s="972"/>
      <c r="AE10" s="972"/>
      <c r="AF10" s="980"/>
      <c r="AG10" s="978"/>
      <c r="AH10" s="972"/>
      <c r="AI10" s="972"/>
      <c r="AJ10" s="978"/>
      <c r="AK10" s="972"/>
      <c r="AL10" s="983"/>
      <c r="AM10" s="983"/>
      <c r="AN10" s="983"/>
      <c r="AO10" s="983"/>
      <c r="AP10" s="983"/>
      <c r="AQ10" s="983"/>
      <c r="AR10" s="983"/>
      <c r="AS10" s="983"/>
      <c r="AT10" s="983"/>
      <c r="AU10" s="983"/>
      <c r="AV10" s="983"/>
      <c r="AW10" s="983"/>
      <c r="AX10" s="983"/>
      <c r="AY10" s="983"/>
      <c r="AZ10" s="983"/>
      <c r="BA10" s="983"/>
      <c r="BB10" s="983"/>
      <c r="BC10" s="983"/>
      <c r="BD10" s="983"/>
      <c r="BE10" s="983"/>
      <c r="BF10" s="983"/>
      <c r="BG10" s="983"/>
      <c r="BH10" s="983"/>
      <c r="BI10" s="983"/>
      <c r="BJ10" s="983"/>
      <c r="BK10" s="983"/>
      <c r="BL10" s="983"/>
      <c r="BM10" s="983"/>
      <c r="BN10" s="983"/>
      <c r="BO10" s="983"/>
      <c r="BP10" s="983"/>
      <c r="BQ10" s="983"/>
      <c r="BR10" s="983"/>
      <c r="BS10" s="983"/>
      <c r="BT10" s="983"/>
    </row>
    <row r="11" spans="1:72" s="979" customFormat="1" ht="20.100000000000001" customHeight="1">
      <c r="A11" s="972"/>
      <c r="B11" s="973" t="s">
        <v>107</v>
      </c>
      <c r="C11" s="974">
        <v>2549998</v>
      </c>
      <c r="D11" s="974">
        <v>2463848</v>
      </c>
      <c r="E11" s="974">
        <v>2714621</v>
      </c>
      <c r="F11" s="974">
        <v>2478564</v>
      </c>
      <c r="G11" s="974">
        <v>2462687</v>
      </c>
      <c r="H11" s="974">
        <v>2510792</v>
      </c>
      <c r="I11" s="974">
        <v>2479953</v>
      </c>
      <c r="J11" s="974">
        <v>2632622</v>
      </c>
      <c r="K11" s="974">
        <v>2335236</v>
      </c>
      <c r="L11" s="974">
        <v>2475612</v>
      </c>
      <c r="M11" s="974">
        <v>2424887</v>
      </c>
      <c r="N11" s="974">
        <v>2300800</v>
      </c>
      <c r="O11" s="975">
        <v>29829620</v>
      </c>
      <c r="P11" s="976">
        <v>28389217</v>
      </c>
      <c r="Q11" s="977">
        <v>5.0737679732413943</v>
      </c>
      <c r="R11" s="978"/>
      <c r="S11" s="978"/>
      <c r="X11" s="978"/>
      <c r="Y11" s="972"/>
      <c r="Z11" s="972"/>
      <c r="AA11" s="972"/>
      <c r="AB11" s="972"/>
      <c r="AC11" s="972"/>
      <c r="AD11" s="972"/>
      <c r="AE11" s="972"/>
      <c r="AF11" s="980"/>
      <c r="AG11" s="972"/>
      <c r="AH11" s="972"/>
      <c r="AI11" s="972"/>
      <c r="AJ11" s="972"/>
      <c r="AK11" s="972"/>
      <c r="AL11" s="983"/>
      <c r="AM11" s="983"/>
      <c r="AN11" s="983"/>
      <c r="AO11" s="983"/>
      <c r="AP11" s="983"/>
      <c r="AQ11" s="983"/>
      <c r="AR11" s="983"/>
      <c r="AS11" s="983"/>
      <c r="AT11" s="983"/>
      <c r="AU11" s="983"/>
      <c r="AV11" s="983"/>
      <c r="AW11" s="983"/>
      <c r="AX11" s="983"/>
      <c r="AY11" s="983"/>
      <c r="AZ11" s="983"/>
      <c r="BA11" s="983"/>
      <c r="BB11" s="983"/>
      <c r="BC11" s="983"/>
      <c r="BD11" s="983"/>
      <c r="BE11" s="983"/>
      <c r="BF11" s="983"/>
      <c r="BG11" s="983"/>
      <c r="BH11" s="983"/>
      <c r="BI11" s="983"/>
      <c r="BJ11" s="983"/>
      <c r="BK11" s="983"/>
      <c r="BL11" s="983"/>
      <c r="BM11" s="983"/>
      <c r="BN11" s="983"/>
      <c r="BO11" s="983"/>
      <c r="BP11" s="983"/>
      <c r="BQ11" s="983"/>
      <c r="BR11" s="983"/>
      <c r="BS11" s="983"/>
      <c r="BT11" s="983"/>
    </row>
    <row r="12" spans="1:72" s="979" customFormat="1" ht="20.100000000000001" customHeight="1">
      <c r="A12" s="972"/>
      <c r="B12" s="973" t="s">
        <v>12</v>
      </c>
      <c r="C12" s="974">
        <v>563462.42972799996</v>
      </c>
      <c r="D12" s="974">
        <v>236365.67921599999</v>
      </c>
      <c r="E12" s="974">
        <v>421105.47537600005</v>
      </c>
      <c r="F12" s="974">
        <v>309371.15619200002</v>
      </c>
      <c r="G12" s="974">
        <v>285144.9964</v>
      </c>
      <c r="H12" s="974">
        <v>327780.63596800005</v>
      </c>
      <c r="I12" s="974">
        <v>319770.43472800002</v>
      </c>
      <c r="J12" s="974">
        <v>281735.75831200002</v>
      </c>
      <c r="K12" s="974">
        <v>358473.51562399999</v>
      </c>
      <c r="L12" s="974">
        <v>281155.95835199999</v>
      </c>
      <c r="M12" s="974">
        <v>542439.79416000005</v>
      </c>
      <c r="N12" s="974">
        <v>417485.55547199998</v>
      </c>
      <c r="O12" s="975">
        <v>4344291.3895279998</v>
      </c>
      <c r="P12" s="976">
        <v>4993976.6399999997</v>
      </c>
      <c r="Q12" s="977">
        <v>-13.009377041699576</v>
      </c>
      <c r="R12" s="978"/>
      <c r="S12" s="978"/>
      <c r="X12" s="978"/>
      <c r="Y12" s="972"/>
      <c r="Z12" s="972"/>
      <c r="AA12" s="984"/>
      <c r="AB12" s="984"/>
      <c r="AC12" s="984"/>
      <c r="AD12" s="972"/>
      <c r="AE12" s="972"/>
      <c r="AF12" s="980"/>
      <c r="AG12" s="972"/>
      <c r="AH12" s="972"/>
      <c r="AI12" s="984"/>
      <c r="AJ12" s="984"/>
      <c r="AK12" s="984"/>
    </row>
    <row r="13" spans="1:72" s="979" customFormat="1" ht="20.100000000000001" customHeight="1">
      <c r="A13" s="972"/>
      <c r="B13" s="973" t="s">
        <v>13</v>
      </c>
      <c r="C13" s="974">
        <v>82142078.835919991</v>
      </c>
      <c r="D13" s="974">
        <v>80530182.171360001</v>
      </c>
      <c r="E13" s="974">
        <v>94174016.863039985</v>
      </c>
      <c r="F13" s="974">
        <v>83019064.397359982</v>
      </c>
      <c r="G13" s="974">
        <v>85434156.568719998</v>
      </c>
      <c r="H13" s="974">
        <v>83632408.215279996</v>
      </c>
      <c r="I13" s="974">
        <v>82930641.098479986</v>
      </c>
      <c r="J13" s="974">
        <v>98689013.551679984</v>
      </c>
      <c r="K13" s="974">
        <v>94327187.512639999</v>
      </c>
      <c r="L13" s="974">
        <v>96499265.661759973</v>
      </c>
      <c r="M13" s="974">
        <v>92101399.102159992</v>
      </c>
      <c r="N13" s="974">
        <v>67490835.485200003</v>
      </c>
      <c r="O13" s="975">
        <v>1040970249.4635998</v>
      </c>
      <c r="P13" s="976">
        <v>1145379427.6200001</v>
      </c>
      <c r="Q13" s="977">
        <v>-9.1156847799644503</v>
      </c>
      <c r="R13" s="978"/>
      <c r="S13" s="978"/>
      <c r="X13" s="978"/>
      <c r="Y13" s="972"/>
      <c r="Z13" s="972"/>
      <c r="AA13" s="984"/>
      <c r="AB13" s="984"/>
      <c r="AC13" s="972"/>
      <c r="AD13" s="972"/>
      <c r="AE13" s="972"/>
      <c r="AF13" s="984"/>
      <c r="AG13" s="978"/>
      <c r="AH13" s="972"/>
      <c r="AI13" s="984"/>
      <c r="AJ13" s="984"/>
      <c r="AK13" s="984"/>
    </row>
    <row r="14" spans="1:72" s="979" customFormat="1" ht="20.100000000000001" customHeight="1">
      <c r="A14" s="972"/>
      <c r="B14" s="973" t="s">
        <v>18</v>
      </c>
      <c r="C14" s="974">
        <v>8921906</v>
      </c>
      <c r="D14" s="974">
        <v>8716300</v>
      </c>
      <c r="E14" s="974">
        <v>9557472</v>
      </c>
      <c r="F14" s="974">
        <v>9190231</v>
      </c>
      <c r="G14" s="974">
        <v>9712598</v>
      </c>
      <c r="H14" s="974">
        <v>9780934</v>
      </c>
      <c r="I14" s="974">
        <v>9708747</v>
      </c>
      <c r="J14" s="974">
        <v>8251496</v>
      </c>
      <c r="K14" s="974">
        <v>7795903</v>
      </c>
      <c r="L14" s="974">
        <v>8825769</v>
      </c>
      <c r="M14" s="974">
        <v>16153370</v>
      </c>
      <c r="N14" s="974">
        <v>37062247</v>
      </c>
      <c r="O14" s="975">
        <v>143676973</v>
      </c>
      <c r="P14" s="976">
        <v>107218300</v>
      </c>
      <c r="Q14" s="977">
        <v>34.004151343567287</v>
      </c>
      <c r="R14" s="978"/>
      <c r="S14" s="978"/>
      <c r="X14" s="978"/>
      <c r="Y14" s="972"/>
      <c r="Z14" s="972"/>
      <c r="AA14" s="984"/>
      <c r="AB14" s="978"/>
      <c r="AC14" s="978"/>
      <c r="AD14" s="978"/>
      <c r="AE14" s="972"/>
      <c r="AF14" s="984"/>
      <c r="AG14" s="978"/>
      <c r="AH14" s="972"/>
      <c r="AI14" s="984"/>
      <c r="AJ14" s="984"/>
      <c r="AK14" s="984"/>
    </row>
    <row r="15" spans="1:72" s="979" customFormat="1" ht="20.100000000000001" customHeight="1">
      <c r="A15" s="972"/>
      <c r="B15" s="973" t="s">
        <v>83</v>
      </c>
      <c r="C15" s="974">
        <v>31729049.844359998</v>
      </c>
      <c r="D15" s="974">
        <v>31300929.695411999</v>
      </c>
      <c r="E15" s="974">
        <v>36351743.697604008</v>
      </c>
      <c r="F15" s="974">
        <v>32039213.852331996</v>
      </c>
      <c r="G15" s="974">
        <v>35891732.206348002</v>
      </c>
      <c r="H15" s="974">
        <v>30652474.965212002</v>
      </c>
      <c r="I15" s="974">
        <v>32427466.868079998</v>
      </c>
      <c r="J15" s="974">
        <v>26918468.811916001</v>
      </c>
      <c r="K15" s="974">
        <v>36032301.243507996</v>
      </c>
      <c r="L15" s="974">
        <v>34096065.035991997</v>
      </c>
      <c r="M15" s="974">
        <v>31735753.900939997</v>
      </c>
      <c r="N15" s="974">
        <v>32622747.374811999</v>
      </c>
      <c r="O15" s="975">
        <v>391797947.49651605</v>
      </c>
      <c r="P15" s="976">
        <v>380601571.2058</v>
      </c>
      <c r="Q15" s="977">
        <v>2.9417577692189667</v>
      </c>
      <c r="R15" s="978"/>
      <c r="S15" s="978"/>
      <c r="X15" s="978"/>
      <c r="Y15" s="972"/>
      <c r="Z15" s="972"/>
      <c r="AA15" s="984"/>
      <c r="AB15" s="972"/>
      <c r="AC15" s="978"/>
      <c r="AD15" s="978"/>
      <c r="AE15" s="972"/>
      <c r="AF15" s="984"/>
      <c r="AG15" s="978"/>
      <c r="AH15" s="972"/>
      <c r="AI15" s="984"/>
      <c r="AJ15" s="984"/>
      <c r="AK15" s="984"/>
    </row>
    <row r="16" spans="1:72" s="979" customFormat="1" ht="20.100000000000001" customHeight="1">
      <c r="A16" s="972"/>
      <c r="B16" s="973" t="s">
        <v>16</v>
      </c>
      <c r="C16" s="974">
        <v>143560</v>
      </c>
      <c r="D16" s="974">
        <v>189500</v>
      </c>
      <c r="E16" s="974">
        <v>233987</v>
      </c>
      <c r="F16" s="974">
        <v>177653</v>
      </c>
      <c r="G16" s="974">
        <v>217110</v>
      </c>
      <c r="H16" s="974">
        <v>201967</v>
      </c>
      <c r="I16" s="974">
        <v>179456</v>
      </c>
      <c r="J16" s="974">
        <v>175600</v>
      </c>
      <c r="K16" s="974">
        <v>190150</v>
      </c>
      <c r="L16" s="974">
        <v>253932</v>
      </c>
      <c r="M16" s="974">
        <v>207710</v>
      </c>
      <c r="N16" s="974">
        <v>195988</v>
      </c>
      <c r="O16" s="975">
        <v>2366613</v>
      </c>
      <c r="P16" s="976">
        <v>1810696</v>
      </c>
      <c r="Q16" s="977">
        <v>30.701840618193231</v>
      </c>
      <c r="R16" s="978"/>
      <c r="S16" s="978"/>
      <c r="X16" s="978"/>
      <c r="Y16" s="972"/>
      <c r="Z16" s="972"/>
      <c r="AA16" s="984"/>
      <c r="AB16" s="972"/>
      <c r="AC16" s="978"/>
      <c r="AD16" s="978"/>
      <c r="AE16" s="972"/>
      <c r="AF16" s="984"/>
      <c r="AG16" s="978"/>
      <c r="AH16" s="972"/>
      <c r="AI16" s="984"/>
      <c r="AJ16" s="984"/>
      <c r="AK16" s="984"/>
    </row>
    <row r="17" spans="1:50" s="979" customFormat="1" ht="20.100000000000001" customHeight="1">
      <c r="A17" s="972"/>
      <c r="B17" s="973" t="s">
        <v>15</v>
      </c>
      <c r="C17" s="974">
        <v>258900</v>
      </c>
      <c r="D17" s="974">
        <v>286100</v>
      </c>
      <c r="E17" s="974">
        <v>247900</v>
      </c>
      <c r="F17" s="974">
        <v>233051</v>
      </c>
      <c r="G17" s="974">
        <v>234969</v>
      </c>
      <c r="H17" s="974">
        <v>220192</v>
      </c>
      <c r="I17" s="974">
        <v>245753</v>
      </c>
      <c r="J17" s="974">
        <v>295467</v>
      </c>
      <c r="K17" s="974">
        <v>248975</v>
      </c>
      <c r="L17" s="974">
        <v>246777</v>
      </c>
      <c r="M17" s="974">
        <v>220485</v>
      </c>
      <c r="N17" s="974">
        <v>237086</v>
      </c>
      <c r="O17" s="975">
        <v>2975655</v>
      </c>
      <c r="P17" s="976">
        <v>3082118</v>
      </c>
      <c r="Q17" s="977">
        <v>-3.4542155751337233</v>
      </c>
      <c r="R17" s="978"/>
      <c r="S17" s="978"/>
      <c r="X17" s="978"/>
      <c r="Y17" s="978"/>
      <c r="Z17" s="978"/>
      <c r="AA17" s="980"/>
      <c r="AB17" s="972"/>
      <c r="AC17" s="978"/>
      <c r="AD17" s="978"/>
      <c r="AE17" s="972"/>
      <c r="AF17" s="984"/>
      <c r="AG17" s="978"/>
      <c r="AH17" s="972"/>
      <c r="AI17" s="980"/>
      <c r="AJ17" s="980"/>
      <c r="AK17" s="980"/>
      <c r="AL17" s="985"/>
      <c r="AM17" s="985"/>
      <c r="AN17" s="985"/>
      <c r="AO17" s="985"/>
      <c r="AP17" s="985"/>
      <c r="AQ17" s="985"/>
      <c r="AR17" s="985"/>
      <c r="AS17" s="985"/>
      <c r="AT17" s="985"/>
      <c r="AU17" s="985"/>
      <c r="AV17" s="985"/>
      <c r="AW17" s="985"/>
      <c r="AX17" s="985"/>
    </row>
    <row r="18" spans="1:50" s="979" customFormat="1" ht="20.100000000000001" customHeight="1">
      <c r="A18" s="972"/>
      <c r="B18" s="973" t="s">
        <v>17</v>
      </c>
      <c r="C18" s="974">
        <v>1070000</v>
      </c>
      <c r="D18" s="974">
        <v>1244000</v>
      </c>
      <c r="E18" s="974">
        <v>943741</v>
      </c>
      <c r="F18" s="974">
        <v>909000</v>
      </c>
      <c r="G18" s="974">
        <v>920000</v>
      </c>
      <c r="H18" s="974">
        <v>752000</v>
      </c>
      <c r="I18" s="974">
        <v>792000</v>
      </c>
      <c r="J18" s="974">
        <v>727000</v>
      </c>
      <c r="K18" s="974">
        <v>662000</v>
      </c>
      <c r="L18" s="974">
        <v>663000</v>
      </c>
      <c r="M18" s="974">
        <v>589000</v>
      </c>
      <c r="N18" s="974">
        <v>765000</v>
      </c>
      <c r="O18" s="975">
        <v>10036741</v>
      </c>
      <c r="P18" s="976">
        <v>9791969</v>
      </c>
      <c r="Q18" s="977">
        <v>2.4997219660315428</v>
      </c>
      <c r="R18" s="978"/>
      <c r="S18" s="978"/>
      <c r="X18" s="978"/>
      <c r="Y18" s="972"/>
      <c r="Z18" s="972"/>
      <c r="AA18" s="984"/>
      <c r="AB18" s="972"/>
      <c r="AC18" s="978"/>
      <c r="AD18" s="978"/>
      <c r="AE18" s="972"/>
      <c r="AF18" s="984"/>
      <c r="AG18" s="978"/>
      <c r="AH18" s="972"/>
      <c r="AI18" s="980"/>
      <c r="AJ18" s="980"/>
      <c r="AK18" s="980"/>
      <c r="AL18" s="985"/>
      <c r="AM18" s="985"/>
      <c r="AN18" s="985"/>
      <c r="AO18" s="985"/>
      <c r="AP18" s="985"/>
      <c r="AQ18" s="985"/>
      <c r="AR18" s="985"/>
      <c r="AS18" s="985"/>
      <c r="AT18" s="985"/>
      <c r="AU18" s="985"/>
      <c r="AV18" s="985"/>
      <c r="AW18" s="985"/>
      <c r="AX18" s="985"/>
    </row>
    <row r="19" spans="1:50" s="979" customFormat="1" ht="20.100000000000001" customHeight="1">
      <c r="A19" s="972"/>
      <c r="B19" s="973" t="s">
        <v>238</v>
      </c>
      <c r="C19" s="974">
        <v>6378326.5531999962</v>
      </c>
      <c r="D19" s="974">
        <v>5449686.3168999981</v>
      </c>
      <c r="E19" s="974">
        <v>5952081.9505000003</v>
      </c>
      <c r="F19" s="974">
        <v>4685454.7501999978</v>
      </c>
      <c r="G19" s="974">
        <v>5678438.3060999978</v>
      </c>
      <c r="H19" s="974">
        <v>6630090.9737999989</v>
      </c>
      <c r="I19" s="974">
        <v>6798016.2256999966</v>
      </c>
      <c r="J19" s="974">
        <v>8254663.6269999966</v>
      </c>
      <c r="K19" s="974">
        <v>8514732.1720999982</v>
      </c>
      <c r="L19" s="974">
        <v>8558417.8449000008</v>
      </c>
      <c r="M19" s="974">
        <v>8064577.4088600026</v>
      </c>
      <c r="N19" s="974">
        <v>9291140.5223000012</v>
      </c>
      <c r="O19" s="975">
        <v>84255626.651559979</v>
      </c>
      <c r="P19" s="976">
        <v>79392204.766699985</v>
      </c>
      <c r="Q19" s="977">
        <v>6.1258178925141626</v>
      </c>
      <c r="R19" s="978"/>
      <c r="S19" s="978"/>
      <c r="X19" s="978"/>
      <c r="Y19" s="978"/>
      <c r="Z19" s="978"/>
      <c r="AA19" s="980"/>
      <c r="AB19" s="972"/>
      <c r="AC19" s="978"/>
      <c r="AD19" s="978"/>
      <c r="AE19" s="972"/>
      <c r="AF19" s="984"/>
      <c r="AG19" s="978"/>
      <c r="AH19" s="972"/>
      <c r="AI19" s="980"/>
      <c r="AJ19" s="980"/>
      <c r="AK19" s="980"/>
      <c r="AL19" s="985"/>
      <c r="AM19" s="985"/>
      <c r="AN19" s="985"/>
      <c r="AO19" s="985"/>
      <c r="AP19" s="985"/>
      <c r="AQ19" s="985"/>
      <c r="AR19" s="985"/>
      <c r="AS19" s="985"/>
      <c r="AT19" s="985"/>
      <c r="AU19" s="985"/>
      <c r="AV19" s="985"/>
      <c r="AW19" s="985"/>
      <c r="AX19" s="985"/>
    </row>
    <row r="20" spans="1:50" s="979" customFormat="1" ht="20.100000000000001" customHeight="1">
      <c r="A20" s="972"/>
      <c r="B20" s="973" t="s">
        <v>14</v>
      </c>
      <c r="C20" s="974">
        <v>722164.32400000002</v>
      </c>
      <c r="D20" s="974">
        <v>459655.51</v>
      </c>
      <c r="E20" s="974">
        <v>711591.12100000016</v>
      </c>
      <c r="F20" s="974">
        <v>575199.82400000002</v>
      </c>
      <c r="G20" s="974">
        <v>798352.36899999983</v>
      </c>
      <c r="H20" s="974">
        <v>786356.22</v>
      </c>
      <c r="I20" s="974">
        <v>581042.69299999997</v>
      </c>
      <c r="J20" s="974">
        <v>855695.99400000018</v>
      </c>
      <c r="K20" s="974">
        <v>803868.34500000032</v>
      </c>
      <c r="L20" s="974">
        <v>568329.57699999993</v>
      </c>
      <c r="M20" s="974">
        <v>972361.08400000003</v>
      </c>
      <c r="N20" s="974">
        <v>778387.17299999995</v>
      </c>
      <c r="O20" s="975">
        <v>8613004.2339999992</v>
      </c>
      <c r="P20" s="976">
        <v>9634212.1973000001</v>
      </c>
      <c r="Q20" s="977">
        <v>-10.599807668614524</v>
      </c>
      <c r="R20" s="978"/>
      <c r="S20" s="978"/>
      <c r="X20" s="978"/>
      <c r="Y20" s="978"/>
      <c r="Z20" s="978"/>
      <c r="AA20" s="980"/>
      <c r="AB20" s="972"/>
      <c r="AC20" s="978"/>
      <c r="AD20" s="978"/>
      <c r="AE20" s="972"/>
      <c r="AF20" s="984"/>
      <c r="AG20" s="972"/>
      <c r="AH20" s="978"/>
      <c r="AI20" s="980"/>
      <c r="AJ20" s="980"/>
      <c r="AK20" s="980"/>
      <c r="AL20" s="985"/>
      <c r="AM20" s="985"/>
      <c r="AN20" s="985"/>
      <c r="AO20" s="985"/>
      <c r="AP20" s="985"/>
      <c r="AQ20" s="985"/>
      <c r="AR20" s="985"/>
      <c r="AS20" s="985"/>
      <c r="AT20" s="985"/>
      <c r="AU20" s="985"/>
      <c r="AV20" s="985"/>
      <c r="AW20" s="985"/>
      <c r="AX20" s="985"/>
    </row>
    <row r="21" spans="1:50" s="979" customFormat="1" ht="20.100000000000001" customHeight="1">
      <c r="A21" s="972"/>
      <c r="B21" s="986" t="s">
        <v>84</v>
      </c>
      <c r="C21" s="974">
        <v>9020920</v>
      </c>
      <c r="D21" s="974">
        <v>8471802</v>
      </c>
      <c r="E21" s="974">
        <v>9179749</v>
      </c>
      <c r="F21" s="974">
        <v>8834690</v>
      </c>
      <c r="G21" s="974">
        <v>9071159</v>
      </c>
      <c r="H21" s="974">
        <v>9102576</v>
      </c>
      <c r="I21" s="974">
        <v>9767071</v>
      </c>
      <c r="J21" s="974">
        <v>9678750</v>
      </c>
      <c r="K21" s="974">
        <v>8981741</v>
      </c>
      <c r="L21" s="974">
        <v>9359616</v>
      </c>
      <c r="M21" s="974">
        <v>9498879</v>
      </c>
      <c r="N21" s="974">
        <v>9295821</v>
      </c>
      <c r="O21" s="975">
        <v>110262774</v>
      </c>
      <c r="P21" s="976">
        <v>108607587</v>
      </c>
      <c r="Q21" s="977">
        <v>1.5240067896914011</v>
      </c>
      <c r="R21" s="978"/>
      <c r="S21" s="978"/>
      <c r="X21" s="978"/>
      <c r="Y21" s="978"/>
      <c r="Z21" s="978"/>
      <c r="AA21" s="980"/>
      <c r="AB21" s="980"/>
      <c r="AC21" s="978"/>
      <c r="AD21" s="978"/>
      <c r="AE21" s="972"/>
      <c r="AF21" s="984"/>
      <c r="AG21" s="972"/>
      <c r="AH21" s="978"/>
      <c r="AI21" s="980"/>
      <c r="AJ21" s="980"/>
      <c r="AK21" s="980"/>
      <c r="AL21" s="985"/>
      <c r="AM21" s="985"/>
      <c r="AN21" s="985"/>
      <c r="AO21" s="985"/>
      <c r="AP21" s="985"/>
      <c r="AQ21" s="985"/>
      <c r="AR21" s="985"/>
      <c r="AS21" s="985"/>
      <c r="AT21" s="985"/>
      <c r="AU21" s="985"/>
      <c r="AV21" s="985"/>
      <c r="AW21" s="985"/>
      <c r="AX21" s="985"/>
    </row>
    <row r="22" spans="1:50" s="979" customFormat="1" ht="20.100000000000001" customHeight="1">
      <c r="A22" s="972"/>
      <c r="B22" s="973" t="s">
        <v>197</v>
      </c>
      <c r="C22" s="974">
        <v>100334</v>
      </c>
      <c r="D22" s="974">
        <v>109226</v>
      </c>
      <c r="E22" s="974">
        <v>104455</v>
      </c>
      <c r="F22" s="974">
        <v>52434</v>
      </c>
      <c r="G22" s="974">
        <v>148367</v>
      </c>
      <c r="H22" s="974">
        <v>102137</v>
      </c>
      <c r="I22" s="974">
        <v>90901</v>
      </c>
      <c r="J22" s="974">
        <v>119074</v>
      </c>
      <c r="K22" s="974">
        <v>87534</v>
      </c>
      <c r="L22" s="974">
        <v>101791</v>
      </c>
      <c r="M22" s="974">
        <v>101288</v>
      </c>
      <c r="N22" s="974">
        <v>121007</v>
      </c>
      <c r="O22" s="975">
        <v>1238548</v>
      </c>
      <c r="P22" s="976">
        <v>1100645</v>
      </c>
      <c r="Q22" s="977">
        <v>12.529289643799778</v>
      </c>
      <c r="R22" s="978"/>
      <c r="S22" s="978"/>
      <c r="X22" s="978"/>
      <c r="Y22" s="978"/>
      <c r="Z22" s="978"/>
      <c r="AA22" s="980"/>
      <c r="AB22" s="980"/>
      <c r="AC22" s="980"/>
      <c r="AD22" s="980"/>
      <c r="AE22" s="984"/>
      <c r="AF22" s="980"/>
      <c r="AG22" s="980"/>
      <c r="AH22" s="980"/>
      <c r="AI22" s="980"/>
      <c r="AJ22" s="980"/>
      <c r="AK22" s="980"/>
      <c r="AL22" s="985"/>
      <c r="AM22" s="985"/>
      <c r="AN22" s="985"/>
      <c r="AO22" s="985"/>
      <c r="AP22" s="985"/>
      <c r="AQ22" s="985"/>
      <c r="AR22" s="985"/>
      <c r="AS22" s="985"/>
      <c r="AT22" s="985"/>
      <c r="AU22" s="985"/>
      <c r="AV22" s="985"/>
      <c r="AW22" s="985"/>
      <c r="AX22" s="985"/>
    </row>
    <row r="23" spans="1:50" s="979" customFormat="1" ht="20.100000000000001" customHeight="1">
      <c r="A23" s="972"/>
      <c r="B23" s="973" t="s">
        <v>80</v>
      </c>
      <c r="C23" s="974">
        <v>1195955</v>
      </c>
      <c r="D23" s="974">
        <v>4323376</v>
      </c>
      <c r="E23" s="974">
        <v>4540842</v>
      </c>
      <c r="F23" s="974">
        <v>2284885</v>
      </c>
      <c r="G23" s="974">
        <v>0</v>
      </c>
      <c r="H23" s="974">
        <v>0</v>
      </c>
      <c r="I23" s="974">
        <v>0</v>
      </c>
      <c r="J23" s="974">
        <v>0</v>
      </c>
      <c r="K23" s="974">
        <v>0</v>
      </c>
      <c r="L23" s="974">
        <v>0</v>
      </c>
      <c r="M23" s="974">
        <v>0</v>
      </c>
      <c r="N23" s="974">
        <v>0</v>
      </c>
      <c r="O23" s="975">
        <v>12345058</v>
      </c>
      <c r="P23" s="976">
        <v>16943962</v>
      </c>
      <c r="Q23" s="977">
        <v>-27.141845573071986</v>
      </c>
      <c r="R23" s="978"/>
      <c r="S23" s="978"/>
      <c r="X23" s="978"/>
      <c r="Y23" s="972"/>
      <c r="Z23" s="972"/>
      <c r="AA23" s="984"/>
      <c r="AB23" s="984"/>
      <c r="AC23" s="984"/>
      <c r="AD23" s="984"/>
      <c r="AE23" s="972"/>
      <c r="AF23" s="987"/>
      <c r="AG23" s="987"/>
      <c r="AH23" s="984"/>
      <c r="AI23" s="984"/>
      <c r="AJ23" s="984"/>
      <c r="AK23" s="984"/>
    </row>
    <row r="24" spans="1:50" s="979" customFormat="1" ht="20.100000000000001" customHeight="1">
      <c r="A24" s="972"/>
      <c r="B24" s="973" t="s">
        <v>19</v>
      </c>
      <c r="C24" s="974">
        <v>19201194</v>
      </c>
      <c r="D24" s="974">
        <v>13801400</v>
      </c>
      <c r="E24" s="974">
        <v>13756278</v>
      </c>
      <c r="F24" s="974">
        <v>15867430</v>
      </c>
      <c r="G24" s="974">
        <v>12364326</v>
      </c>
      <c r="H24" s="974">
        <v>15194385</v>
      </c>
      <c r="I24" s="974">
        <v>12500390</v>
      </c>
      <c r="J24" s="974">
        <v>11609329</v>
      </c>
      <c r="K24" s="974">
        <v>15715244</v>
      </c>
      <c r="L24" s="974">
        <v>15407884</v>
      </c>
      <c r="M24" s="974">
        <v>21447871</v>
      </c>
      <c r="N24" s="974">
        <v>14488452</v>
      </c>
      <c r="O24" s="975">
        <v>181354183</v>
      </c>
      <c r="P24" s="976">
        <v>143896709</v>
      </c>
      <c r="Q24" s="977">
        <v>26.03080658363077</v>
      </c>
      <c r="R24" s="978"/>
      <c r="S24" s="978"/>
      <c r="X24" s="972"/>
      <c r="Y24" s="978"/>
      <c r="Z24" s="978"/>
      <c r="AA24" s="980"/>
      <c r="AB24" s="980"/>
      <c r="AC24" s="980"/>
      <c r="AD24" s="980"/>
      <c r="AE24" s="972"/>
      <c r="AF24" s="987"/>
      <c r="AG24" s="987"/>
      <c r="AH24" s="980"/>
      <c r="AI24" s="980"/>
      <c r="AJ24" s="980"/>
      <c r="AK24" s="980"/>
      <c r="AL24" s="985"/>
      <c r="AM24" s="985"/>
      <c r="AN24" s="985"/>
      <c r="AO24" s="985"/>
      <c r="AP24" s="985"/>
      <c r="AQ24" s="985"/>
      <c r="AR24" s="985"/>
      <c r="AS24" s="985"/>
      <c r="AT24" s="985"/>
      <c r="AU24" s="985"/>
      <c r="AV24" s="985"/>
      <c r="AW24" s="985"/>
      <c r="AX24" s="985"/>
    </row>
    <row r="25" spans="1:50" s="979" customFormat="1" ht="20.100000000000001" customHeight="1">
      <c r="A25" s="972"/>
      <c r="B25" s="973" t="s">
        <v>132</v>
      </c>
      <c r="C25" s="974">
        <v>0</v>
      </c>
      <c r="D25" s="974">
        <v>10000</v>
      </c>
      <c r="E25" s="974">
        <v>0</v>
      </c>
      <c r="F25" s="974">
        <v>10000</v>
      </c>
      <c r="G25" s="974">
        <v>0</v>
      </c>
      <c r="H25" s="974">
        <v>0</v>
      </c>
      <c r="I25" s="974">
        <v>20000</v>
      </c>
      <c r="J25" s="974">
        <v>0</v>
      </c>
      <c r="K25" s="974">
        <v>0</v>
      </c>
      <c r="L25" s="974">
        <v>0</v>
      </c>
      <c r="M25" s="974">
        <v>0</v>
      </c>
      <c r="N25" s="974">
        <v>10000</v>
      </c>
      <c r="O25" s="975">
        <v>50000</v>
      </c>
      <c r="P25" s="976">
        <v>49077</v>
      </c>
      <c r="Q25" s="977">
        <v>1.8807180553008562</v>
      </c>
      <c r="R25" s="978"/>
      <c r="S25" s="978"/>
      <c r="X25" s="972"/>
      <c r="Y25" s="978"/>
      <c r="Z25" s="978"/>
      <c r="AA25" s="980"/>
      <c r="AB25" s="980"/>
      <c r="AC25" s="980"/>
      <c r="AD25" s="980"/>
      <c r="AE25" s="972"/>
      <c r="AF25" s="987"/>
      <c r="AG25" s="987"/>
      <c r="AH25" s="980"/>
      <c r="AI25" s="980"/>
      <c r="AJ25" s="980"/>
      <c r="AK25" s="980"/>
      <c r="AL25" s="985"/>
      <c r="AM25" s="985"/>
      <c r="AN25" s="985"/>
      <c r="AO25" s="985"/>
      <c r="AP25" s="985"/>
      <c r="AQ25" s="985"/>
      <c r="AR25" s="985"/>
      <c r="AS25" s="985"/>
      <c r="AT25" s="985"/>
      <c r="AU25" s="985"/>
      <c r="AV25" s="985"/>
      <c r="AW25" s="985"/>
      <c r="AX25" s="985"/>
    </row>
    <row r="26" spans="1:50" s="979" customFormat="1" ht="20.100000000000001" customHeight="1">
      <c r="A26" s="972"/>
      <c r="B26" s="988">
        <v>2011</v>
      </c>
      <c r="C26" s="989">
        <v>235039753.98720801</v>
      </c>
      <c r="D26" s="989">
        <v>225054168.37288797</v>
      </c>
      <c r="E26" s="989">
        <v>256015223.10751998</v>
      </c>
      <c r="F26" s="989">
        <v>234458087.98008397</v>
      </c>
      <c r="G26" s="989">
        <v>241107239.44656798</v>
      </c>
      <c r="H26" s="989">
        <v>235021201.01026002</v>
      </c>
      <c r="I26" s="989">
        <v>235693255.31998795</v>
      </c>
      <c r="J26" s="989">
        <v>248757983.74290797</v>
      </c>
      <c r="K26" s="989">
        <v>253483277.78887197</v>
      </c>
      <c r="L26" s="989">
        <v>256409984.07800397</v>
      </c>
      <c r="M26" s="989">
        <v>261074641.29011998</v>
      </c>
      <c r="N26" s="989">
        <v>260365751.11078402</v>
      </c>
      <c r="O26" s="989">
        <v>2942480567.2352042</v>
      </c>
      <c r="P26" s="989">
        <v>2881288727.4298</v>
      </c>
      <c r="Q26" s="990" t="s">
        <v>293</v>
      </c>
      <c r="R26" s="978"/>
      <c r="S26" s="991"/>
      <c r="X26" s="987"/>
      <c r="Y26" s="972"/>
      <c r="Z26" s="972"/>
      <c r="AA26" s="984"/>
      <c r="AB26" s="984"/>
      <c r="AC26" s="984"/>
      <c r="AD26" s="984"/>
      <c r="AE26" s="984"/>
      <c r="AF26" s="984"/>
      <c r="AG26" s="972"/>
      <c r="AH26" s="984"/>
      <c r="AI26" s="984"/>
      <c r="AJ26" s="984"/>
      <c r="AK26" s="984"/>
    </row>
    <row r="27" spans="1:50" s="897" customFormat="1" ht="20.100000000000001" customHeight="1">
      <c r="A27" s="926"/>
      <c r="B27" s="992">
        <v>2010</v>
      </c>
      <c r="C27" s="993">
        <v>251153813.947</v>
      </c>
      <c r="D27" s="993">
        <v>224677968.85260001</v>
      </c>
      <c r="E27" s="993">
        <v>251343638.664</v>
      </c>
      <c r="F27" s="993">
        <v>228633641.78869998</v>
      </c>
      <c r="G27" s="993">
        <v>234806281.99120003</v>
      </c>
      <c r="H27" s="993">
        <v>226001966.16960001</v>
      </c>
      <c r="I27" s="993">
        <v>232934267.38150001</v>
      </c>
      <c r="J27" s="993">
        <v>224423953.94</v>
      </c>
      <c r="K27" s="993">
        <v>251077114.35049996</v>
      </c>
      <c r="L27" s="993">
        <v>265860297.34119996</v>
      </c>
      <c r="M27" s="993">
        <v>242786724.06869999</v>
      </c>
      <c r="N27" s="993">
        <v>247589058.9348</v>
      </c>
      <c r="O27" s="994">
        <v>2881288727.4298</v>
      </c>
      <c r="P27" s="995"/>
      <c r="R27" s="926"/>
      <c r="S27" s="949"/>
      <c r="X27" s="942"/>
      <c r="Y27" s="942"/>
      <c r="Z27" s="942"/>
      <c r="AA27" s="996"/>
      <c r="AB27" s="997"/>
      <c r="AC27" s="996"/>
      <c r="AD27" s="996"/>
      <c r="AE27" s="996"/>
      <c r="AF27" s="996"/>
      <c r="AG27" s="996"/>
      <c r="AH27" s="996"/>
      <c r="AI27" s="996"/>
      <c r="AJ27" s="996"/>
      <c r="AK27" s="996"/>
      <c r="AL27" s="998"/>
      <c r="AM27" s="998"/>
      <c r="AN27" s="998"/>
    </row>
    <row r="28" spans="1:50" s="897" customFormat="1" ht="20.100000000000001" customHeight="1">
      <c r="A28" s="926"/>
      <c r="B28" s="988" t="s">
        <v>0</v>
      </c>
      <c r="C28" s="999">
        <v>-6.4160124453425453</v>
      </c>
      <c r="D28" s="999">
        <v>0.16743943440880038</v>
      </c>
      <c r="E28" s="999">
        <v>1.8586443915395989</v>
      </c>
      <c r="F28" s="999">
        <v>2.5475018224863311</v>
      </c>
      <c r="G28" s="999">
        <v>2.6834705621735067</v>
      </c>
      <c r="H28" s="999">
        <v>3.9907771571737749</v>
      </c>
      <c r="I28" s="999">
        <v>1.184449145032529</v>
      </c>
      <c r="J28" s="999">
        <v>10.842884360469697</v>
      </c>
      <c r="K28" s="999">
        <v>0.95833642369054228</v>
      </c>
      <c r="L28" s="999">
        <v>-3.5546162242749757</v>
      </c>
      <c r="M28" s="999">
        <v>7.532502978311606</v>
      </c>
      <c r="N28" s="999">
        <v>5.1604429658374418</v>
      </c>
      <c r="O28" s="999">
        <v>2.1237663279927155</v>
      </c>
      <c r="P28" s="995"/>
      <c r="Q28" s="927"/>
      <c r="R28" s="926"/>
      <c r="S28" s="1000"/>
      <c r="X28" s="942"/>
      <c r="Y28" s="942"/>
      <c r="Z28" s="942"/>
      <c r="AA28" s="996"/>
      <c r="AB28" s="997"/>
      <c r="AC28" s="996"/>
      <c r="AD28" s="996"/>
      <c r="AE28" s="996"/>
      <c r="AF28" s="996"/>
      <c r="AG28" s="996"/>
      <c r="AH28" s="996"/>
      <c r="AI28" s="996"/>
      <c r="AJ28" s="996"/>
      <c r="AK28" s="996"/>
      <c r="AL28" s="998"/>
      <c r="AM28" s="998"/>
      <c r="AN28" s="998"/>
    </row>
    <row r="29" spans="1:50" s="1005" customFormat="1" ht="27" customHeight="1">
      <c r="A29" s="1001"/>
      <c r="B29" s="1008" t="s">
        <v>108</v>
      </c>
      <c r="C29" s="1002">
        <v>353890</v>
      </c>
      <c r="D29" s="1002">
        <v>176710</v>
      </c>
      <c r="E29" s="1002">
        <v>366100</v>
      </c>
      <c r="F29" s="1002">
        <v>154140</v>
      </c>
      <c r="G29" s="1002">
        <v>387010</v>
      </c>
      <c r="H29" s="1002">
        <v>155080</v>
      </c>
      <c r="I29" s="1002">
        <v>486740</v>
      </c>
      <c r="J29" s="1002">
        <v>257170</v>
      </c>
      <c r="K29" s="1002">
        <v>439180</v>
      </c>
      <c r="L29" s="1002">
        <v>477640</v>
      </c>
      <c r="M29" s="1002">
        <v>363420</v>
      </c>
      <c r="N29" s="1002">
        <v>162780</v>
      </c>
      <c r="O29" s="1003">
        <v>3779860</v>
      </c>
      <c r="P29" s="1004"/>
      <c r="S29" s="1006"/>
      <c r="AA29" s="1001"/>
      <c r="AB29" s="1007"/>
      <c r="AC29" s="1001"/>
      <c r="AD29" s="1001"/>
      <c r="AE29" s="1001"/>
      <c r="AF29" s="1001"/>
      <c r="AG29" s="1001"/>
      <c r="AH29" s="1001"/>
      <c r="AI29" s="1001"/>
      <c r="AJ29" s="1001"/>
      <c r="AK29" s="1001"/>
    </row>
    <row r="30" spans="1:50" s="487" customFormat="1" ht="15" customHeight="1">
      <c r="A30" s="485"/>
      <c r="B30" s="711" t="s">
        <v>335</v>
      </c>
      <c r="C30" s="627"/>
      <c r="D30" s="627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685"/>
      <c r="Q30" s="685"/>
      <c r="R30" s="685"/>
      <c r="S30" s="685"/>
      <c r="T30" s="686"/>
      <c r="U30" s="486"/>
      <c r="AA30" s="485"/>
      <c r="AB30" s="488"/>
      <c r="AC30" s="485"/>
      <c r="AD30" s="485"/>
      <c r="AE30" s="485"/>
      <c r="AF30" s="485"/>
      <c r="AG30" s="485"/>
      <c r="AH30" s="485"/>
      <c r="AI30" s="485"/>
      <c r="AJ30" s="485"/>
      <c r="AK30" s="485"/>
    </row>
    <row r="31" spans="1:50" s="69" customFormat="1" ht="15" customHeight="1">
      <c r="A31" s="206"/>
      <c r="B31" s="77" t="s">
        <v>303</v>
      </c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505"/>
      <c r="Q31" s="687"/>
      <c r="R31" s="326"/>
      <c r="S31" s="326"/>
      <c r="T31" s="325"/>
      <c r="U31" s="210"/>
      <c r="V31" s="70"/>
      <c r="AA31" s="87"/>
      <c r="AB31" s="351"/>
      <c r="AC31" s="87"/>
      <c r="AD31" s="87"/>
      <c r="AE31" s="87"/>
      <c r="AF31" s="87"/>
      <c r="AG31" s="87"/>
      <c r="AH31" s="87"/>
      <c r="AI31" s="87"/>
      <c r="AJ31" s="87"/>
      <c r="AK31" s="87"/>
    </row>
    <row r="32" spans="1:50" s="69" customFormat="1" ht="15" customHeight="1">
      <c r="A32" s="206"/>
      <c r="B32" s="77" t="s">
        <v>350</v>
      </c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492"/>
      <c r="Q32" s="688"/>
      <c r="R32" s="275"/>
      <c r="S32" s="325"/>
      <c r="T32" s="325"/>
      <c r="U32" s="262"/>
      <c r="AA32" s="87"/>
      <c r="AB32" s="351"/>
      <c r="AC32" s="87"/>
      <c r="AD32" s="87"/>
      <c r="AE32" s="87"/>
      <c r="AF32" s="87"/>
      <c r="AG32" s="87"/>
      <c r="AH32" s="87"/>
      <c r="AI32" s="87"/>
      <c r="AJ32" s="87"/>
      <c r="AK32" s="87"/>
    </row>
    <row r="33" spans="1:37" s="69" customFormat="1" ht="18" customHeight="1">
      <c r="A33" s="206"/>
      <c r="B33" s="75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492"/>
      <c r="Q33" s="688"/>
      <c r="R33" s="275"/>
      <c r="S33" s="325"/>
      <c r="T33" s="325"/>
      <c r="U33" s="262"/>
      <c r="AA33" s="87"/>
      <c r="AB33" s="351"/>
      <c r="AC33" s="87"/>
      <c r="AD33" s="87"/>
      <c r="AE33" s="87"/>
      <c r="AF33" s="87"/>
      <c r="AG33" s="87"/>
      <c r="AH33" s="87"/>
      <c r="AI33" s="87"/>
      <c r="AJ33" s="87"/>
      <c r="AK33" s="87"/>
    </row>
    <row r="34" spans="1:37" s="69" customFormat="1" ht="18" customHeight="1">
      <c r="A34" s="206"/>
      <c r="B34" s="75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492"/>
      <c r="Q34" s="688"/>
      <c r="R34" s="275"/>
      <c r="S34" s="325"/>
      <c r="T34" s="325"/>
      <c r="U34" s="262"/>
      <c r="AA34" s="87"/>
      <c r="AB34" s="351"/>
      <c r="AC34" s="87"/>
      <c r="AD34" s="87"/>
      <c r="AE34" s="87"/>
      <c r="AF34" s="87"/>
      <c r="AG34" s="87"/>
      <c r="AH34" s="87"/>
      <c r="AI34" s="87"/>
      <c r="AJ34" s="87"/>
      <c r="AK34" s="87"/>
    </row>
    <row r="35" spans="1:37" s="69" customFormat="1" ht="18" customHeight="1">
      <c r="A35" s="206"/>
      <c r="B35" s="75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492"/>
      <c r="Q35" s="826"/>
      <c r="R35" s="403"/>
      <c r="S35" s="423"/>
      <c r="T35" s="423"/>
      <c r="U35" s="262"/>
      <c r="AA35" s="87"/>
      <c r="AB35" s="351"/>
      <c r="AC35" s="87"/>
      <c r="AD35" s="87"/>
      <c r="AE35" s="87"/>
      <c r="AF35" s="87"/>
      <c r="AG35" s="87"/>
      <c r="AH35" s="87"/>
      <c r="AI35" s="87"/>
      <c r="AJ35" s="87"/>
      <c r="AK35" s="87"/>
    </row>
    <row r="36" spans="1:37" s="69" customFormat="1" ht="18" customHeight="1">
      <c r="A36" s="206"/>
      <c r="B36" s="75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492"/>
      <c r="Q36" s="423"/>
      <c r="R36" s="826">
        <v>2010</v>
      </c>
      <c r="S36" s="826">
        <v>2011</v>
      </c>
      <c r="T36" s="423"/>
      <c r="U36" s="262"/>
      <c r="AA36" s="87"/>
      <c r="AB36" s="351"/>
      <c r="AC36" s="87"/>
      <c r="AD36" s="87"/>
      <c r="AE36" s="87"/>
      <c r="AF36" s="87"/>
      <c r="AG36" s="87"/>
      <c r="AH36" s="87"/>
      <c r="AI36" s="87"/>
      <c r="AJ36" s="87"/>
      <c r="AK36" s="87"/>
    </row>
    <row r="37" spans="1:37" s="69" customFormat="1" ht="18" customHeight="1">
      <c r="A37" s="206"/>
      <c r="B37" s="75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492"/>
      <c r="Q37" s="423" t="s">
        <v>5</v>
      </c>
      <c r="R37" s="827">
        <v>251153813.947</v>
      </c>
      <c r="S37" s="533">
        <v>235039753.98720801</v>
      </c>
      <c r="T37" s="423"/>
      <c r="U37" s="262"/>
      <c r="AA37" s="87"/>
      <c r="AB37" s="351"/>
      <c r="AC37" s="87"/>
      <c r="AD37" s="87"/>
      <c r="AE37" s="87"/>
      <c r="AF37" s="87"/>
      <c r="AG37" s="87"/>
      <c r="AH37" s="87"/>
      <c r="AI37" s="87"/>
      <c r="AJ37" s="87"/>
      <c r="AK37" s="87"/>
    </row>
    <row r="38" spans="1:37" s="69" customFormat="1" ht="18" customHeight="1">
      <c r="A38" s="206"/>
      <c r="B38" s="75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492"/>
      <c r="Q38" s="423" t="s">
        <v>3</v>
      </c>
      <c r="R38" s="827">
        <v>224677968.85260001</v>
      </c>
      <c r="S38" s="533">
        <v>225054168.37288797</v>
      </c>
      <c r="T38" s="423"/>
      <c r="U38" s="262"/>
      <c r="AA38" s="87"/>
      <c r="AB38" s="351"/>
      <c r="AC38" s="87"/>
      <c r="AD38" s="87"/>
      <c r="AE38" s="87"/>
      <c r="AF38" s="87"/>
      <c r="AG38" s="87"/>
      <c r="AH38" s="87"/>
      <c r="AI38" s="87"/>
      <c r="AJ38" s="87"/>
      <c r="AK38" s="87"/>
    </row>
    <row r="39" spans="1:37" s="69" customFormat="1" ht="18" customHeight="1">
      <c r="A39" s="206"/>
      <c r="B39" s="75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492"/>
      <c r="Q39" s="423" t="s">
        <v>4</v>
      </c>
      <c r="R39" s="827">
        <v>251343638.664</v>
      </c>
      <c r="S39" s="533">
        <v>256015223.10751998</v>
      </c>
      <c r="T39" s="423"/>
      <c r="U39" s="262"/>
      <c r="AA39" s="87"/>
      <c r="AB39" s="351"/>
      <c r="AC39" s="87"/>
      <c r="AD39" s="87"/>
      <c r="AE39" s="87"/>
      <c r="AF39" s="87"/>
      <c r="AG39" s="87"/>
      <c r="AH39" s="87"/>
      <c r="AI39" s="87"/>
      <c r="AJ39" s="87"/>
      <c r="AK39" s="87"/>
    </row>
    <row r="40" spans="1:37" s="69" customFormat="1" ht="18" customHeight="1">
      <c r="A40" s="206"/>
      <c r="B40" s="75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492"/>
      <c r="Q40" s="423" t="s">
        <v>7</v>
      </c>
      <c r="R40" s="827">
        <v>228633641.78869998</v>
      </c>
      <c r="S40" s="533">
        <v>234458087.98008397</v>
      </c>
      <c r="T40" s="423"/>
      <c r="U40" s="262"/>
      <c r="AA40" s="87"/>
      <c r="AB40" s="351"/>
      <c r="AC40" s="87"/>
      <c r="AD40" s="87"/>
      <c r="AE40" s="87"/>
      <c r="AF40" s="87"/>
      <c r="AG40" s="87"/>
      <c r="AH40" s="87"/>
      <c r="AI40" s="87"/>
      <c r="AJ40" s="87"/>
      <c r="AK40" s="87"/>
    </row>
    <row r="41" spans="1:37" s="69" customFormat="1" ht="18" customHeight="1">
      <c r="A41" s="206"/>
      <c r="B41" s="75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492"/>
      <c r="Q41" s="423" t="s">
        <v>8</v>
      </c>
      <c r="R41" s="827">
        <v>234806281.99120003</v>
      </c>
      <c r="S41" s="533">
        <v>241107239.44656798</v>
      </c>
      <c r="T41" s="423"/>
      <c r="U41" s="262"/>
      <c r="AA41" s="87"/>
      <c r="AB41" s="351"/>
      <c r="AC41" s="87"/>
      <c r="AD41" s="87"/>
      <c r="AE41" s="87"/>
      <c r="AF41" s="87"/>
      <c r="AG41" s="87"/>
      <c r="AH41" s="87"/>
      <c r="AI41" s="87"/>
      <c r="AJ41" s="87"/>
      <c r="AK41" s="87"/>
    </row>
    <row r="42" spans="1:37" s="69" customFormat="1" ht="18" customHeight="1">
      <c r="A42" s="206"/>
      <c r="B42" s="75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492"/>
      <c r="Q42" s="423" t="s">
        <v>6</v>
      </c>
      <c r="R42" s="827">
        <v>226001966.16960001</v>
      </c>
      <c r="S42" s="533">
        <v>235021201.01026002</v>
      </c>
      <c r="T42" s="423"/>
      <c r="U42" s="262"/>
      <c r="AA42" s="87"/>
      <c r="AB42" s="351"/>
      <c r="AC42" s="87"/>
      <c r="AD42" s="87"/>
      <c r="AE42" s="87"/>
      <c r="AF42" s="87"/>
      <c r="AG42" s="87"/>
      <c r="AH42" s="87"/>
      <c r="AI42" s="87"/>
      <c r="AJ42" s="87"/>
      <c r="AK42" s="87"/>
    </row>
    <row r="43" spans="1:37" s="69" customFormat="1" ht="18" customHeight="1">
      <c r="A43" s="206"/>
      <c r="B43" s="75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492"/>
      <c r="Q43" s="423" t="s">
        <v>191</v>
      </c>
      <c r="R43" s="826">
        <v>232934267.38150001</v>
      </c>
      <c r="S43" s="423">
        <v>235693255.31998795</v>
      </c>
      <c r="T43" s="423"/>
      <c r="U43" s="262"/>
      <c r="AA43" s="87"/>
      <c r="AB43" s="351"/>
      <c r="AC43" s="87"/>
      <c r="AD43" s="87"/>
      <c r="AE43" s="87"/>
      <c r="AF43" s="87"/>
      <c r="AG43" s="87"/>
      <c r="AH43" s="87"/>
      <c r="AI43" s="87"/>
      <c r="AJ43" s="87"/>
      <c r="AK43" s="87"/>
    </row>
    <row r="44" spans="1:37" s="69" customFormat="1" ht="18" customHeight="1">
      <c r="A44" s="206"/>
      <c r="B44" s="75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492"/>
      <c r="Q44" s="423" t="s">
        <v>192</v>
      </c>
      <c r="R44" s="826">
        <v>224423953.94</v>
      </c>
      <c r="S44" s="423">
        <v>248757983.74290797</v>
      </c>
      <c r="T44" s="423"/>
      <c r="U44" s="262"/>
      <c r="AA44" s="87"/>
      <c r="AB44" s="351"/>
      <c r="AC44" s="87"/>
      <c r="AD44" s="87"/>
      <c r="AE44" s="87"/>
      <c r="AF44" s="87"/>
      <c r="AG44" s="87"/>
      <c r="AH44" s="87"/>
      <c r="AI44" s="87"/>
      <c r="AJ44" s="87"/>
      <c r="AK44" s="87"/>
    </row>
    <row r="45" spans="1:37" s="69" customFormat="1" ht="18" customHeight="1">
      <c r="A45" s="206"/>
      <c r="B45" s="75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492"/>
      <c r="Q45" s="423" t="s">
        <v>193</v>
      </c>
      <c r="R45" s="826">
        <v>251077114.35049996</v>
      </c>
      <c r="S45" s="423">
        <v>253483277.78887197</v>
      </c>
      <c r="T45" s="423"/>
      <c r="U45" s="262"/>
      <c r="AA45" s="87"/>
      <c r="AB45" s="351"/>
      <c r="AC45" s="87"/>
      <c r="AD45" s="87"/>
      <c r="AE45" s="87"/>
      <c r="AF45" s="87"/>
      <c r="AG45" s="87"/>
      <c r="AH45" s="87"/>
      <c r="AI45" s="87"/>
      <c r="AJ45" s="87"/>
      <c r="AK45" s="87"/>
    </row>
    <row r="46" spans="1:37" s="69" customFormat="1" ht="18" customHeight="1">
      <c r="A46" s="206"/>
      <c r="B46" s="75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492"/>
      <c r="Q46" s="423" t="s">
        <v>194</v>
      </c>
      <c r="R46" s="826">
        <v>265860297.34119996</v>
      </c>
      <c r="S46" s="423">
        <v>256409984.07800397</v>
      </c>
      <c r="T46" s="423"/>
      <c r="U46" s="262"/>
      <c r="AA46" s="87"/>
      <c r="AB46" s="351"/>
      <c r="AC46" s="87"/>
      <c r="AD46" s="87"/>
      <c r="AE46" s="87"/>
      <c r="AF46" s="87"/>
      <c r="AG46" s="87"/>
      <c r="AH46" s="87"/>
      <c r="AI46" s="87"/>
      <c r="AJ46" s="87"/>
      <c r="AK46" s="87"/>
    </row>
    <row r="47" spans="1:37" s="69" customFormat="1" ht="18" customHeight="1">
      <c r="A47" s="206"/>
      <c r="B47" s="75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492"/>
      <c r="Q47" s="423" t="s">
        <v>195</v>
      </c>
      <c r="R47" s="826">
        <v>242786724.06869999</v>
      </c>
      <c r="S47" s="423">
        <v>261074641.29011998</v>
      </c>
      <c r="T47" s="423"/>
      <c r="U47" s="262"/>
      <c r="AA47" s="87"/>
      <c r="AB47" s="351"/>
      <c r="AC47" s="87"/>
      <c r="AD47" s="87"/>
      <c r="AE47" s="87"/>
      <c r="AF47" s="87"/>
      <c r="AG47" s="87"/>
      <c r="AH47" s="87"/>
      <c r="AI47" s="87"/>
      <c r="AJ47" s="87"/>
      <c r="AK47" s="87"/>
    </row>
    <row r="48" spans="1:37" s="69" customFormat="1" ht="18" customHeight="1">
      <c r="A48" s="206"/>
      <c r="B48" s="75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492"/>
      <c r="Q48" s="423" t="s">
        <v>196</v>
      </c>
      <c r="R48" s="826">
        <v>247589058.9348</v>
      </c>
      <c r="S48" s="423">
        <v>260365751.11078402</v>
      </c>
      <c r="T48" s="423"/>
      <c r="U48" s="262"/>
      <c r="AA48" s="87"/>
      <c r="AB48" s="351"/>
      <c r="AC48" s="87"/>
      <c r="AD48" s="87"/>
      <c r="AE48" s="87"/>
      <c r="AF48" s="87"/>
      <c r="AG48" s="87"/>
      <c r="AH48" s="87"/>
      <c r="AI48" s="87"/>
      <c r="AJ48" s="87"/>
      <c r="AK48" s="87"/>
    </row>
    <row r="49" spans="1:72" s="69" customFormat="1" ht="18" customHeight="1">
      <c r="A49" s="206"/>
      <c r="B49" s="75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489"/>
      <c r="Q49" s="826"/>
      <c r="R49" s="403"/>
      <c r="S49" s="423"/>
      <c r="T49" s="423"/>
      <c r="U49" s="262"/>
      <c r="AA49" s="87"/>
      <c r="AB49" s="351"/>
      <c r="AC49" s="87"/>
      <c r="AD49" s="87"/>
      <c r="AE49" s="87"/>
      <c r="AF49" s="87"/>
      <c r="AG49" s="87"/>
      <c r="AH49" s="87"/>
      <c r="AI49" s="87"/>
      <c r="AJ49" s="87"/>
      <c r="AK49" s="87"/>
    </row>
    <row r="50" spans="1:72" s="69" customFormat="1" ht="18" customHeight="1">
      <c r="A50" s="206"/>
      <c r="B50" s="75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489"/>
      <c r="Q50" s="826"/>
      <c r="R50" s="403"/>
      <c r="S50" s="423"/>
      <c r="T50" s="423"/>
      <c r="U50" s="262"/>
      <c r="AA50" s="87"/>
      <c r="AB50" s="351"/>
      <c r="AC50" s="87"/>
      <c r="AD50" s="87"/>
      <c r="AE50" s="87"/>
      <c r="AF50" s="87"/>
      <c r="AG50" s="87"/>
      <c r="AH50" s="87"/>
      <c r="AI50" s="87"/>
      <c r="AJ50" s="87"/>
      <c r="AK50" s="87"/>
    </row>
    <row r="51" spans="1:72" s="69" customFormat="1" ht="18" customHeight="1">
      <c r="A51" s="206"/>
      <c r="B51" s="75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489"/>
      <c r="Q51" s="826"/>
      <c r="R51" s="403"/>
      <c r="S51" s="423"/>
      <c r="T51" s="423"/>
      <c r="U51" s="262"/>
      <c r="AA51" s="87"/>
      <c r="AB51" s="351"/>
      <c r="AC51" s="87"/>
      <c r="AD51" s="87"/>
      <c r="AE51" s="87"/>
      <c r="AF51" s="87"/>
      <c r="AG51" s="87"/>
      <c r="AH51" s="87"/>
      <c r="AI51" s="87"/>
      <c r="AJ51" s="87"/>
      <c r="AK51" s="87"/>
    </row>
    <row r="52" spans="1:72" s="69" customFormat="1" ht="18" customHeight="1">
      <c r="A52" s="206"/>
      <c r="B52" s="75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73"/>
      <c r="Q52" s="826"/>
      <c r="R52" s="403"/>
      <c r="S52" s="423"/>
      <c r="T52" s="423"/>
      <c r="U52" s="262"/>
      <c r="AA52" s="87"/>
      <c r="AB52" s="351"/>
      <c r="AC52" s="87"/>
      <c r="AD52" s="87"/>
      <c r="AE52" s="87"/>
      <c r="AF52" s="87"/>
      <c r="AG52" s="87"/>
      <c r="AH52" s="87"/>
      <c r="AI52" s="87"/>
      <c r="AJ52" s="87"/>
      <c r="AK52" s="87"/>
    </row>
    <row r="53" spans="1:72" s="69" customFormat="1" ht="18" customHeight="1">
      <c r="A53" s="206"/>
      <c r="B53" s="75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73"/>
      <c r="Q53" s="89"/>
      <c r="R53" s="74"/>
      <c r="U53" s="262"/>
      <c r="AA53" s="87"/>
      <c r="AB53" s="351"/>
      <c r="AC53" s="87"/>
      <c r="AD53" s="87"/>
      <c r="AE53" s="87"/>
      <c r="AF53" s="87"/>
      <c r="AG53" s="87"/>
      <c r="AH53" s="87"/>
      <c r="AI53" s="87"/>
      <c r="AJ53" s="87"/>
      <c r="AK53" s="87"/>
    </row>
    <row r="54" spans="1:72" s="69" customFormat="1" ht="18" customHeight="1">
      <c r="A54" s="206"/>
      <c r="B54" s="75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73"/>
      <c r="Q54" s="89"/>
      <c r="R54" s="74"/>
      <c r="U54" s="262"/>
      <c r="AA54" s="87"/>
      <c r="AB54" s="351"/>
      <c r="AC54" s="87"/>
      <c r="AD54" s="87"/>
      <c r="AE54" s="87"/>
      <c r="AF54" s="87"/>
      <c r="AG54" s="87"/>
      <c r="AH54" s="87"/>
      <c r="AI54" s="87"/>
      <c r="AJ54" s="87"/>
      <c r="AK54" s="87"/>
    </row>
    <row r="55" spans="1:72" s="69" customFormat="1" ht="18" customHeight="1">
      <c r="A55" s="206"/>
      <c r="B55" s="75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73"/>
      <c r="Q55" s="89"/>
      <c r="R55" s="74"/>
      <c r="U55" s="262"/>
      <c r="AA55" s="87"/>
      <c r="AB55" s="351"/>
      <c r="AC55" s="87"/>
      <c r="AD55" s="87"/>
      <c r="AE55" s="87"/>
      <c r="AF55" s="87"/>
      <c r="AG55" s="87"/>
      <c r="AH55" s="87"/>
      <c r="AI55" s="87"/>
      <c r="AJ55" s="87"/>
      <c r="AK55" s="87"/>
    </row>
    <row r="56" spans="1:72" s="69" customFormat="1" ht="18" customHeight="1">
      <c r="A56" s="206"/>
      <c r="B56" s="75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73"/>
      <c r="Q56" s="89"/>
      <c r="R56" s="74"/>
      <c r="U56" s="262"/>
      <c r="AA56" s="87"/>
      <c r="AB56" s="351"/>
      <c r="AC56" s="87"/>
      <c r="AD56" s="87"/>
      <c r="AE56" s="87"/>
      <c r="AF56" s="87"/>
      <c r="AG56" s="87"/>
      <c r="AH56" s="87"/>
      <c r="AI56" s="87"/>
      <c r="AJ56" s="87"/>
      <c r="AK56" s="87"/>
    </row>
    <row r="57" spans="1:72" s="69" customFormat="1" ht="18" customHeight="1">
      <c r="A57" s="206"/>
      <c r="B57" s="103" t="s">
        <v>304</v>
      </c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73"/>
      <c r="Q57" s="89"/>
      <c r="R57" s="74"/>
      <c r="U57" s="262"/>
      <c r="AA57" s="87"/>
      <c r="AB57" s="351"/>
      <c r="AC57" s="87"/>
      <c r="AD57" s="87"/>
      <c r="AE57" s="87"/>
      <c r="AF57" s="87"/>
      <c r="AG57" s="87"/>
      <c r="AH57" s="87"/>
      <c r="AI57" s="87"/>
      <c r="AJ57" s="87"/>
      <c r="AK57" s="87"/>
    </row>
    <row r="58" spans="1:72" s="69" customFormat="1" ht="18" customHeight="1">
      <c r="A58" s="206"/>
      <c r="B58" s="62" t="s">
        <v>305</v>
      </c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73"/>
      <c r="Q58" s="89"/>
      <c r="R58" s="74"/>
      <c r="U58" s="262"/>
      <c r="AA58" s="87"/>
      <c r="AB58" s="351"/>
      <c r="AC58" s="87"/>
      <c r="AD58" s="87"/>
      <c r="AE58" s="87"/>
      <c r="AF58" s="87"/>
      <c r="AG58" s="87"/>
      <c r="AH58" s="87"/>
      <c r="AI58" s="87"/>
      <c r="AJ58" s="87"/>
      <c r="AK58" s="87"/>
    </row>
    <row r="59" spans="1:72" s="69" customFormat="1" ht="18" customHeight="1">
      <c r="A59" s="206"/>
      <c r="B59" s="103" t="s">
        <v>350</v>
      </c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73"/>
      <c r="Q59" s="89"/>
      <c r="R59" s="74"/>
      <c r="U59" s="262"/>
      <c r="AA59" s="87"/>
      <c r="AB59" s="351"/>
      <c r="AC59" s="87"/>
      <c r="AD59" s="87"/>
      <c r="AE59" s="87"/>
      <c r="AF59" s="87"/>
      <c r="AG59" s="87"/>
      <c r="AH59" s="87"/>
      <c r="AI59" s="87"/>
      <c r="AJ59" s="87"/>
      <c r="AK59" s="87"/>
    </row>
    <row r="60" spans="1:72" s="55" customFormat="1" ht="32.25" customHeight="1">
      <c r="A60" s="185"/>
      <c r="B60" s="1560" t="s">
        <v>548</v>
      </c>
      <c r="C60" s="1560"/>
      <c r="D60" s="1560"/>
      <c r="E60" s="1560"/>
      <c r="F60" s="1560"/>
      <c r="G60" s="1560"/>
      <c r="H60" s="1560"/>
      <c r="I60" s="1560"/>
      <c r="J60" s="1560"/>
      <c r="K60" s="1560"/>
      <c r="L60" s="1560"/>
      <c r="M60" s="1560"/>
      <c r="N60" s="1560"/>
      <c r="O60" s="1560"/>
      <c r="P60" s="1560"/>
      <c r="Q60" s="1560"/>
      <c r="R60" s="1569"/>
      <c r="S60" s="1569"/>
      <c r="T60" s="1569"/>
      <c r="U60" s="1569"/>
      <c r="V60" s="1569"/>
      <c r="W60" s="56"/>
      <c r="X60" s="56"/>
      <c r="Y60" s="56"/>
      <c r="Z60" s="56"/>
      <c r="AA60" s="184"/>
      <c r="AB60" s="410"/>
      <c r="AC60" s="184"/>
      <c r="AD60" s="185"/>
      <c r="AE60" s="184"/>
      <c r="AF60" s="184"/>
      <c r="AG60" s="184"/>
      <c r="AH60" s="185"/>
      <c r="AI60" s="184"/>
      <c r="AJ60" s="184"/>
      <c r="AK60" s="184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</row>
    <row r="61" spans="1:72" s="55" customFormat="1" ht="27.75" customHeight="1">
      <c r="A61" s="185"/>
      <c r="B61" s="1560" t="s">
        <v>364</v>
      </c>
      <c r="C61" s="1560"/>
      <c r="D61" s="1560"/>
      <c r="E61" s="1560"/>
      <c r="F61" s="1560"/>
      <c r="G61" s="1560"/>
      <c r="H61" s="1560"/>
      <c r="I61" s="1560"/>
      <c r="J61" s="1560"/>
      <c r="K61" s="1560"/>
      <c r="L61" s="1560"/>
      <c r="M61" s="1560"/>
      <c r="N61" s="1560"/>
      <c r="O61" s="1560"/>
      <c r="P61" s="1560"/>
      <c r="Q61" s="1560"/>
      <c r="R61" s="1569"/>
      <c r="S61" s="1569"/>
      <c r="T61" s="1569"/>
      <c r="U61" s="1569"/>
      <c r="V61" s="1569"/>
      <c r="W61" s="56"/>
      <c r="X61" s="56"/>
      <c r="Y61" s="56"/>
      <c r="Z61" s="56"/>
      <c r="AA61" s="184"/>
      <c r="AB61" s="410"/>
      <c r="AC61" s="184"/>
      <c r="AD61" s="185"/>
      <c r="AE61" s="184"/>
      <c r="AF61" s="184"/>
      <c r="AG61" s="184"/>
      <c r="AH61" s="185"/>
      <c r="AI61" s="184"/>
      <c r="AJ61" s="184"/>
      <c r="AK61" s="184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</row>
    <row r="62" spans="1:72" s="55" customFormat="1" ht="22.5" customHeight="1">
      <c r="A62" s="185"/>
      <c r="B62" s="1560" t="s">
        <v>264</v>
      </c>
      <c r="C62" s="1560"/>
      <c r="D62" s="1560"/>
      <c r="E62" s="1560"/>
      <c r="F62" s="1560"/>
      <c r="G62" s="1560"/>
      <c r="H62" s="1560"/>
      <c r="I62" s="1560"/>
      <c r="J62" s="1560"/>
      <c r="K62" s="1560"/>
      <c r="L62" s="1560"/>
      <c r="M62" s="1560"/>
      <c r="N62" s="1560"/>
      <c r="O62" s="1560"/>
      <c r="P62" s="1560"/>
      <c r="Q62" s="1560"/>
      <c r="R62" s="1569"/>
      <c r="S62" s="1569"/>
      <c r="T62" s="1569"/>
      <c r="U62" s="1569"/>
      <c r="V62" s="1569"/>
      <c r="W62" s="184"/>
      <c r="X62" s="184"/>
      <c r="Y62" s="184"/>
      <c r="Z62" s="184"/>
      <c r="AA62" s="184"/>
      <c r="AB62" s="410"/>
      <c r="AC62" s="184"/>
      <c r="AD62" s="185"/>
      <c r="AE62" s="184"/>
      <c r="AF62" s="184"/>
      <c r="AG62" s="184"/>
      <c r="AH62" s="185"/>
      <c r="AI62" s="184"/>
      <c r="AJ62" s="184"/>
      <c r="AK62" s="184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</row>
    <row r="63" spans="1:72" s="69" customFormat="1" ht="38.25" customHeight="1">
      <c r="A63" s="206"/>
      <c r="B63" s="730" t="s">
        <v>9</v>
      </c>
      <c r="C63" s="589" t="s">
        <v>5</v>
      </c>
      <c r="D63" s="589" t="s">
        <v>82</v>
      </c>
      <c r="E63" s="589" t="s">
        <v>4</v>
      </c>
      <c r="F63" s="589" t="s">
        <v>7</v>
      </c>
      <c r="G63" s="589" t="s">
        <v>8</v>
      </c>
      <c r="H63" s="589" t="s">
        <v>6</v>
      </c>
      <c r="I63" s="589" t="s">
        <v>191</v>
      </c>
      <c r="J63" s="589" t="s">
        <v>192</v>
      </c>
      <c r="K63" s="589" t="s">
        <v>193</v>
      </c>
      <c r="L63" s="589" t="s">
        <v>194</v>
      </c>
      <c r="M63" s="589" t="s">
        <v>195</v>
      </c>
      <c r="N63" s="589" t="s">
        <v>196</v>
      </c>
      <c r="O63" s="589">
        <v>2011</v>
      </c>
      <c r="P63" s="589">
        <v>2010</v>
      </c>
      <c r="Q63" s="589" t="s">
        <v>286</v>
      </c>
      <c r="R63" s="583"/>
      <c r="S63" s="583"/>
      <c r="W63" s="206"/>
      <c r="X63" s="483"/>
      <c r="Y63" s="313"/>
      <c r="Z63" s="313"/>
      <c r="AA63" s="313"/>
      <c r="AB63" s="357"/>
      <c r="AC63" s="313"/>
      <c r="AD63" s="206"/>
      <c r="AE63" s="206"/>
      <c r="AF63" s="87"/>
      <c r="AG63" s="313"/>
      <c r="AH63" s="206"/>
      <c r="AI63" s="313"/>
      <c r="AJ63" s="313"/>
      <c r="AK63" s="313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</row>
    <row r="64" spans="1:72" s="897" customFormat="1" ht="24.95" customHeight="1">
      <c r="A64" s="926"/>
      <c r="B64" s="1009" t="s">
        <v>11</v>
      </c>
      <c r="C64" s="1010">
        <v>1288362.9761904762</v>
      </c>
      <c r="D64" s="1010">
        <v>1224872.5238095238</v>
      </c>
      <c r="E64" s="1010">
        <v>1397520.9047619049</v>
      </c>
      <c r="F64" s="1010">
        <v>1328557.8333333333</v>
      </c>
      <c r="G64" s="1010">
        <v>1401492.2380952381</v>
      </c>
      <c r="H64" s="1010">
        <v>1362517.4523809524</v>
      </c>
      <c r="I64" s="1010">
        <v>1388828.5476190476</v>
      </c>
      <c r="J64" s="1010">
        <v>1441693.8333333333</v>
      </c>
      <c r="K64" s="1010">
        <v>1400784.8333333333</v>
      </c>
      <c r="L64" s="1010">
        <v>1426612.7142857143</v>
      </c>
      <c r="M64" s="1010">
        <v>1386644.4523809524</v>
      </c>
      <c r="N64" s="1010">
        <v>1532011.142857143</v>
      </c>
      <c r="O64" s="1011">
        <v>16579899.452380953</v>
      </c>
      <c r="P64" s="1012">
        <v>15326713.80952381</v>
      </c>
      <c r="Q64" s="1013">
        <v>8.1764796970269735</v>
      </c>
      <c r="R64" s="942"/>
      <c r="S64" s="942"/>
      <c r="W64" s="926"/>
      <c r="X64" s="942"/>
      <c r="Y64" s="926"/>
      <c r="Z64" s="926"/>
      <c r="AA64" s="926"/>
      <c r="AB64" s="1014"/>
      <c r="AC64" s="926"/>
      <c r="AD64" s="926"/>
      <c r="AE64" s="926"/>
      <c r="AF64" s="996"/>
      <c r="AG64" s="942"/>
      <c r="AH64" s="926"/>
      <c r="AI64" s="926"/>
      <c r="AJ64" s="1015"/>
      <c r="AK64" s="942"/>
      <c r="AL64" s="1016"/>
      <c r="AM64" s="1016"/>
      <c r="AN64" s="1016"/>
      <c r="AO64" s="1016"/>
      <c r="AP64" s="1016"/>
      <c r="AQ64" s="1016"/>
      <c r="AR64" s="1016"/>
      <c r="AS64" s="1016"/>
      <c r="AT64" s="1016"/>
      <c r="AU64" s="1016"/>
      <c r="AV64" s="1016"/>
      <c r="AW64" s="1016"/>
      <c r="AX64" s="1016"/>
      <c r="AY64" s="927"/>
      <c r="AZ64" s="927"/>
      <c r="BA64" s="927"/>
      <c r="BB64" s="927"/>
      <c r="BC64" s="927"/>
      <c r="BD64" s="927"/>
      <c r="BE64" s="927"/>
      <c r="BF64" s="927"/>
      <c r="BG64" s="927"/>
      <c r="BH64" s="927"/>
      <c r="BI64" s="927"/>
      <c r="BJ64" s="927"/>
      <c r="BK64" s="927"/>
      <c r="BL64" s="927"/>
      <c r="BM64" s="927"/>
      <c r="BN64" s="927"/>
      <c r="BO64" s="927"/>
      <c r="BP64" s="927"/>
      <c r="BQ64" s="927"/>
      <c r="BR64" s="927"/>
      <c r="BS64" s="927"/>
      <c r="BT64" s="927"/>
    </row>
    <row r="65" spans="1:72" s="897" customFormat="1" ht="24.95" customHeight="1">
      <c r="A65" s="926"/>
      <c r="B65" s="1009" t="s">
        <v>10</v>
      </c>
      <c r="C65" s="1010">
        <v>403110.95238095237</v>
      </c>
      <c r="D65" s="1010">
        <v>381360.73809523811</v>
      </c>
      <c r="E65" s="1010">
        <v>438803.83333333331</v>
      </c>
      <c r="F65" s="1010">
        <v>428390.88095238095</v>
      </c>
      <c r="G65" s="1010">
        <v>452988.69047619047</v>
      </c>
      <c r="H65" s="1010">
        <v>426223.19047619047</v>
      </c>
      <c r="I65" s="1010">
        <v>440982.09523809527</v>
      </c>
      <c r="J65" s="1010">
        <v>469474.45238095237</v>
      </c>
      <c r="K65" s="1010">
        <v>442784.97619047621</v>
      </c>
      <c r="L65" s="1010">
        <v>456062.73809523811</v>
      </c>
      <c r="M65" s="1010">
        <v>447036.97619047621</v>
      </c>
      <c r="N65" s="1010">
        <v>498673.47619047621</v>
      </c>
      <c r="O65" s="1011">
        <v>5285893</v>
      </c>
      <c r="P65" s="1012">
        <v>4682739.8809523806</v>
      </c>
      <c r="Q65" s="1013">
        <v>12.880346429256484</v>
      </c>
      <c r="R65" s="942"/>
      <c r="S65" s="942"/>
      <c r="W65" s="926"/>
      <c r="X65" s="942"/>
      <c r="Y65" s="942"/>
      <c r="Z65" s="942"/>
      <c r="AA65" s="942"/>
      <c r="AB65" s="1017"/>
      <c r="AC65" s="942"/>
      <c r="AD65" s="926"/>
      <c r="AE65" s="926"/>
      <c r="AF65" s="996"/>
      <c r="AG65" s="942"/>
      <c r="AH65" s="926"/>
      <c r="AI65" s="926"/>
      <c r="AJ65" s="942"/>
      <c r="AK65" s="926"/>
      <c r="AL65" s="927"/>
      <c r="AM65" s="927"/>
      <c r="AN65" s="927"/>
      <c r="AO65" s="927"/>
      <c r="AP65" s="927"/>
      <c r="AQ65" s="927"/>
      <c r="AR65" s="927"/>
      <c r="AS65" s="927"/>
      <c r="AT65" s="927"/>
      <c r="AU65" s="927"/>
      <c r="AV65" s="927"/>
      <c r="AW65" s="927"/>
      <c r="AX65" s="927"/>
      <c r="AY65" s="927"/>
      <c r="AZ65" s="927"/>
      <c r="BA65" s="927"/>
      <c r="BB65" s="927"/>
      <c r="BC65" s="927"/>
      <c r="BD65" s="927"/>
      <c r="BE65" s="927"/>
      <c r="BF65" s="927"/>
      <c r="BG65" s="927"/>
      <c r="BH65" s="927"/>
      <c r="BI65" s="927"/>
      <c r="BJ65" s="927"/>
      <c r="BK65" s="927"/>
      <c r="BL65" s="927"/>
      <c r="BM65" s="927"/>
      <c r="BN65" s="927"/>
      <c r="BO65" s="927"/>
      <c r="BP65" s="927"/>
      <c r="BQ65" s="927"/>
      <c r="BR65" s="927"/>
      <c r="BS65" s="927"/>
      <c r="BT65" s="927"/>
    </row>
    <row r="66" spans="1:72" s="897" customFormat="1" ht="24.95" customHeight="1">
      <c r="A66" s="926"/>
      <c r="B66" s="1009" t="s">
        <v>107</v>
      </c>
      <c r="C66" s="1010">
        <v>60714.238095238092</v>
      </c>
      <c r="D66" s="1010">
        <v>58663.047619047618</v>
      </c>
      <c r="E66" s="1010">
        <v>64633.833333333336</v>
      </c>
      <c r="F66" s="1010">
        <v>59013.428571428572</v>
      </c>
      <c r="G66" s="1010">
        <v>58635.404761904763</v>
      </c>
      <c r="H66" s="1010">
        <v>59780.761904761908</v>
      </c>
      <c r="I66" s="1010">
        <v>59046.5</v>
      </c>
      <c r="J66" s="1010">
        <v>62681.476190476191</v>
      </c>
      <c r="K66" s="1010">
        <v>55600.857142857145</v>
      </c>
      <c r="L66" s="1010">
        <v>58943.142857142855</v>
      </c>
      <c r="M66" s="1010">
        <v>57735.404761904763</v>
      </c>
      <c r="N66" s="1010">
        <v>54780.952380952382</v>
      </c>
      <c r="O66" s="1011">
        <v>710229.04761904769</v>
      </c>
      <c r="P66" s="1012">
        <v>675933.73809523811</v>
      </c>
      <c r="Q66" s="1013">
        <v>5.0737679732413943</v>
      </c>
      <c r="R66" s="942"/>
      <c r="S66" s="1018"/>
      <c r="W66" s="926"/>
      <c r="X66" s="942"/>
      <c r="Y66" s="926"/>
      <c r="Z66" s="926"/>
      <c r="AA66" s="926"/>
      <c r="AB66" s="1014"/>
      <c r="AC66" s="926"/>
      <c r="AD66" s="926"/>
      <c r="AE66" s="926"/>
      <c r="AF66" s="996"/>
      <c r="AG66" s="926"/>
      <c r="AH66" s="926"/>
      <c r="AI66" s="926"/>
      <c r="AJ66" s="926"/>
      <c r="AK66" s="926"/>
      <c r="AL66" s="927"/>
      <c r="AM66" s="927"/>
      <c r="AN66" s="927"/>
      <c r="AO66" s="927"/>
      <c r="AP66" s="927"/>
      <c r="AQ66" s="927"/>
      <c r="AR66" s="927"/>
      <c r="AS66" s="927"/>
      <c r="AT66" s="927"/>
      <c r="AU66" s="927"/>
      <c r="AV66" s="927"/>
      <c r="AW66" s="927"/>
      <c r="AX66" s="927"/>
      <c r="AY66" s="927"/>
      <c r="AZ66" s="927"/>
      <c r="BA66" s="927"/>
      <c r="BB66" s="927"/>
      <c r="BC66" s="927"/>
      <c r="BD66" s="927"/>
      <c r="BE66" s="927"/>
      <c r="BF66" s="927"/>
      <c r="BG66" s="927"/>
      <c r="BH66" s="927"/>
      <c r="BI66" s="927"/>
      <c r="BJ66" s="927"/>
      <c r="BK66" s="927"/>
      <c r="BL66" s="927"/>
      <c r="BM66" s="927"/>
      <c r="BN66" s="927"/>
      <c r="BO66" s="927"/>
      <c r="BP66" s="927"/>
      <c r="BQ66" s="927"/>
      <c r="BR66" s="927"/>
      <c r="BS66" s="927"/>
      <c r="BT66" s="927"/>
    </row>
    <row r="67" spans="1:72" s="897" customFormat="1" ht="24.95" customHeight="1">
      <c r="A67" s="926"/>
      <c r="B67" s="1009" t="s">
        <v>12</v>
      </c>
      <c r="C67" s="1010">
        <v>13415.772136380951</v>
      </c>
      <c r="D67" s="1010">
        <v>5627.7542670476187</v>
      </c>
      <c r="E67" s="1010">
        <v>10026.320842285715</v>
      </c>
      <c r="F67" s="1010">
        <v>7365.979909333334</v>
      </c>
      <c r="G67" s="1010">
        <v>6789.1665809523811</v>
      </c>
      <c r="H67" s="1010">
        <v>7804.3008563809535</v>
      </c>
      <c r="I67" s="1010">
        <v>7613.5817792380958</v>
      </c>
      <c r="J67" s="1010">
        <v>6707.9942455238097</v>
      </c>
      <c r="K67" s="1010">
        <v>8535.0837053333325</v>
      </c>
      <c r="L67" s="1010">
        <v>6694.1894845714287</v>
      </c>
      <c r="M67" s="1010">
        <v>12915.233194285716</v>
      </c>
      <c r="N67" s="1010">
        <v>9940.1322731428572</v>
      </c>
      <c r="O67" s="1011">
        <v>103435.50927447619</v>
      </c>
      <c r="P67" s="1012">
        <v>118904.20571428571</v>
      </c>
      <c r="Q67" s="1013">
        <v>-13.009377041699576</v>
      </c>
      <c r="R67" s="942"/>
      <c r="S67" s="1017"/>
      <c r="W67" s="926"/>
      <c r="X67" s="942"/>
      <c r="Y67" s="926"/>
      <c r="Z67" s="926"/>
      <c r="AA67" s="921"/>
      <c r="AB67" s="1019"/>
      <c r="AC67" s="921"/>
      <c r="AD67" s="926"/>
      <c r="AE67" s="926"/>
      <c r="AF67" s="996"/>
      <c r="AG67" s="926"/>
      <c r="AH67" s="926"/>
      <c r="AI67" s="921"/>
      <c r="AJ67" s="921"/>
      <c r="AK67" s="921"/>
    </row>
    <row r="68" spans="1:72" s="897" customFormat="1" ht="24.95" customHeight="1">
      <c r="A68" s="926"/>
      <c r="B68" s="1009" t="s">
        <v>13</v>
      </c>
      <c r="C68" s="1010">
        <v>1955763.7818076189</v>
      </c>
      <c r="D68" s="1010">
        <v>1917385.2897942858</v>
      </c>
      <c r="E68" s="1010">
        <v>2242238.4967390471</v>
      </c>
      <c r="F68" s="1010">
        <v>1976644.390413333</v>
      </c>
      <c r="G68" s="1010">
        <v>2034146.5849695238</v>
      </c>
      <c r="H68" s="1010">
        <v>1991247.8146495237</v>
      </c>
      <c r="I68" s="1010">
        <v>1974539.0737733331</v>
      </c>
      <c r="J68" s="1010">
        <v>2349738.4178971425</v>
      </c>
      <c r="K68" s="1010">
        <v>2245885.4169676192</v>
      </c>
      <c r="L68" s="1010">
        <v>2297601.5633752374</v>
      </c>
      <c r="M68" s="1010">
        <v>2192890.4548133332</v>
      </c>
      <c r="N68" s="1010">
        <v>1606924.6544095238</v>
      </c>
      <c r="O68" s="1011">
        <v>24785005.939609524</v>
      </c>
      <c r="P68" s="1012">
        <v>27270938.752857145</v>
      </c>
      <c r="Q68" s="1013">
        <v>-9.1156847799644289</v>
      </c>
      <c r="R68" s="942"/>
      <c r="S68" s="1020"/>
      <c r="W68" s="926"/>
      <c r="X68" s="942"/>
      <c r="Y68" s="926"/>
      <c r="Z68" s="926"/>
      <c r="AA68" s="921"/>
      <c r="AB68" s="1019"/>
      <c r="AC68" s="926"/>
      <c r="AD68" s="926"/>
      <c r="AE68" s="926"/>
      <c r="AF68" s="921"/>
      <c r="AG68" s="942"/>
      <c r="AH68" s="926"/>
      <c r="AI68" s="921"/>
      <c r="AJ68" s="921"/>
      <c r="AK68" s="921"/>
    </row>
    <row r="69" spans="1:72" s="897" customFormat="1" ht="24.95" customHeight="1">
      <c r="A69" s="926"/>
      <c r="B69" s="1009" t="s">
        <v>18</v>
      </c>
      <c r="C69" s="1010">
        <v>212426.33333333334</v>
      </c>
      <c r="D69" s="1010">
        <v>207530.95238095237</v>
      </c>
      <c r="E69" s="1010">
        <v>227558.85714285713</v>
      </c>
      <c r="F69" s="1010">
        <v>218815.02380952382</v>
      </c>
      <c r="G69" s="1010">
        <v>231252.33333333334</v>
      </c>
      <c r="H69" s="1010">
        <v>232879.38095238095</v>
      </c>
      <c r="I69" s="1010">
        <v>231160.64285714287</v>
      </c>
      <c r="J69" s="1010">
        <v>196464.19047619047</v>
      </c>
      <c r="K69" s="1010">
        <v>185616.73809523811</v>
      </c>
      <c r="L69" s="1010">
        <v>210137.35714285713</v>
      </c>
      <c r="M69" s="1010">
        <v>384604.04761904763</v>
      </c>
      <c r="N69" s="1010">
        <v>882434.45238095243</v>
      </c>
      <c r="O69" s="1011">
        <v>3420880.3095238097</v>
      </c>
      <c r="P69" s="1012">
        <v>2552816.6666666665</v>
      </c>
      <c r="Q69" s="1013">
        <v>34.004151343567287</v>
      </c>
      <c r="R69" s="942"/>
      <c r="S69" s="1020"/>
      <c r="W69" s="926"/>
      <c r="X69" s="942"/>
      <c r="Y69" s="926"/>
      <c r="Z69" s="926"/>
      <c r="AA69" s="921"/>
      <c r="AB69" s="1017"/>
      <c r="AC69" s="942"/>
      <c r="AD69" s="942"/>
      <c r="AE69" s="926"/>
      <c r="AF69" s="921"/>
      <c r="AG69" s="942"/>
      <c r="AH69" s="926"/>
      <c r="AI69" s="921"/>
      <c r="AJ69" s="921"/>
      <c r="AK69" s="921"/>
    </row>
    <row r="70" spans="1:72" s="897" customFormat="1" ht="24.95" customHeight="1">
      <c r="A70" s="926"/>
      <c r="B70" s="1009" t="s">
        <v>83</v>
      </c>
      <c r="C70" s="1010">
        <v>755453.56772285711</v>
      </c>
      <c r="D70" s="1010">
        <v>745260.23084314284</v>
      </c>
      <c r="E70" s="1010">
        <v>865517.70708580967</v>
      </c>
      <c r="F70" s="1010">
        <v>762838.42505552375</v>
      </c>
      <c r="G70" s="1010">
        <v>854565.05253209523</v>
      </c>
      <c r="H70" s="1010">
        <v>729820.83250504767</v>
      </c>
      <c r="I70" s="1010">
        <v>772082.54447809514</v>
      </c>
      <c r="J70" s="1010">
        <v>640915.92409323808</v>
      </c>
      <c r="K70" s="1010">
        <v>857911.93436923798</v>
      </c>
      <c r="L70" s="1010">
        <v>811811.07228552375</v>
      </c>
      <c r="M70" s="1010">
        <v>755613.18811761902</v>
      </c>
      <c r="N70" s="1010">
        <v>776732.08035266667</v>
      </c>
      <c r="O70" s="1011">
        <v>9328522.5594408568</v>
      </c>
      <c r="P70" s="1012">
        <v>9061942.171566667</v>
      </c>
      <c r="Q70" s="1013">
        <v>2.9417577692189445</v>
      </c>
      <c r="R70" s="942"/>
      <c r="S70" s="1020"/>
      <c r="W70" s="926"/>
      <c r="X70" s="942"/>
      <c r="Y70" s="926"/>
      <c r="Z70" s="926"/>
      <c r="AA70" s="921"/>
      <c r="AB70" s="1014"/>
      <c r="AC70" s="942"/>
      <c r="AD70" s="942"/>
      <c r="AE70" s="926"/>
      <c r="AF70" s="921"/>
      <c r="AG70" s="942"/>
      <c r="AH70" s="926"/>
      <c r="AI70" s="921"/>
      <c r="AJ70" s="921"/>
      <c r="AK70" s="921"/>
    </row>
    <row r="71" spans="1:72" s="897" customFormat="1" ht="24.95" customHeight="1">
      <c r="A71" s="926"/>
      <c r="B71" s="1009" t="s">
        <v>16</v>
      </c>
      <c r="C71" s="1010">
        <v>3418.0952380952381</v>
      </c>
      <c r="D71" s="1010">
        <v>4511.9047619047615</v>
      </c>
      <c r="E71" s="1010">
        <v>5571.1190476190477</v>
      </c>
      <c r="F71" s="1010">
        <v>4229.833333333333</v>
      </c>
      <c r="G71" s="1010">
        <v>5169.2857142857147</v>
      </c>
      <c r="H71" s="1010">
        <v>4808.7380952380954</v>
      </c>
      <c r="I71" s="1010">
        <v>4272.7619047619046</v>
      </c>
      <c r="J71" s="1010">
        <v>4180.9523809523807</v>
      </c>
      <c r="K71" s="1010">
        <v>4527.3809523809523</v>
      </c>
      <c r="L71" s="1010">
        <v>6046</v>
      </c>
      <c r="M71" s="1010">
        <v>4945.4761904761908</v>
      </c>
      <c r="N71" s="1010">
        <v>4666.3809523809523</v>
      </c>
      <c r="O71" s="1011">
        <v>56347.928571428572</v>
      </c>
      <c r="P71" s="1012">
        <v>43111.809523809527</v>
      </c>
      <c r="Q71" s="1013">
        <v>30.701840618193209</v>
      </c>
      <c r="R71" s="942"/>
      <c r="S71" s="1020"/>
      <c r="W71" s="926"/>
      <c r="X71" s="942"/>
      <c r="Y71" s="926"/>
      <c r="Z71" s="926"/>
      <c r="AA71" s="921"/>
      <c r="AB71" s="1014"/>
      <c r="AC71" s="942"/>
      <c r="AD71" s="942"/>
      <c r="AE71" s="926"/>
      <c r="AF71" s="921"/>
      <c r="AG71" s="942"/>
      <c r="AH71" s="926"/>
      <c r="AI71" s="921"/>
      <c r="AJ71" s="921"/>
      <c r="AK71" s="921"/>
    </row>
    <row r="72" spans="1:72" s="897" customFormat="1" ht="24.95" customHeight="1">
      <c r="A72" s="926"/>
      <c r="B72" s="1009" t="s">
        <v>15</v>
      </c>
      <c r="C72" s="1010">
        <v>6164.2857142857147</v>
      </c>
      <c r="D72" s="1010">
        <v>6811.9047619047615</v>
      </c>
      <c r="E72" s="1010">
        <v>5902.3809523809523</v>
      </c>
      <c r="F72" s="1010">
        <v>5548.833333333333</v>
      </c>
      <c r="G72" s="1010">
        <v>5594.5</v>
      </c>
      <c r="H72" s="1010">
        <v>5242.666666666667</v>
      </c>
      <c r="I72" s="1010">
        <v>5851.2619047619046</v>
      </c>
      <c r="J72" s="1010">
        <v>7034.9285714285716</v>
      </c>
      <c r="K72" s="1010">
        <v>5927.9761904761908</v>
      </c>
      <c r="L72" s="1010">
        <v>5875.6428571428569</v>
      </c>
      <c r="M72" s="1010">
        <v>5249.6428571428569</v>
      </c>
      <c r="N72" s="1010">
        <v>5644.9047619047615</v>
      </c>
      <c r="O72" s="1011">
        <v>70848.928571428565</v>
      </c>
      <c r="P72" s="1012">
        <v>73383.761904761908</v>
      </c>
      <c r="Q72" s="1013">
        <v>-3.4542155751337345</v>
      </c>
      <c r="R72" s="942"/>
      <c r="S72" s="1020"/>
      <c r="W72" s="926"/>
      <c r="X72" s="942"/>
      <c r="Y72" s="942"/>
      <c r="Z72" s="942"/>
      <c r="AA72" s="996"/>
      <c r="AB72" s="1014"/>
      <c r="AC72" s="942"/>
      <c r="AD72" s="942"/>
      <c r="AE72" s="926"/>
      <c r="AF72" s="921"/>
      <c r="AG72" s="942"/>
      <c r="AH72" s="926"/>
      <c r="AI72" s="996"/>
      <c r="AJ72" s="996"/>
      <c r="AK72" s="996"/>
      <c r="AL72" s="998"/>
      <c r="AM72" s="998"/>
      <c r="AN72" s="998"/>
      <c r="AO72" s="998"/>
      <c r="AP72" s="998"/>
      <c r="AQ72" s="998"/>
      <c r="AR72" s="998"/>
      <c r="AS72" s="998"/>
      <c r="AT72" s="998"/>
      <c r="AU72" s="998"/>
      <c r="AV72" s="998"/>
      <c r="AW72" s="998"/>
      <c r="AX72" s="998"/>
    </row>
    <row r="73" spans="1:72" s="897" customFormat="1" ht="24.95" customHeight="1">
      <c r="A73" s="926"/>
      <c r="B73" s="1009" t="s">
        <v>17</v>
      </c>
      <c r="C73" s="1010">
        <v>25476.190476190477</v>
      </c>
      <c r="D73" s="1010">
        <v>29619.047619047618</v>
      </c>
      <c r="E73" s="1010">
        <v>22470.023809523809</v>
      </c>
      <c r="F73" s="1010">
        <v>21642.857142857141</v>
      </c>
      <c r="G73" s="1010">
        <v>21904.761904761905</v>
      </c>
      <c r="H73" s="1010">
        <v>17904.761904761905</v>
      </c>
      <c r="I73" s="1010">
        <v>18857.142857142859</v>
      </c>
      <c r="J73" s="1010">
        <v>17309.523809523809</v>
      </c>
      <c r="K73" s="1010">
        <v>15761.904761904761</v>
      </c>
      <c r="L73" s="1010">
        <v>15785.714285714286</v>
      </c>
      <c r="M73" s="1010">
        <v>14023.809523809523</v>
      </c>
      <c r="N73" s="1010">
        <v>18214.285714285714</v>
      </c>
      <c r="O73" s="1011">
        <v>238970.02380952382</v>
      </c>
      <c r="P73" s="1012">
        <v>233142.11904761905</v>
      </c>
      <c r="Q73" s="1013">
        <v>2.4997219660315428</v>
      </c>
      <c r="R73" s="942"/>
      <c r="S73" s="1020"/>
      <c r="W73" s="926"/>
      <c r="X73" s="942"/>
      <c r="Y73" s="926"/>
      <c r="Z73" s="926"/>
      <c r="AA73" s="921"/>
      <c r="AB73" s="1014"/>
      <c r="AC73" s="942"/>
      <c r="AD73" s="942"/>
      <c r="AE73" s="926"/>
      <c r="AF73" s="921"/>
      <c r="AG73" s="942"/>
      <c r="AH73" s="926"/>
      <c r="AI73" s="996"/>
      <c r="AJ73" s="996"/>
      <c r="AK73" s="996"/>
      <c r="AL73" s="998"/>
      <c r="AM73" s="998"/>
      <c r="AN73" s="998"/>
      <c r="AO73" s="998"/>
      <c r="AP73" s="998"/>
      <c r="AQ73" s="998"/>
      <c r="AR73" s="998"/>
      <c r="AS73" s="998"/>
      <c r="AT73" s="998"/>
      <c r="AU73" s="998"/>
      <c r="AV73" s="998"/>
      <c r="AW73" s="998"/>
      <c r="AX73" s="998"/>
    </row>
    <row r="74" spans="1:72" s="897" customFormat="1" ht="24.95" customHeight="1">
      <c r="A74" s="926"/>
      <c r="B74" s="1009" t="s">
        <v>238</v>
      </c>
      <c r="C74" s="1010">
        <v>151864.91793333326</v>
      </c>
      <c r="D74" s="1010">
        <v>129754.43611666662</v>
      </c>
      <c r="E74" s="1010">
        <v>141716.23691666668</v>
      </c>
      <c r="F74" s="1010">
        <v>111558.44643333329</v>
      </c>
      <c r="G74" s="1010">
        <v>135200.91204999996</v>
      </c>
      <c r="H74" s="1010">
        <v>157859.30889999997</v>
      </c>
      <c r="I74" s="1010">
        <v>161857.52918333324</v>
      </c>
      <c r="J74" s="1010">
        <v>196539.61016666659</v>
      </c>
      <c r="K74" s="1010">
        <v>202731.7183833333</v>
      </c>
      <c r="L74" s="1010">
        <v>203771.85345000002</v>
      </c>
      <c r="M74" s="1010">
        <v>192013.74783000007</v>
      </c>
      <c r="N74" s="1010">
        <v>221217.63148333336</v>
      </c>
      <c r="O74" s="1011">
        <v>2006086.3488466663</v>
      </c>
      <c r="P74" s="1012">
        <v>1890290.5896833329</v>
      </c>
      <c r="Q74" s="1013">
        <v>6.1258178925141848</v>
      </c>
      <c r="R74" s="942"/>
      <c r="S74" s="1020"/>
      <c r="W74" s="926"/>
      <c r="X74" s="942"/>
      <c r="Y74" s="942"/>
      <c r="Z74" s="942"/>
      <c r="AA74" s="996"/>
      <c r="AB74" s="1014"/>
      <c r="AC74" s="942"/>
      <c r="AD74" s="942"/>
      <c r="AE74" s="926"/>
      <c r="AF74" s="921"/>
      <c r="AG74" s="942"/>
      <c r="AH74" s="926"/>
      <c r="AI74" s="996"/>
      <c r="AJ74" s="996"/>
      <c r="AK74" s="996"/>
      <c r="AL74" s="998"/>
      <c r="AM74" s="998"/>
      <c r="AN74" s="998"/>
      <c r="AO74" s="998"/>
      <c r="AP74" s="998"/>
      <c r="AQ74" s="998"/>
      <c r="AR74" s="998"/>
      <c r="AS74" s="998"/>
      <c r="AT74" s="998"/>
      <c r="AU74" s="998"/>
      <c r="AV74" s="998"/>
      <c r="AW74" s="998"/>
      <c r="AX74" s="998"/>
    </row>
    <row r="75" spans="1:72" s="897" customFormat="1" ht="24.95" customHeight="1">
      <c r="A75" s="926"/>
      <c r="B75" s="1009" t="s">
        <v>14</v>
      </c>
      <c r="C75" s="1010">
        <v>17194.388666666666</v>
      </c>
      <c r="D75" s="1010">
        <v>10944.17880952381</v>
      </c>
      <c r="E75" s="1010">
        <v>16942.645738095242</v>
      </c>
      <c r="F75" s="1010">
        <v>13695.233904761906</v>
      </c>
      <c r="G75" s="1010">
        <v>19008.389738095233</v>
      </c>
      <c r="H75" s="1010">
        <v>18722.767142857141</v>
      </c>
      <c r="I75" s="1010">
        <v>13834.349833333332</v>
      </c>
      <c r="J75" s="1010">
        <v>20373.714142857149</v>
      </c>
      <c r="K75" s="1010">
        <v>19139.722500000007</v>
      </c>
      <c r="L75" s="1010">
        <v>13531.656595238093</v>
      </c>
      <c r="M75" s="1010">
        <v>23151.454380952382</v>
      </c>
      <c r="N75" s="1010">
        <v>18533.027928571428</v>
      </c>
      <c r="O75" s="1011">
        <v>205071.52938095239</v>
      </c>
      <c r="P75" s="1012">
        <v>229386.00469761906</v>
      </c>
      <c r="Q75" s="1013">
        <v>-10.599807668614513</v>
      </c>
      <c r="R75" s="942"/>
      <c r="S75" s="1020"/>
      <c r="W75" s="926"/>
      <c r="X75" s="942"/>
      <c r="Y75" s="942"/>
      <c r="Z75" s="942"/>
      <c r="AA75" s="996"/>
      <c r="AB75" s="1014"/>
      <c r="AC75" s="942"/>
      <c r="AD75" s="942"/>
      <c r="AE75" s="926"/>
      <c r="AF75" s="921"/>
      <c r="AG75" s="926"/>
      <c r="AH75" s="942"/>
      <c r="AI75" s="996"/>
      <c r="AJ75" s="996"/>
      <c r="AK75" s="996"/>
      <c r="AL75" s="998"/>
      <c r="AM75" s="998"/>
      <c r="AN75" s="998"/>
      <c r="AO75" s="998"/>
      <c r="AP75" s="998"/>
      <c r="AQ75" s="998"/>
      <c r="AR75" s="998"/>
      <c r="AS75" s="998"/>
      <c r="AT75" s="998"/>
      <c r="AU75" s="998"/>
      <c r="AV75" s="998"/>
      <c r="AW75" s="998"/>
      <c r="AX75" s="998"/>
    </row>
    <row r="76" spans="1:72" s="897" customFormat="1" ht="24.95" customHeight="1">
      <c r="A76" s="926"/>
      <c r="B76" s="1021" t="s">
        <v>84</v>
      </c>
      <c r="C76" s="1010">
        <v>214783.80952380953</v>
      </c>
      <c r="D76" s="1010">
        <v>201709.57142857142</v>
      </c>
      <c r="E76" s="1010">
        <v>218565.45238095237</v>
      </c>
      <c r="F76" s="1010">
        <v>210349.76190476189</v>
      </c>
      <c r="G76" s="1010">
        <v>215979.97619047618</v>
      </c>
      <c r="H76" s="1010">
        <v>216728</v>
      </c>
      <c r="I76" s="1010">
        <v>232549.30952380953</v>
      </c>
      <c r="J76" s="1010">
        <v>230446.42857142858</v>
      </c>
      <c r="K76" s="1010">
        <v>213850.97619047618</v>
      </c>
      <c r="L76" s="1010">
        <v>222848</v>
      </c>
      <c r="M76" s="1010">
        <v>226163.78571428571</v>
      </c>
      <c r="N76" s="1010">
        <v>221329.07142857142</v>
      </c>
      <c r="O76" s="1011">
        <v>2625304.1428571427</v>
      </c>
      <c r="P76" s="1012">
        <v>2585894.9285714286</v>
      </c>
      <c r="Q76" s="1013">
        <v>1.5240067896914011</v>
      </c>
      <c r="R76" s="942"/>
      <c r="S76" s="1020"/>
      <c r="W76" s="926"/>
      <c r="X76" s="942"/>
      <c r="Y76" s="942"/>
      <c r="Z76" s="942"/>
      <c r="AA76" s="996"/>
      <c r="AB76" s="997"/>
      <c r="AC76" s="942"/>
      <c r="AD76" s="942"/>
      <c r="AE76" s="926"/>
      <c r="AF76" s="921"/>
      <c r="AG76" s="926"/>
      <c r="AH76" s="942"/>
      <c r="AI76" s="996"/>
      <c r="AJ76" s="996"/>
      <c r="AK76" s="996"/>
      <c r="AL76" s="998"/>
      <c r="AM76" s="998"/>
      <c r="AN76" s="998"/>
      <c r="AO76" s="998"/>
      <c r="AP76" s="998"/>
      <c r="AQ76" s="998"/>
      <c r="AR76" s="998"/>
      <c r="AS76" s="998"/>
      <c r="AT76" s="998"/>
      <c r="AU76" s="998"/>
      <c r="AV76" s="998"/>
      <c r="AW76" s="998"/>
      <c r="AX76" s="998"/>
    </row>
    <row r="77" spans="1:72" s="897" customFormat="1" ht="24.95" customHeight="1">
      <c r="A77" s="926"/>
      <c r="B77" s="1009" t="s">
        <v>197</v>
      </c>
      <c r="C77" s="1010">
        <v>2388.9047619047619</v>
      </c>
      <c r="D77" s="1010">
        <v>2600.6190476190477</v>
      </c>
      <c r="E77" s="1010">
        <v>2487.0238095238096</v>
      </c>
      <c r="F77" s="1010">
        <v>1248.4285714285713</v>
      </c>
      <c r="G77" s="1010">
        <v>3532.5476190476193</v>
      </c>
      <c r="H77" s="1010">
        <v>2431.8333333333335</v>
      </c>
      <c r="I77" s="1010">
        <v>2164.3095238095239</v>
      </c>
      <c r="J77" s="1010">
        <v>2835.0952380952381</v>
      </c>
      <c r="K77" s="1010">
        <v>2084.1428571428573</v>
      </c>
      <c r="L77" s="1010">
        <v>2423.5952380952381</v>
      </c>
      <c r="M77" s="1010">
        <v>2411.6190476190477</v>
      </c>
      <c r="N77" s="1010">
        <v>2881.1190476190477</v>
      </c>
      <c r="O77" s="1011">
        <v>29489.238095238092</v>
      </c>
      <c r="P77" s="1012">
        <v>26205.833333333332</v>
      </c>
      <c r="Q77" s="1013">
        <v>12.529289643799757</v>
      </c>
      <c r="R77" s="942"/>
      <c r="S77" s="1020"/>
      <c r="W77" s="926"/>
      <c r="X77" s="942"/>
      <c r="Y77" s="942"/>
      <c r="Z77" s="942"/>
      <c r="AA77" s="996"/>
      <c r="AB77" s="997"/>
      <c r="AC77" s="996"/>
      <c r="AD77" s="996"/>
      <c r="AE77" s="921"/>
      <c r="AF77" s="996"/>
      <c r="AG77" s="996"/>
      <c r="AH77" s="996"/>
      <c r="AI77" s="996"/>
      <c r="AJ77" s="996"/>
      <c r="AK77" s="996"/>
      <c r="AL77" s="998"/>
      <c r="AM77" s="998"/>
      <c r="AN77" s="998"/>
      <c r="AO77" s="998"/>
      <c r="AP77" s="998"/>
      <c r="AQ77" s="998"/>
      <c r="AR77" s="998"/>
      <c r="AS77" s="998"/>
      <c r="AT77" s="998"/>
      <c r="AU77" s="998"/>
      <c r="AV77" s="998"/>
      <c r="AW77" s="998"/>
      <c r="AX77" s="998"/>
    </row>
    <row r="78" spans="1:72" s="897" customFormat="1" ht="24.95" customHeight="1">
      <c r="A78" s="926"/>
      <c r="B78" s="1009" t="s">
        <v>80</v>
      </c>
      <c r="C78" s="1010">
        <v>28475.119047619046</v>
      </c>
      <c r="D78" s="1010">
        <v>102937.52380952382</v>
      </c>
      <c r="E78" s="1010">
        <v>108115.28571428571</v>
      </c>
      <c r="F78" s="1010">
        <v>54402.023809523809</v>
      </c>
      <c r="G78" s="1010">
        <v>0</v>
      </c>
      <c r="H78" s="1010">
        <v>0</v>
      </c>
      <c r="I78" s="1010">
        <v>0</v>
      </c>
      <c r="J78" s="1010">
        <v>0</v>
      </c>
      <c r="K78" s="1010">
        <v>0</v>
      </c>
      <c r="L78" s="1010">
        <v>0</v>
      </c>
      <c r="M78" s="1010">
        <v>0</v>
      </c>
      <c r="N78" s="1010">
        <v>0</v>
      </c>
      <c r="O78" s="1011">
        <v>293929.95238095237</v>
      </c>
      <c r="P78" s="1012">
        <v>403427.66666666669</v>
      </c>
      <c r="Q78" s="1013">
        <v>-27.141845573071997</v>
      </c>
      <c r="R78" s="942"/>
      <c r="S78" s="1020"/>
      <c r="W78" s="926"/>
      <c r="X78" s="942"/>
      <c r="Y78" s="926"/>
      <c r="Z78" s="926"/>
      <c r="AA78" s="921"/>
      <c r="AB78" s="1019"/>
      <c r="AC78" s="921"/>
      <c r="AD78" s="921"/>
      <c r="AE78" s="926"/>
      <c r="AF78" s="949"/>
      <c r="AG78" s="949"/>
      <c r="AH78" s="921"/>
      <c r="AI78" s="921"/>
      <c r="AJ78" s="921"/>
      <c r="AK78" s="921"/>
    </row>
    <row r="79" spans="1:72" s="897" customFormat="1" ht="24.95" customHeight="1">
      <c r="A79" s="926"/>
      <c r="B79" s="1009" t="s">
        <v>19</v>
      </c>
      <c r="C79" s="1010">
        <v>457171.28571428574</v>
      </c>
      <c r="D79" s="1010">
        <v>328604.76190476189</v>
      </c>
      <c r="E79" s="1010">
        <v>327530.42857142858</v>
      </c>
      <c r="F79" s="1010">
        <v>377795.95238095237</v>
      </c>
      <c r="G79" s="1010">
        <v>294388.71428571426</v>
      </c>
      <c r="H79" s="1010">
        <v>361771.07142857142</v>
      </c>
      <c r="I79" s="1010">
        <v>297628.33333333331</v>
      </c>
      <c r="J79" s="1010">
        <v>276412.59523809527</v>
      </c>
      <c r="K79" s="1010">
        <v>374172.47619047621</v>
      </c>
      <c r="L79" s="1010">
        <v>366854.38095238095</v>
      </c>
      <c r="M79" s="1010">
        <v>510663.59523809527</v>
      </c>
      <c r="N79" s="1010">
        <v>344963.14285714284</v>
      </c>
      <c r="O79" s="1011">
        <v>4317956.7380952388</v>
      </c>
      <c r="P79" s="1012">
        <v>3426112.1190476189</v>
      </c>
      <c r="Q79" s="1013">
        <v>26.030806583630795</v>
      </c>
      <c r="R79" s="942"/>
      <c r="S79" s="1020"/>
      <c r="W79" s="926"/>
      <c r="X79" s="926"/>
      <c r="Y79" s="942"/>
      <c r="Z79" s="942"/>
      <c r="AA79" s="996"/>
      <c r="AB79" s="997"/>
      <c r="AC79" s="996"/>
      <c r="AD79" s="996"/>
      <c r="AE79" s="926"/>
      <c r="AF79" s="949"/>
      <c r="AG79" s="949"/>
      <c r="AH79" s="996"/>
      <c r="AI79" s="996"/>
      <c r="AJ79" s="996"/>
      <c r="AK79" s="996"/>
      <c r="AL79" s="998"/>
      <c r="AM79" s="998"/>
      <c r="AN79" s="998"/>
      <c r="AO79" s="998"/>
      <c r="AP79" s="998"/>
      <c r="AQ79" s="998"/>
      <c r="AR79" s="998"/>
      <c r="AS79" s="998"/>
      <c r="AT79" s="998"/>
      <c r="AU79" s="998"/>
      <c r="AV79" s="998"/>
      <c r="AW79" s="998"/>
      <c r="AX79" s="998"/>
    </row>
    <row r="80" spans="1:72" s="897" customFormat="1" ht="24.95" customHeight="1">
      <c r="A80" s="926"/>
      <c r="B80" s="1009" t="s">
        <v>132</v>
      </c>
      <c r="C80" s="1010">
        <v>0</v>
      </c>
      <c r="D80" s="1010">
        <v>238.0952380952381</v>
      </c>
      <c r="E80" s="1010">
        <v>0</v>
      </c>
      <c r="F80" s="1010">
        <v>238.0952380952381</v>
      </c>
      <c r="G80" s="1010">
        <v>0</v>
      </c>
      <c r="H80" s="1010">
        <v>0</v>
      </c>
      <c r="I80" s="1010">
        <v>476.1904761904762</v>
      </c>
      <c r="J80" s="1010">
        <v>0</v>
      </c>
      <c r="K80" s="1010">
        <v>0</v>
      </c>
      <c r="L80" s="1010">
        <v>0</v>
      </c>
      <c r="M80" s="1010">
        <v>0</v>
      </c>
      <c r="N80" s="1010">
        <v>238.0952380952381</v>
      </c>
      <c r="O80" s="1011">
        <v>1190.4761904761906</v>
      </c>
      <c r="P80" s="1012">
        <v>1168.5</v>
      </c>
      <c r="Q80" s="1013">
        <v>1.8807180553008562</v>
      </c>
      <c r="R80" s="942"/>
      <c r="S80" s="1020"/>
      <c r="W80" s="926"/>
      <c r="X80" s="926"/>
      <c r="Y80" s="942"/>
      <c r="Z80" s="942"/>
      <c r="AA80" s="996"/>
      <c r="AB80" s="997"/>
      <c r="AC80" s="996"/>
      <c r="AD80" s="996"/>
      <c r="AE80" s="926"/>
      <c r="AF80" s="949"/>
      <c r="AG80" s="949"/>
      <c r="AH80" s="996"/>
      <c r="AI80" s="996"/>
      <c r="AJ80" s="996"/>
      <c r="AK80" s="996"/>
      <c r="AL80" s="998"/>
      <c r="AM80" s="998"/>
      <c r="AN80" s="998"/>
      <c r="AO80" s="998"/>
      <c r="AP80" s="998"/>
      <c r="AQ80" s="998"/>
      <c r="AR80" s="998"/>
      <c r="AS80" s="998"/>
      <c r="AT80" s="998"/>
      <c r="AU80" s="998"/>
      <c r="AV80" s="998"/>
      <c r="AW80" s="998"/>
      <c r="AX80" s="998"/>
    </row>
    <row r="81" spans="1:40" s="897" customFormat="1" ht="24.95" customHeight="1">
      <c r="A81" s="926"/>
      <c r="B81" s="1022">
        <v>2011</v>
      </c>
      <c r="C81" s="989">
        <v>5596184.618743048</v>
      </c>
      <c r="D81" s="989">
        <v>5358432.5803068578</v>
      </c>
      <c r="E81" s="989">
        <v>6095600.5501790475</v>
      </c>
      <c r="F81" s="989">
        <v>5582335.4280972378</v>
      </c>
      <c r="G81" s="989">
        <v>5740648.5582516193</v>
      </c>
      <c r="H81" s="989">
        <v>5595742.8811966674</v>
      </c>
      <c r="I81" s="989">
        <v>5611744.1742854267</v>
      </c>
      <c r="J81" s="989">
        <v>5922809.136735904</v>
      </c>
      <c r="K81" s="989">
        <v>6035316.1378302854</v>
      </c>
      <c r="L81" s="989">
        <v>6104999.6209048564</v>
      </c>
      <c r="M81" s="989">
        <v>6216062.8878599992</v>
      </c>
      <c r="N81" s="989">
        <v>6199184.5502567617</v>
      </c>
      <c r="O81" s="989">
        <v>70059061.124647722</v>
      </c>
      <c r="P81" s="989">
        <v>68602112.557852373</v>
      </c>
      <c r="Q81" s="999">
        <v>2.1237663279927377</v>
      </c>
      <c r="R81" s="1023"/>
      <c r="S81" s="1020"/>
      <c r="W81" s="926"/>
      <c r="X81" s="949"/>
      <c r="Y81" s="926"/>
      <c r="Z81" s="926"/>
      <c r="AA81" s="921"/>
      <c r="AB81" s="1019"/>
      <c r="AC81" s="921"/>
      <c r="AD81" s="921"/>
      <c r="AE81" s="921"/>
      <c r="AF81" s="921"/>
      <c r="AG81" s="926"/>
      <c r="AH81" s="921"/>
      <c r="AI81" s="921"/>
      <c r="AJ81" s="921"/>
      <c r="AK81" s="921"/>
    </row>
    <row r="82" spans="1:40" s="897" customFormat="1" ht="20.100000000000001" customHeight="1">
      <c r="A82" s="926"/>
      <c r="B82" s="992">
        <v>2010</v>
      </c>
      <c r="C82" s="994">
        <v>5979852.7130238097</v>
      </c>
      <c r="D82" s="994">
        <v>5349475.4488714291</v>
      </c>
      <c r="E82" s="994">
        <v>5984372.3491428569</v>
      </c>
      <c r="F82" s="994">
        <v>5443658.1378261903</v>
      </c>
      <c r="G82" s="994">
        <v>5590625.7616952388</v>
      </c>
      <c r="H82" s="994">
        <v>5380999.1945142858</v>
      </c>
      <c r="I82" s="994">
        <v>5546053.9852738101</v>
      </c>
      <c r="J82" s="994">
        <v>5343427.4747619051</v>
      </c>
      <c r="K82" s="994">
        <v>5978026.5321547613</v>
      </c>
      <c r="L82" s="994">
        <v>6330007.0795523804</v>
      </c>
      <c r="M82" s="994">
        <v>5780636.2873499999</v>
      </c>
      <c r="N82" s="994">
        <v>5894977.5936857145</v>
      </c>
      <c r="O82" s="994">
        <v>68602112.557852373</v>
      </c>
      <c r="P82" s="995"/>
      <c r="R82" s="949"/>
      <c r="S82" s="949"/>
      <c r="W82" s="926"/>
      <c r="X82" s="942"/>
      <c r="Y82" s="942"/>
      <c r="Z82" s="942"/>
      <c r="AA82" s="996"/>
      <c r="AB82" s="997"/>
      <c r="AC82" s="996"/>
      <c r="AD82" s="996"/>
      <c r="AE82" s="996"/>
      <c r="AF82" s="996"/>
      <c r="AG82" s="996"/>
      <c r="AH82" s="996"/>
      <c r="AI82" s="996"/>
      <c r="AJ82" s="996"/>
      <c r="AK82" s="996"/>
      <c r="AL82" s="998"/>
      <c r="AM82" s="998"/>
      <c r="AN82" s="998"/>
    </row>
    <row r="83" spans="1:40" s="897" customFormat="1" ht="20.100000000000001" customHeight="1">
      <c r="A83" s="926"/>
      <c r="B83" s="988" t="s">
        <v>0</v>
      </c>
      <c r="C83" s="999">
        <v>-6.4160124453425453</v>
      </c>
      <c r="D83" s="999">
        <v>0.16743943440882258</v>
      </c>
      <c r="E83" s="999">
        <v>1.8586443915395989</v>
      </c>
      <c r="F83" s="999">
        <v>2.5475018224863311</v>
      </c>
      <c r="G83" s="999">
        <v>2.6834705621735067</v>
      </c>
      <c r="H83" s="1024">
        <v>3.9907771571737971</v>
      </c>
      <c r="I83" s="999">
        <v>1.1844491450325068</v>
      </c>
      <c r="J83" s="999">
        <v>10.842884360469697</v>
      </c>
      <c r="K83" s="1024">
        <v>0.95833642369054228</v>
      </c>
      <c r="L83" s="999">
        <v>-3.5546162242749868</v>
      </c>
      <c r="M83" s="999">
        <v>7.5325029783115838</v>
      </c>
      <c r="N83" s="1024">
        <v>5.1604429658374418</v>
      </c>
      <c r="O83" s="1025">
        <v>2.1237663279927377</v>
      </c>
      <c r="P83" s="995"/>
      <c r="Q83" s="927"/>
      <c r="R83" s="1000"/>
      <c r="S83" s="1000"/>
      <c r="W83" s="926"/>
      <c r="X83" s="942"/>
      <c r="Y83" s="942"/>
      <c r="Z83" s="942"/>
      <c r="AA83" s="996"/>
      <c r="AB83" s="997"/>
      <c r="AC83" s="996"/>
      <c r="AD83" s="996"/>
      <c r="AE83" s="996"/>
      <c r="AF83" s="996"/>
      <c r="AG83" s="996"/>
      <c r="AH83" s="996"/>
      <c r="AI83" s="996"/>
      <c r="AJ83" s="996"/>
      <c r="AK83" s="996"/>
      <c r="AL83" s="998"/>
      <c r="AM83" s="998"/>
      <c r="AN83" s="998"/>
    </row>
    <row r="84" spans="1:40" s="1005" customFormat="1" ht="27" customHeight="1">
      <c r="A84" s="1001"/>
      <c r="B84" s="898" t="s">
        <v>108</v>
      </c>
      <c r="C84" s="1002">
        <v>353890</v>
      </c>
      <c r="D84" s="1002">
        <v>176710</v>
      </c>
      <c r="E84" s="1002">
        <v>366100</v>
      </c>
      <c r="F84" s="1002">
        <v>154140</v>
      </c>
      <c r="G84" s="1002">
        <v>387010</v>
      </c>
      <c r="H84" s="1002">
        <v>155080</v>
      </c>
      <c r="I84" s="1002">
        <v>486740</v>
      </c>
      <c r="J84" s="1002">
        <v>257170</v>
      </c>
      <c r="K84" s="1002">
        <v>439180</v>
      </c>
      <c r="L84" s="1002">
        <v>477640</v>
      </c>
      <c r="M84" s="1002">
        <v>363420</v>
      </c>
      <c r="N84" s="1002">
        <v>162780</v>
      </c>
      <c r="O84" s="1003">
        <v>3779860</v>
      </c>
      <c r="P84" s="1004"/>
      <c r="R84" s="1006"/>
      <c r="S84" s="1006"/>
      <c r="AA84" s="1001"/>
      <c r="AB84" s="1007"/>
      <c r="AC84" s="1001"/>
      <c r="AD84" s="1001"/>
      <c r="AE84" s="1001"/>
      <c r="AF84" s="1001"/>
      <c r="AG84" s="1001"/>
      <c r="AH84" s="1001"/>
      <c r="AI84" s="1001"/>
      <c r="AJ84" s="1001"/>
      <c r="AK84" s="1001"/>
    </row>
    <row r="85" spans="1:40" s="69" customFormat="1" ht="18" customHeight="1">
      <c r="A85" s="206"/>
      <c r="B85" s="77" t="s">
        <v>303</v>
      </c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70"/>
      <c r="Q85" s="92"/>
      <c r="R85" s="206"/>
      <c r="S85" s="206"/>
      <c r="U85" s="210"/>
      <c r="V85" s="70"/>
      <c r="AA85" s="87"/>
      <c r="AB85" s="351"/>
      <c r="AC85" s="87"/>
      <c r="AD85" s="87"/>
      <c r="AE85" s="87"/>
      <c r="AF85" s="87"/>
      <c r="AG85" s="87"/>
      <c r="AH85" s="87"/>
      <c r="AI85" s="87"/>
      <c r="AJ85" s="87"/>
      <c r="AK85" s="87"/>
    </row>
    <row r="86" spans="1:40" s="69" customFormat="1" ht="18" customHeight="1">
      <c r="A86" s="206"/>
      <c r="B86" s="77" t="s">
        <v>350</v>
      </c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73"/>
      <c r="Q86" s="89"/>
      <c r="R86" s="74"/>
      <c r="U86" s="262"/>
      <c r="AA86" s="87"/>
      <c r="AB86" s="351"/>
      <c r="AC86" s="87"/>
      <c r="AD86" s="87"/>
      <c r="AE86" s="87"/>
      <c r="AF86" s="87"/>
      <c r="AG86" s="87"/>
      <c r="AH86" s="87"/>
      <c r="AI86" s="87"/>
      <c r="AJ86" s="87"/>
      <c r="AK86" s="87"/>
    </row>
    <row r="87" spans="1:40" s="53" customFormat="1" ht="32.25" customHeight="1">
      <c r="A87" s="185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0"/>
      <c r="Q87" s="64"/>
      <c r="R87" s="65"/>
      <c r="U87" s="264"/>
      <c r="AA87" s="146"/>
      <c r="AB87" s="352"/>
      <c r="AC87" s="146"/>
      <c r="AD87" s="146"/>
      <c r="AE87" s="146"/>
      <c r="AF87" s="146"/>
      <c r="AG87" s="146"/>
      <c r="AH87" s="146"/>
      <c r="AI87" s="146"/>
      <c r="AJ87" s="146"/>
      <c r="AK87" s="146"/>
    </row>
    <row r="88" spans="1:40" s="53" customFormat="1" ht="72.75" customHeight="1">
      <c r="A88" s="185"/>
      <c r="B88" s="62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0"/>
      <c r="Q88" s="64"/>
      <c r="R88" s="65"/>
      <c r="U88" s="264"/>
      <c r="AA88" s="146"/>
      <c r="AB88" s="352"/>
      <c r="AC88" s="146"/>
      <c r="AD88" s="146"/>
      <c r="AE88" s="146"/>
      <c r="AF88" s="146"/>
      <c r="AG88" s="146"/>
      <c r="AH88" s="146"/>
      <c r="AI88" s="146"/>
      <c r="AJ88" s="146"/>
      <c r="AK88" s="146"/>
    </row>
    <row r="89" spans="1:40" s="53" customFormat="1" ht="18" customHeight="1">
      <c r="A89" s="185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0"/>
      <c r="Q89" s="64"/>
      <c r="R89" s="65"/>
      <c r="U89" s="264"/>
      <c r="AA89" s="146"/>
      <c r="AB89" s="352"/>
      <c r="AC89" s="146"/>
      <c r="AD89" s="146"/>
      <c r="AE89" s="146"/>
      <c r="AF89" s="146"/>
      <c r="AG89" s="146"/>
      <c r="AH89" s="146"/>
      <c r="AI89" s="146"/>
      <c r="AJ89" s="146"/>
      <c r="AK89" s="146"/>
    </row>
    <row r="90" spans="1:40" s="53" customFormat="1" ht="18" customHeight="1">
      <c r="A90" s="185"/>
      <c r="B90" s="62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0"/>
      <c r="Q90" s="64"/>
      <c r="R90" s="65"/>
      <c r="U90" s="264"/>
      <c r="AA90" s="146"/>
      <c r="AB90" s="352"/>
      <c r="AC90" s="146"/>
      <c r="AD90" s="146"/>
      <c r="AE90" s="146"/>
      <c r="AF90" s="146"/>
      <c r="AG90" s="146"/>
      <c r="AH90" s="146"/>
      <c r="AI90" s="146"/>
      <c r="AJ90" s="146"/>
      <c r="AK90" s="146"/>
    </row>
    <row r="91" spans="1:40" s="53" customFormat="1" ht="18" customHeight="1">
      <c r="A91" s="185"/>
      <c r="B91" s="62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0"/>
      <c r="Q91" s="64"/>
      <c r="R91" s="65"/>
      <c r="U91" s="264"/>
      <c r="AA91" s="146"/>
      <c r="AB91" s="352"/>
      <c r="AC91" s="146"/>
      <c r="AD91" s="146"/>
      <c r="AE91" s="146"/>
      <c r="AF91" s="146"/>
      <c r="AG91" s="146"/>
      <c r="AH91" s="146"/>
      <c r="AI91" s="146"/>
      <c r="AJ91" s="146"/>
      <c r="AK91" s="146"/>
    </row>
    <row r="92" spans="1:40" s="53" customFormat="1" ht="18" customHeight="1">
      <c r="A92" s="185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0"/>
      <c r="Q92" s="64"/>
      <c r="R92" s="65"/>
      <c r="U92" s="264"/>
      <c r="AA92" s="146"/>
      <c r="AB92" s="352"/>
      <c r="AC92" s="146"/>
      <c r="AD92" s="146"/>
      <c r="AE92" s="146"/>
      <c r="AF92" s="146"/>
      <c r="AG92" s="146"/>
      <c r="AH92" s="146"/>
      <c r="AI92" s="146"/>
      <c r="AJ92" s="146"/>
      <c r="AK92" s="146"/>
    </row>
    <row r="93" spans="1:40" s="53" customFormat="1" ht="18" customHeight="1">
      <c r="A93" s="185"/>
      <c r="B93" s="62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0"/>
      <c r="Q93" s="64"/>
      <c r="R93" s="65"/>
      <c r="U93" s="264"/>
      <c r="AA93" s="146"/>
      <c r="AB93" s="352"/>
      <c r="AC93" s="146"/>
      <c r="AD93" s="146"/>
      <c r="AE93" s="146"/>
      <c r="AF93" s="146"/>
      <c r="AG93" s="146"/>
      <c r="AH93" s="146"/>
      <c r="AI93" s="146"/>
      <c r="AJ93" s="146"/>
      <c r="AK93" s="146"/>
    </row>
    <row r="94" spans="1:40" s="53" customFormat="1" ht="18" customHeight="1">
      <c r="A94" s="185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0"/>
      <c r="Q94" s="64"/>
      <c r="R94" s="65"/>
      <c r="U94" s="264"/>
      <c r="AA94" s="146"/>
      <c r="AB94" s="352"/>
      <c r="AC94" s="146"/>
      <c r="AD94" s="146"/>
      <c r="AE94" s="146"/>
      <c r="AF94" s="146"/>
      <c r="AG94" s="146"/>
      <c r="AH94" s="146"/>
      <c r="AI94" s="146"/>
      <c r="AJ94" s="146"/>
      <c r="AK94" s="146"/>
    </row>
    <row r="95" spans="1:40" s="53" customFormat="1" ht="18" customHeight="1">
      <c r="A95" s="185"/>
      <c r="B95" s="62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0"/>
      <c r="Q95" s="64"/>
      <c r="R95" s="65"/>
      <c r="U95" s="264"/>
      <c r="AA95" s="146"/>
      <c r="AB95" s="352"/>
      <c r="AC95" s="146"/>
      <c r="AD95" s="146"/>
      <c r="AE95" s="146"/>
      <c r="AF95" s="146"/>
      <c r="AG95" s="146"/>
      <c r="AH95" s="146"/>
      <c r="AI95" s="146"/>
      <c r="AJ95" s="146"/>
      <c r="AK95" s="146"/>
    </row>
    <row r="96" spans="1:40" s="53" customFormat="1" ht="18" customHeight="1">
      <c r="A96" s="185"/>
      <c r="B96" s="62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0"/>
      <c r="Q96" s="64"/>
      <c r="R96" s="65"/>
      <c r="U96" s="264"/>
      <c r="AA96" s="146"/>
      <c r="AB96" s="352"/>
      <c r="AC96" s="146"/>
      <c r="AD96" s="146"/>
      <c r="AE96" s="146"/>
      <c r="AF96" s="146"/>
      <c r="AG96" s="146"/>
      <c r="AH96" s="146"/>
      <c r="AI96" s="146"/>
      <c r="AJ96" s="146"/>
      <c r="AK96" s="146"/>
    </row>
    <row r="97" spans="1:37" s="53" customFormat="1" ht="18" customHeight="1">
      <c r="A97" s="185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0"/>
      <c r="Q97" s="64"/>
      <c r="R97" s="65"/>
      <c r="U97" s="264"/>
      <c r="AA97" s="146"/>
      <c r="AB97" s="352"/>
      <c r="AC97" s="146"/>
      <c r="AD97" s="146"/>
      <c r="AE97" s="146"/>
      <c r="AF97" s="146"/>
      <c r="AG97" s="146"/>
      <c r="AH97" s="146"/>
      <c r="AI97" s="146"/>
      <c r="AJ97" s="146"/>
      <c r="AK97" s="146"/>
    </row>
    <row r="98" spans="1:37" s="53" customFormat="1" ht="18" customHeight="1">
      <c r="A98" s="185"/>
      <c r="B98" s="62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0"/>
      <c r="Q98" s="64"/>
      <c r="R98" s="65"/>
      <c r="U98" s="264"/>
      <c r="AA98" s="146"/>
      <c r="AB98" s="352"/>
      <c r="AC98" s="146"/>
      <c r="AD98" s="146"/>
      <c r="AE98" s="146"/>
      <c r="AF98" s="146"/>
      <c r="AG98" s="146"/>
      <c r="AH98" s="146"/>
      <c r="AI98" s="146"/>
      <c r="AJ98" s="146"/>
      <c r="AK98" s="146"/>
    </row>
    <row r="99" spans="1:37" s="53" customFormat="1" ht="18" customHeight="1">
      <c r="A99" s="185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0"/>
      <c r="Q99" s="64"/>
      <c r="R99" s="65"/>
      <c r="U99" s="264"/>
      <c r="AA99" s="146"/>
      <c r="AB99" s="352"/>
      <c r="AC99" s="146"/>
      <c r="AD99" s="146"/>
      <c r="AE99" s="146"/>
      <c r="AF99" s="146"/>
      <c r="AG99" s="146"/>
      <c r="AH99" s="146"/>
      <c r="AI99" s="146"/>
      <c r="AJ99" s="146"/>
      <c r="AK99" s="146"/>
    </row>
    <row r="100" spans="1:37" s="53" customFormat="1" ht="18" customHeight="1">
      <c r="A100" s="185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0"/>
      <c r="Q100" s="64"/>
      <c r="R100" s="65"/>
      <c r="U100" s="264"/>
      <c r="AA100" s="146"/>
      <c r="AB100" s="352"/>
      <c r="AC100" s="146"/>
      <c r="AD100" s="146"/>
      <c r="AE100" s="146"/>
      <c r="AF100" s="146"/>
      <c r="AG100" s="146"/>
      <c r="AH100" s="146"/>
      <c r="AI100" s="146"/>
      <c r="AJ100" s="146"/>
      <c r="AK100" s="146"/>
    </row>
    <row r="101" spans="1:37" s="53" customFormat="1" ht="18" customHeight="1">
      <c r="A101" s="185"/>
      <c r="B101" s="62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0"/>
      <c r="Q101" s="64"/>
      <c r="R101" s="65"/>
      <c r="U101" s="264"/>
      <c r="AA101" s="146"/>
      <c r="AB101" s="352"/>
      <c r="AC101" s="146"/>
      <c r="AD101" s="146"/>
      <c r="AE101" s="146"/>
      <c r="AF101" s="146"/>
      <c r="AG101" s="146"/>
      <c r="AH101" s="146"/>
      <c r="AI101" s="146"/>
      <c r="AJ101" s="146"/>
      <c r="AK101" s="146"/>
    </row>
    <row r="102" spans="1:37" s="53" customFormat="1" ht="18" customHeight="1">
      <c r="A102" s="185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0"/>
      <c r="Q102" s="64"/>
      <c r="R102" s="65"/>
      <c r="U102" s="264"/>
      <c r="AA102" s="146"/>
      <c r="AB102" s="352"/>
      <c r="AC102" s="146"/>
      <c r="AD102" s="146"/>
      <c r="AE102" s="146"/>
      <c r="AF102" s="146"/>
      <c r="AG102" s="146"/>
      <c r="AH102" s="146"/>
      <c r="AI102" s="146"/>
      <c r="AJ102" s="146"/>
      <c r="AK102" s="146"/>
    </row>
    <row r="103" spans="1:37" s="53" customFormat="1" ht="18" customHeight="1">
      <c r="A103" s="185"/>
      <c r="B103" s="62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0"/>
      <c r="Q103" s="64"/>
      <c r="R103" s="65"/>
      <c r="U103" s="264"/>
      <c r="AA103" s="146"/>
      <c r="AB103" s="352"/>
      <c r="AC103" s="146"/>
      <c r="AD103" s="146"/>
      <c r="AE103" s="146"/>
      <c r="AF103" s="146"/>
      <c r="AG103" s="146"/>
      <c r="AH103" s="146"/>
      <c r="AI103" s="146"/>
      <c r="AJ103" s="146"/>
      <c r="AK103" s="146"/>
    </row>
    <row r="104" spans="1:37" s="53" customFormat="1" ht="18" customHeight="1">
      <c r="A104" s="185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0"/>
      <c r="Q104" s="64"/>
      <c r="R104" s="65"/>
      <c r="U104" s="264"/>
      <c r="AA104" s="146"/>
      <c r="AB104" s="352"/>
      <c r="AC104" s="146"/>
      <c r="AD104" s="146"/>
      <c r="AE104" s="146"/>
      <c r="AF104" s="146"/>
      <c r="AG104" s="146"/>
      <c r="AH104" s="146"/>
      <c r="AI104" s="146"/>
      <c r="AJ104" s="146"/>
      <c r="AK104" s="146"/>
    </row>
    <row r="105" spans="1:37" s="53" customFormat="1" ht="18" customHeight="1">
      <c r="A105" s="185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0"/>
      <c r="Q105" s="64"/>
      <c r="R105" s="65"/>
      <c r="U105" s="264"/>
      <c r="AA105" s="146"/>
      <c r="AB105" s="352"/>
      <c r="AC105" s="146"/>
      <c r="AD105" s="146"/>
      <c r="AE105" s="146"/>
      <c r="AF105" s="146"/>
      <c r="AG105" s="146"/>
      <c r="AH105" s="146"/>
      <c r="AI105" s="146"/>
      <c r="AJ105" s="146"/>
      <c r="AK105" s="146"/>
    </row>
    <row r="106" spans="1:37" s="53" customFormat="1" ht="18" customHeight="1">
      <c r="A106" s="185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0"/>
      <c r="Q106" s="64"/>
      <c r="R106" s="65"/>
      <c r="U106" s="264"/>
      <c r="AA106" s="146"/>
      <c r="AB106" s="352"/>
      <c r="AC106" s="146"/>
      <c r="AD106" s="146"/>
      <c r="AE106" s="146"/>
      <c r="AF106" s="146"/>
      <c r="AG106" s="146"/>
      <c r="AH106" s="146"/>
      <c r="AI106" s="146"/>
      <c r="AJ106" s="146"/>
      <c r="AK106" s="146"/>
    </row>
    <row r="107" spans="1:37" s="53" customFormat="1" ht="18" customHeight="1">
      <c r="A107" s="185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0"/>
      <c r="Q107" s="64"/>
      <c r="R107" s="65"/>
      <c r="U107" s="264"/>
      <c r="AA107" s="146"/>
      <c r="AB107" s="352"/>
      <c r="AC107" s="146"/>
      <c r="AD107" s="146"/>
      <c r="AE107" s="146"/>
      <c r="AF107" s="146"/>
      <c r="AG107" s="146"/>
      <c r="AH107" s="146"/>
      <c r="AI107" s="146"/>
      <c r="AJ107" s="146"/>
      <c r="AK107" s="146"/>
    </row>
    <row r="108" spans="1:37" s="53" customFormat="1" ht="18" customHeight="1">
      <c r="A108" s="185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0"/>
      <c r="Q108" s="64"/>
      <c r="R108" s="65"/>
      <c r="U108" s="264"/>
      <c r="AA108" s="146"/>
      <c r="AB108" s="352"/>
      <c r="AC108" s="146"/>
      <c r="AD108" s="146"/>
      <c r="AE108" s="146"/>
      <c r="AF108" s="146"/>
      <c r="AG108" s="146"/>
      <c r="AH108" s="146"/>
      <c r="AI108" s="146"/>
      <c r="AJ108" s="146"/>
      <c r="AK108" s="146"/>
    </row>
    <row r="109" spans="1:37" s="53" customFormat="1" ht="18" customHeight="1">
      <c r="A109" s="185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0"/>
      <c r="Q109" s="64"/>
      <c r="R109" s="65"/>
      <c r="U109" s="264"/>
      <c r="AA109" s="146"/>
      <c r="AB109" s="352"/>
      <c r="AC109" s="146"/>
      <c r="AD109" s="146"/>
      <c r="AE109" s="146"/>
      <c r="AF109" s="146"/>
      <c r="AG109" s="146"/>
      <c r="AH109" s="146"/>
      <c r="AI109" s="146"/>
      <c r="AJ109" s="146"/>
      <c r="AK109" s="146"/>
    </row>
    <row r="110" spans="1:37" s="53" customFormat="1" ht="18" customHeight="1">
      <c r="A110" s="185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0"/>
      <c r="Q110" s="64"/>
      <c r="R110" s="65"/>
      <c r="U110" s="264"/>
      <c r="AA110" s="146"/>
      <c r="AB110" s="352"/>
      <c r="AC110" s="146"/>
      <c r="AD110" s="146"/>
      <c r="AE110" s="146"/>
      <c r="AF110" s="146"/>
      <c r="AG110" s="146"/>
      <c r="AH110" s="146"/>
      <c r="AI110" s="146"/>
      <c r="AJ110" s="146"/>
      <c r="AK110" s="146"/>
    </row>
    <row r="111" spans="1:37" s="53" customFormat="1" ht="18" customHeight="1">
      <c r="A111" s="185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0"/>
      <c r="Q111" s="64"/>
      <c r="R111" s="65"/>
      <c r="U111" s="264"/>
      <c r="AA111" s="146"/>
      <c r="AB111" s="352"/>
      <c r="AC111" s="146"/>
      <c r="AD111" s="146"/>
      <c r="AE111" s="146"/>
      <c r="AF111" s="146"/>
      <c r="AG111" s="146"/>
      <c r="AH111" s="146"/>
      <c r="AI111" s="146"/>
      <c r="AJ111" s="146"/>
      <c r="AK111" s="146"/>
    </row>
    <row r="112" spans="1:37" s="53" customFormat="1" ht="18" customHeight="1">
      <c r="A112" s="185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0"/>
      <c r="Q112" s="64"/>
      <c r="R112" s="65"/>
      <c r="U112" s="264"/>
      <c r="AA112" s="146"/>
      <c r="AB112" s="352"/>
      <c r="AC112" s="146"/>
      <c r="AD112" s="146"/>
      <c r="AE112" s="146"/>
      <c r="AF112" s="146"/>
      <c r="AG112" s="146"/>
      <c r="AH112" s="146"/>
      <c r="AI112" s="146"/>
      <c r="AJ112" s="146"/>
      <c r="AK112" s="146"/>
    </row>
    <row r="113" spans="1:37" s="53" customFormat="1" ht="18" customHeight="1">
      <c r="A113" s="185"/>
      <c r="B113" s="77" t="s">
        <v>303</v>
      </c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0"/>
      <c r="Q113" s="64"/>
      <c r="R113" s="65"/>
      <c r="U113" s="264"/>
      <c r="AA113" s="146"/>
      <c r="AB113" s="352"/>
      <c r="AC113" s="146"/>
      <c r="AD113" s="146"/>
      <c r="AE113" s="146"/>
      <c r="AF113" s="146"/>
      <c r="AG113" s="146"/>
      <c r="AH113" s="146"/>
      <c r="AI113" s="146"/>
      <c r="AJ113" s="146"/>
      <c r="AK113" s="146"/>
    </row>
    <row r="114" spans="1:37" s="53" customFormat="1" ht="18" customHeight="1">
      <c r="A114" s="185"/>
      <c r="B114" s="77" t="s">
        <v>350</v>
      </c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0"/>
      <c r="Q114" s="64"/>
      <c r="R114" s="65"/>
      <c r="U114" s="264"/>
      <c r="AA114" s="146"/>
      <c r="AB114" s="352"/>
      <c r="AC114" s="146"/>
      <c r="AD114" s="146"/>
      <c r="AE114" s="146"/>
      <c r="AF114" s="146"/>
      <c r="AG114" s="146"/>
      <c r="AH114" s="146"/>
      <c r="AI114" s="146"/>
      <c r="AJ114" s="146"/>
      <c r="AK114" s="146"/>
    </row>
    <row r="115" spans="1:37" s="53" customFormat="1" ht="18" customHeight="1">
      <c r="A115" s="185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0"/>
      <c r="Q115" s="64"/>
      <c r="R115" s="65"/>
      <c r="U115" s="264"/>
      <c r="AA115" s="146"/>
      <c r="AB115" s="352"/>
      <c r="AC115" s="146"/>
      <c r="AD115" s="146"/>
      <c r="AE115" s="146"/>
      <c r="AF115" s="146"/>
      <c r="AG115" s="146"/>
      <c r="AH115" s="146"/>
      <c r="AI115" s="146"/>
      <c r="AJ115" s="146"/>
      <c r="AK115" s="146"/>
    </row>
    <row r="116" spans="1:37" s="53" customFormat="1" ht="100.5" customHeight="1">
      <c r="A116" s="185"/>
      <c r="B116" s="62"/>
      <c r="C116" s="63"/>
      <c r="D116" s="63"/>
      <c r="E116" s="63"/>
      <c r="F116" s="63"/>
      <c r="K116" s="629"/>
      <c r="L116" s="629"/>
      <c r="P116" s="60"/>
      <c r="Q116" s="64"/>
      <c r="R116" s="65"/>
      <c r="U116" s="264"/>
      <c r="AA116" s="146"/>
      <c r="AB116" s="352"/>
      <c r="AC116" s="146"/>
      <c r="AD116" s="146"/>
      <c r="AE116" s="146"/>
      <c r="AF116" s="146"/>
      <c r="AG116" s="146"/>
      <c r="AH116" s="146"/>
      <c r="AI116" s="146"/>
      <c r="AJ116" s="146"/>
      <c r="AK116" s="146"/>
    </row>
    <row r="117" spans="1:37" s="53" customFormat="1" ht="18" customHeight="1">
      <c r="A117" s="185"/>
      <c r="B117" s="62"/>
      <c r="C117" s="63"/>
      <c r="D117" s="63"/>
      <c r="E117" s="63"/>
      <c r="F117" s="63"/>
      <c r="K117" s="629" t="s">
        <v>11</v>
      </c>
      <c r="L117" s="629">
        <v>696.35577699999999</v>
      </c>
      <c r="P117" s="60"/>
      <c r="Q117" s="316"/>
      <c r="R117" s="65"/>
      <c r="U117" s="264"/>
      <c r="AA117" s="146"/>
      <c r="AB117" s="352"/>
      <c r="AC117" s="146"/>
      <c r="AD117" s="146"/>
      <c r="AE117" s="146"/>
      <c r="AF117" s="146"/>
      <c r="AG117" s="146"/>
      <c r="AH117" s="146"/>
      <c r="AI117" s="146"/>
      <c r="AJ117" s="146"/>
      <c r="AK117" s="146"/>
    </row>
    <row r="118" spans="1:37" s="53" customFormat="1" ht="18" customHeight="1">
      <c r="A118" s="185"/>
      <c r="B118" s="62"/>
      <c r="C118" s="63"/>
      <c r="D118" s="63"/>
      <c r="E118" s="63"/>
      <c r="F118" s="63"/>
      <c r="K118" s="629" t="s">
        <v>10</v>
      </c>
      <c r="L118" s="629">
        <v>222.00750600000001</v>
      </c>
      <c r="P118" s="60"/>
      <c r="Q118" s="316"/>
      <c r="R118" s="270"/>
      <c r="S118" s="270"/>
      <c r="T118" s="689"/>
      <c r="U118" s="264"/>
      <c r="AA118" s="146"/>
      <c r="AB118" s="352"/>
      <c r="AC118" s="146"/>
      <c r="AD118" s="146"/>
      <c r="AE118" s="146"/>
      <c r="AF118" s="146"/>
      <c r="AG118" s="146"/>
      <c r="AH118" s="146"/>
      <c r="AI118" s="146"/>
      <c r="AJ118" s="146"/>
      <c r="AK118" s="146"/>
    </row>
    <row r="119" spans="1:37" s="53" customFormat="1" ht="18" customHeight="1">
      <c r="A119" s="185"/>
      <c r="B119" s="62"/>
      <c r="C119" s="63"/>
      <c r="D119" s="63"/>
      <c r="E119" s="63"/>
      <c r="F119" s="63"/>
      <c r="K119" s="629" t="s">
        <v>131</v>
      </c>
      <c r="L119" s="629">
        <v>46.497177000000001</v>
      </c>
      <c r="P119" s="60"/>
      <c r="Q119" s="316"/>
      <c r="R119" s="270"/>
      <c r="S119" s="270"/>
      <c r="T119" s="689"/>
      <c r="U119" s="264"/>
      <c r="AA119" s="146"/>
      <c r="AB119" s="352"/>
      <c r="AC119" s="146"/>
      <c r="AD119" s="146"/>
      <c r="AE119" s="146"/>
      <c r="AF119" s="146"/>
      <c r="AG119" s="146"/>
      <c r="AH119" s="146"/>
      <c r="AI119" s="146"/>
      <c r="AJ119" s="146"/>
      <c r="AK119" s="146"/>
    </row>
    <row r="120" spans="1:37" s="53" customFormat="1" ht="18" customHeight="1">
      <c r="A120" s="185"/>
      <c r="B120" s="62"/>
      <c r="C120" s="63"/>
      <c r="D120" s="63"/>
      <c r="E120" s="63"/>
      <c r="F120" s="63"/>
      <c r="K120" s="629" t="s">
        <v>382</v>
      </c>
      <c r="L120" s="629">
        <v>1188.9915138531278</v>
      </c>
      <c r="Q120" s="316"/>
      <c r="R120" s="478"/>
      <c r="S120" s="690"/>
      <c r="T120" s="689"/>
      <c r="U120" s="264"/>
      <c r="AA120" s="146"/>
      <c r="AB120" s="352"/>
      <c r="AC120" s="146"/>
      <c r="AD120" s="146"/>
      <c r="AE120" s="146"/>
      <c r="AF120" s="146"/>
      <c r="AG120" s="146"/>
      <c r="AH120" s="146"/>
      <c r="AI120" s="146"/>
      <c r="AJ120" s="146"/>
      <c r="AK120" s="146"/>
    </row>
    <row r="121" spans="1:37" s="53" customFormat="1" ht="18" customHeight="1">
      <c r="A121" s="185"/>
      <c r="B121" s="62"/>
      <c r="C121" s="63"/>
      <c r="D121" s="63"/>
      <c r="E121" s="63"/>
      <c r="F121" s="63"/>
      <c r="K121" s="629" t="s">
        <v>83</v>
      </c>
      <c r="L121" s="629">
        <v>391.79794749651603</v>
      </c>
      <c r="P121" s="60"/>
      <c r="Q121" s="316"/>
      <c r="R121" s="691"/>
      <c r="S121" s="690"/>
      <c r="T121" s="689"/>
      <c r="U121" s="264"/>
      <c r="Y121" s="55"/>
      <c r="Z121" s="55"/>
      <c r="AA121" s="146"/>
      <c r="AB121" s="352"/>
      <c r="AC121" s="146"/>
      <c r="AD121" s="146"/>
      <c r="AE121" s="146"/>
      <c r="AF121" s="146"/>
      <c r="AG121" s="146"/>
      <c r="AH121" s="146"/>
      <c r="AI121" s="146"/>
      <c r="AJ121" s="146"/>
      <c r="AK121" s="146"/>
    </row>
    <row r="122" spans="1:37" s="53" customFormat="1" ht="18" customHeight="1">
      <c r="A122" s="185"/>
      <c r="B122" s="62"/>
      <c r="C122" s="63"/>
      <c r="D122" s="63"/>
      <c r="E122" s="63"/>
      <c r="F122" s="63"/>
      <c r="K122" s="629" t="s">
        <v>41</v>
      </c>
      <c r="L122" s="629">
        <v>92.86863088555998</v>
      </c>
      <c r="P122" s="60"/>
      <c r="Q122" s="316"/>
      <c r="R122" s="505"/>
      <c r="S122" s="690"/>
      <c r="T122" s="689"/>
      <c r="U122" s="264"/>
      <c r="Y122" s="70"/>
      <c r="Z122" s="55"/>
      <c r="AA122" s="146"/>
      <c r="AB122" s="352"/>
      <c r="AC122" s="146"/>
      <c r="AD122" s="146"/>
      <c r="AE122" s="146"/>
      <c r="AF122" s="146"/>
      <c r="AG122" s="146"/>
      <c r="AH122" s="146"/>
      <c r="AI122" s="146"/>
      <c r="AJ122" s="146"/>
      <c r="AK122" s="146"/>
    </row>
    <row r="123" spans="1:37" s="53" customFormat="1" ht="18" customHeight="1">
      <c r="A123" s="185"/>
      <c r="B123" s="62"/>
      <c r="C123" s="63"/>
      <c r="D123" s="63"/>
      <c r="E123" s="63"/>
      <c r="F123" s="63"/>
      <c r="K123" s="704" t="s">
        <v>84</v>
      </c>
      <c r="L123" s="218">
        <v>110.26277399999999</v>
      </c>
      <c r="P123" s="60"/>
      <c r="Q123" s="316"/>
      <c r="R123" s="505"/>
      <c r="S123" s="690"/>
      <c r="T123" s="689"/>
      <c r="U123" s="264"/>
      <c r="Y123" s="70"/>
      <c r="Z123" s="55"/>
      <c r="AA123" s="146"/>
      <c r="AB123" s="352"/>
      <c r="AC123" s="146"/>
      <c r="AD123" s="146"/>
      <c r="AE123" s="146"/>
      <c r="AF123" s="146"/>
      <c r="AG123" s="146"/>
      <c r="AH123" s="146"/>
      <c r="AI123" s="146"/>
      <c r="AJ123" s="146"/>
      <c r="AK123" s="146"/>
    </row>
    <row r="124" spans="1:37" s="53" customFormat="1" ht="18" customHeight="1">
      <c r="A124" s="185"/>
      <c r="B124" s="62"/>
      <c r="C124" s="63"/>
      <c r="D124" s="63"/>
      <c r="E124" s="63"/>
      <c r="F124" s="63"/>
      <c r="K124" s="629" t="s">
        <v>80</v>
      </c>
      <c r="L124" s="218">
        <v>12.345058</v>
      </c>
      <c r="P124" s="60"/>
      <c r="Q124" s="316"/>
      <c r="R124" s="505"/>
      <c r="S124" s="690"/>
      <c r="T124" s="689"/>
      <c r="U124" s="264"/>
      <c r="Y124" s="70"/>
      <c r="Z124" s="55"/>
      <c r="AA124" s="146"/>
      <c r="AB124" s="352"/>
      <c r="AC124" s="146"/>
      <c r="AD124" s="146"/>
      <c r="AE124" s="146"/>
      <c r="AF124" s="146"/>
      <c r="AG124" s="146"/>
      <c r="AH124" s="146"/>
      <c r="AI124" s="146"/>
      <c r="AJ124" s="146"/>
      <c r="AK124" s="146"/>
    </row>
    <row r="125" spans="1:37" s="53" customFormat="1" ht="18" customHeight="1">
      <c r="A125" s="185"/>
      <c r="B125" s="62"/>
      <c r="C125" s="63"/>
      <c r="D125" s="63"/>
      <c r="E125" s="63"/>
      <c r="F125" s="63"/>
      <c r="K125" s="629" t="s">
        <v>19</v>
      </c>
      <c r="L125" s="218">
        <v>181.35418300000001</v>
      </c>
      <c r="P125" s="60"/>
      <c r="Q125" s="316"/>
      <c r="R125" s="505"/>
      <c r="S125" s="690"/>
      <c r="T125" s="689"/>
      <c r="U125" s="264"/>
      <c r="V125" s="69"/>
      <c r="W125" s="69"/>
      <c r="Y125" s="70"/>
      <c r="Z125" s="55"/>
      <c r="AA125" s="146"/>
      <c r="AB125" s="352"/>
      <c r="AC125" s="146"/>
      <c r="AD125" s="146"/>
      <c r="AE125" s="146"/>
      <c r="AF125" s="146"/>
      <c r="AG125" s="146"/>
      <c r="AH125" s="146"/>
      <c r="AI125" s="146"/>
      <c r="AJ125" s="146"/>
      <c r="AK125" s="146"/>
    </row>
    <row r="126" spans="1:37" s="53" customFormat="1" ht="18" customHeight="1">
      <c r="A126" s="185"/>
      <c r="B126" s="62"/>
      <c r="C126" s="63"/>
      <c r="D126" s="63"/>
      <c r="E126" s="63"/>
      <c r="F126" s="63"/>
      <c r="K126" s="629"/>
      <c r="L126" s="629"/>
      <c r="P126" s="60"/>
      <c r="Q126" s="316"/>
      <c r="R126" s="505"/>
      <c r="S126" s="690"/>
      <c r="T126" s="689"/>
      <c r="U126" s="264"/>
      <c r="Y126" s="70"/>
      <c r="Z126" s="55"/>
      <c r="AA126" s="146"/>
      <c r="AB126" s="352"/>
      <c r="AC126" s="146"/>
      <c r="AD126" s="146"/>
      <c r="AE126" s="146"/>
      <c r="AF126" s="146"/>
      <c r="AG126" s="146"/>
      <c r="AH126" s="146"/>
      <c r="AI126" s="146"/>
      <c r="AJ126" s="146"/>
      <c r="AK126" s="146"/>
    </row>
    <row r="127" spans="1:37" s="53" customFormat="1" ht="18" customHeight="1">
      <c r="A127" s="185"/>
      <c r="B127" s="62"/>
      <c r="C127" s="63"/>
      <c r="D127" s="63"/>
      <c r="E127" s="63"/>
      <c r="F127" s="63"/>
      <c r="K127" s="629"/>
      <c r="L127" s="629"/>
      <c r="P127" s="60"/>
      <c r="Q127" s="316"/>
      <c r="R127" s="689"/>
      <c r="S127" s="689"/>
      <c r="T127" s="689"/>
      <c r="U127" s="264"/>
      <c r="Y127" s="70"/>
      <c r="Z127" s="55"/>
      <c r="AA127" s="146"/>
      <c r="AB127" s="352"/>
      <c r="AC127" s="146"/>
      <c r="AD127" s="146"/>
      <c r="AE127" s="146"/>
      <c r="AF127" s="146"/>
      <c r="AG127" s="146"/>
      <c r="AH127" s="146"/>
      <c r="AI127" s="146"/>
      <c r="AJ127" s="146"/>
      <c r="AK127" s="146"/>
    </row>
    <row r="128" spans="1:37" s="53" customFormat="1" ht="18" customHeight="1">
      <c r="A128" s="185"/>
      <c r="B128" s="62"/>
      <c r="C128" s="63"/>
      <c r="D128" s="63"/>
      <c r="E128" s="63"/>
      <c r="F128" s="63"/>
      <c r="K128" s="702"/>
      <c r="L128" s="698"/>
      <c r="P128" s="60"/>
      <c r="Q128" s="316"/>
      <c r="R128" s="505"/>
      <c r="S128" s="692"/>
      <c r="T128" s="689"/>
      <c r="U128" s="264"/>
      <c r="Y128" s="70"/>
      <c r="Z128" s="55"/>
      <c r="AA128" s="146"/>
      <c r="AB128" s="352"/>
      <c r="AC128" s="146"/>
      <c r="AD128" s="146"/>
      <c r="AE128" s="146"/>
      <c r="AF128" s="146"/>
      <c r="AG128" s="146"/>
      <c r="AH128" s="146"/>
      <c r="AI128" s="146"/>
      <c r="AJ128" s="146"/>
      <c r="AK128" s="146"/>
    </row>
    <row r="129" spans="1:37" s="53" customFormat="1" ht="18" customHeight="1">
      <c r="A129" s="185"/>
      <c r="B129" s="62"/>
      <c r="C129" s="63"/>
      <c r="D129" s="63"/>
      <c r="E129" s="63"/>
      <c r="F129" s="63"/>
      <c r="G129" s="270"/>
      <c r="H129" s="270"/>
      <c r="I129" s="270"/>
      <c r="J129" s="270"/>
      <c r="K129" s="55"/>
      <c r="L129" s="55"/>
      <c r="M129" s="270"/>
      <c r="N129" s="270"/>
      <c r="O129" s="270"/>
      <c r="P129" s="60"/>
      <c r="Q129" s="316"/>
      <c r="R129" s="270"/>
      <c r="S129" s="270"/>
      <c r="T129" s="689"/>
      <c r="U129" s="264"/>
      <c r="Y129" s="70"/>
      <c r="Z129" s="55"/>
      <c r="AA129" s="146"/>
      <c r="AB129" s="352"/>
      <c r="AC129" s="146"/>
      <c r="AD129" s="146"/>
      <c r="AE129" s="146"/>
      <c r="AF129" s="146"/>
      <c r="AG129" s="146"/>
      <c r="AH129" s="146"/>
      <c r="AI129" s="146"/>
      <c r="AJ129" s="146"/>
      <c r="AK129" s="146"/>
    </row>
    <row r="130" spans="1:37" s="53" customFormat="1" ht="18" customHeight="1">
      <c r="A130" s="185"/>
      <c r="B130" s="62"/>
      <c r="C130" s="63"/>
      <c r="D130" s="63"/>
      <c r="E130" s="63"/>
      <c r="F130" s="63"/>
      <c r="G130" s="63"/>
      <c r="H130" s="63"/>
      <c r="I130" s="63"/>
      <c r="J130" s="63"/>
      <c r="K130" s="55"/>
      <c r="L130" s="55"/>
      <c r="M130" s="63"/>
      <c r="N130" s="63"/>
      <c r="O130" s="63"/>
      <c r="P130" s="60"/>
      <c r="Q130" s="316"/>
      <c r="R130" s="63"/>
      <c r="S130" s="63"/>
      <c r="U130" s="264"/>
      <c r="Y130" s="70"/>
      <c r="Z130" s="55"/>
      <c r="AA130" s="146"/>
      <c r="AB130" s="352"/>
      <c r="AC130" s="146"/>
      <c r="AD130" s="146"/>
      <c r="AE130" s="146"/>
      <c r="AF130" s="146"/>
      <c r="AG130" s="146"/>
      <c r="AH130" s="146"/>
      <c r="AI130" s="146"/>
      <c r="AJ130" s="146"/>
      <c r="AK130" s="146"/>
    </row>
    <row r="131" spans="1:37" s="53" customFormat="1" ht="18" customHeight="1">
      <c r="A131" s="185"/>
      <c r="B131" s="62"/>
      <c r="C131" s="63"/>
      <c r="D131" s="63"/>
      <c r="E131" s="63"/>
      <c r="F131" s="63"/>
      <c r="G131" s="63"/>
      <c r="H131" s="63"/>
      <c r="I131" s="63"/>
      <c r="J131" s="63"/>
      <c r="K131" s="702"/>
      <c r="L131" s="698"/>
      <c r="M131" s="63"/>
      <c r="N131" s="63"/>
      <c r="O131" s="63"/>
      <c r="P131" s="60"/>
      <c r="Q131" s="316"/>
      <c r="R131" s="9"/>
      <c r="S131" s="10"/>
      <c r="T131" s="250"/>
      <c r="U131" s="264"/>
      <c r="Y131" s="70"/>
      <c r="Z131" s="55"/>
      <c r="AA131" s="146"/>
      <c r="AB131" s="352"/>
      <c r="AC131" s="146"/>
      <c r="AD131" s="146"/>
      <c r="AE131" s="146"/>
      <c r="AF131" s="146"/>
      <c r="AG131" s="146"/>
      <c r="AH131" s="146"/>
      <c r="AI131" s="146"/>
      <c r="AJ131" s="146"/>
      <c r="AK131" s="146"/>
    </row>
    <row r="132" spans="1:37" s="53" customFormat="1" ht="18" customHeight="1">
      <c r="A132" s="185"/>
      <c r="B132" s="77" t="s">
        <v>303</v>
      </c>
      <c r="C132" s="63"/>
      <c r="D132" s="63"/>
      <c r="E132" s="63"/>
      <c r="F132" s="63"/>
      <c r="G132" s="63"/>
      <c r="H132" s="63"/>
      <c r="I132" s="63"/>
      <c r="J132" s="63"/>
      <c r="L132" s="701"/>
      <c r="M132" s="63"/>
      <c r="N132" s="63"/>
      <c r="O132" s="63"/>
      <c r="P132" s="60"/>
      <c r="Q132" s="64"/>
      <c r="R132" s="65"/>
      <c r="U132" s="264"/>
      <c r="Y132" s="70"/>
      <c r="Z132" s="55"/>
      <c r="AA132" s="146"/>
      <c r="AB132" s="352"/>
      <c r="AC132" s="146"/>
      <c r="AD132" s="146"/>
      <c r="AE132" s="146"/>
      <c r="AF132" s="146"/>
      <c r="AG132" s="146"/>
      <c r="AH132" s="146"/>
      <c r="AI132" s="146"/>
      <c r="AJ132" s="146"/>
      <c r="AK132" s="146"/>
    </row>
    <row r="133" spans="1:37" s="53" customFormat="1" ht="18" customHeight="1">
      <c r="A133" s="185"/>
      <c r="B133" s="77" t="s">
        <v>350</v>
      </c>
      <c r="C133" s="63"/>
      <c r="D133" s="63"/>
      <c r="E133" s="63"/>
      <c r="F133" s="63"/>
      <c r="G133" s="63"/>
      <c r="H133" s="63"/>
      <c r="I133" s="63"/>
      <c r="J133" s="63"/>
      <c r="M133" s="63"/>
      <c r="N133" s="63"/>
      <c r="O133" s="63"/>
      <c r="P133" s="60"/>
      <c r="Q133" s="64"/>
      <c r="R133" s="65"/>
      <c r="U133" s="264"/>
      <c r="Y133" s="70"/>
      <c r="Z133" s="55"/>
      <c r="AA133" s="146"/>
      <c r="AB133" s="352"/>
      <c r="AC133" s="146"/>
      <c r="AD133" s="146"/>
      <c r="AE133" s="146"/>
      <c r="AF133" s="146"/>
      <c r="AG133" s="146"/>
      <c r="AH133" s="146"/>
      <c r="AI133" s="146"/>
      <c r="AJ133" s="146"/>
      <c r="AK133" s="146"/>
    </row>
    <row r="134" spans="1:37" s="53" customFormat="1" ht="18" customHeight="1">
      <c r="A134" s="185"/>
      <c r="B134" s="62"/>
      <c r="C134" s="63"/>
      <c r="D134" s="63"/>
      <c r="E134" s="63"/>
      <c r="F134" s="63"/>
      <c r="G134" s="63"/>
      <c r="H134" s="63"/>
      <c r="I134" s="63"/>
      <c r="J134" s="63"/>
      <c r="K134" s="63"/>
      <c r="L134" s="401">
        <v>2942480567.2352042</v>
      </c>
      <c r="M134" s="63"/>
      <c r="N134" s="63"/>
      <c r="O134" s="63"/>
      <c r="P134" s="60"/>
      <c r="Q134" s="62"/>
      <c r="R134" s="65"/>
      <c r="U134" s="264"/>
      <c r="Y134" s="70"/>
      <c r="Z134" s="55"/>
      <c r="AA134" s="146"/>
      <c r="AB134" s="352"/>
      <c r="AC134" s="146"/>
      <c r="AD134" s="146"/>
      <c r="AE134" s="146"/>
      <c r="AF134" s="146"/>
      <c r="AG134" s="146"/>
      <c r="AH134" s="146"/>
      <c r="AI134" s="146"/>
      <c r="AJ134" s="146"/>
      <c r="AK134" s="146"/>
    </row>
    <row r="135" spans="1:37" s="53" customFormat="1" ht="70.5" customHeight="1">
      <c r="A135" s="185"/>
      <c r="B135" s="1569" t="s">
        <v>544</v>
      </c>
      <c r="C135" s="1569"/>
      <c r="D135" s="1569"/>
      <c r="E135" s="1569"/>
      <c r="F135" s="1569"/>
      <c r="G135" s="1569"/>
      <c r="H135" s="1569"/>
      <c r="I135" s="1569"/>
      <c r="J135" s="1569"/>
      <c r="K135" s="1569"/>
      <c r="L135" s="1569"/>
      <c r="M135" s="1569"/>
      <c r="N135" s="1569"/>
      <c r="O135" s="1569"/>
      <c r="P135" s="1569"/>
      <c r="Q135" s="1569"/>
      <c r="R135" s="581"/>
      <c r="S135" s="581"/>
      <c r="T135" s="581"/>
      <c r="U135" s="581"/>
      <c r="V135" s="581"/>
      <c r="Y135" s="99"/>
      <c r="Z135" s="55"/>
      <c r="AA135" s="146"/>
      <c r="AB135" s="352"/>
      <c r="AC135" s="146"/>
      <c r="AD135" s="146"/>
      <c r="AE135" s="146"/>
      <c r="AF135" s="146"/>
      <c r="AG135" s="146"/>
      <c r="AH135" s="146"/>
      <c r="AI135" s="146"/>
      <c r="AJ135" s="146"/>
      <c r="AK135" s="146"/>
    </row>
    <row r="136" spans="1:37" s="53" customFormat="1" ht="15">
      <c r="A136" s="185"/>
      <c r="B136" s="1569" t="s">
        <v>364</v>
      </c>
      <c r="C136" s="1569"/>
      <c r="D136" s="1569"/>
      <c r="E136" s="1569"/>
      <c r="F136" s="1569"/>
      <c r="G136" s="1569"/>
      <c r="H136" s="1569"/>
      <c r="I136" s="1569"/>
      <c r="J136" s="1569"/>
      <c r="K136" s="1569"/>
      <c r="L136" s="1569"/>
      <c r="M136" s="1569"/>
      <c r="N136" s="1569"/>
      <c r="O136" s="1569"/>
      <c r="P136" s="1569"/>
      <c r="Q136" s="1569"/>
      <c r="R136" s="1569"/>
      <c r="S136" s="1569"/>
      <c r="T136" s="1569"/>
      <c r="U136" s="1569"/>
      <c r="V136" s="1569"/>
      <c r="W136" s="55"/>
      <c r="X136" s="55"/>
      <c r="Y136" s="70"/>
      <c r="Z136" s="55"/>
      <c r="AA136" s="146"/>
      <c r="AB136" s="352"/>
      <c r="AC136" s="146"/>
      <c r="AD136" s="146"/>
      <c r="AE136" s="146"/>
      <c r="AF136" s="146"/>
      <c r="AG136" s="146"/>
      <c r="AH136" s="146"/>
      <c r="AI136" s="146"/>
      <c r="AJ136" s="146"/>
      <c r="AK136" s="146"/>
    </row>
    <row r="137" spans="1:37" s="53" customFormat="1" ht="15">
      <c r="A137" s="185"/>
      <c r="B137" s="1580" t="s">
        <v>337</v>
      </c>
      <c r="C137" s="1569"/>
      <c r="D137" s="1569"/>
      <c r="E137" s="1569"/>
      <c r="F137" s="1569"/>
      <c r="G137" s="1569"/>
      <c r="H137" s="1569"/>
      <c r="I137" s="1569"/>
      <c r="J137" s="1569"/>
      <c r="K137" s="1569"/>
      <c r="L137" s="1569"/>
      <c r="M137" s="1569"/>
      <c r="N137" s="1569"/>
      <c r="O137" s="1569"/>
      <c r="P137" s="1569"/>
      <c r="Q137" s="1569"/>
      <c r="R137" s="1569"/>
      <c r="S137" s="1569"/>
      <c r="T137" s="1569"/>
      <c r="U137" s="1569"/>
      <c r="V137" s="1569"/>
      <c r="W137" s="55"/>
      <c r="X137" s="55"/>
      <c r="Y137" s="70"/>
      <c r="Z137" s="55"/>
      <c r="AA137" s="146"/>
      <c r="AB137" s="352"/>
      <c r="AC137" s="146"/>
      <c r="AD137" s="146"/>
      <c r="AE137" s="146"/>
      <c r="AF137" s="146"/>
      <c r="AG137" s="146"/>
      <c r="AH137" s="146"/>
      <c r="AI137" s="146"/>
      <c r="AJ137" s="146"/>
      <c r="AK137" s="146"/>
    </row>
    <row r="138" spans="1:37" s="94" customFormat="1" ht="48.75" customHeight="1">
      <c r="A138" s="315"/>
      <c r="B138" s="1026" t="s">
        <v>109</v>
      </c>
      <c r="C138" s="592" t="s">
        <v>5</v>
      </c>
      <c r="D138" s="592" t="s">
        <v>3</v>
      </c>
      <c r="E138" s="592" t="s">
        <v>4</v>
      </c>
      <c r="F138" s="592" t="s">
        <v>7</v>
      </c>
      <c r="G138" s="592" t="s">
        <v>8</v>
      </c>
      <c r="H138" s="592" t="s">
        <v>6</v>
      </c>
      <c r="I138" s="592" t="s">
        <v>191</v>
      </c>
      <c r="J138" s="592" t="s">
        <v>192</v>
      </c>
      <c r="K138" s="592" t="s">
        <v>193</v>
      </c>
      <c r="L138" s="592" t="s">
        <v>194</v>
      </c>
      <c r="M138" s="592" t="s">
        <v>195</v>
      </c>
      <c r="N138" s="592" t="s">
        <v>196</v>
      </c>
      <c r="O138" s="589">
        <v>2011</v>
      </c>
      <c r="P138" s="589">
        <v>2010</v>
      </c>
      <c r="Q138" s="593" t="s">
        <v>286</v>
      </c>
      <c r="R138" s="206"/>
      <c r="S138" s="421"/>
      <c r="X138" s="76"/>
      <c r="Y138" s="70"/>
      <c r="Z138" s="76"/>
      <c r="AA138" s="420"/>
      <c r="AB138" s="490"/>
      <c r="AC138" s="420"/>
      <c r="AD138" s="420"/>
      <c r="AE138" s="420"/>
      <c r="AF138" s="420"/>
      <c r="AG138" s="420"/>
      <c r="AH138" s="420"/>
      <c r="AI138" s="420"/>
      <c r="AJ138" s="420"/>
      <c r="AK138" s="420"/>
    </row>
    <row r="139" spans="1:37" s="69" customFormat="1" ht="24.95" customHeight="1">
      <c r="A139" s="206"/>
      <c r="B139" s="899" t="s">
        <v>346</v>
      </c>
      <c r="C139" s="900">
        <v>4725690.912684001</v>
      </c>
      <c r="D139" s="900">
        <v>3616010.7211199999</v>
      </c>
      <c r="E139" s="900">
        <v>4450877.9941080008</v>
      </c>
      <c r="F139" s="900">
        <v>4180215.1150759999</v>
      </c>
      <c r="G139" s="900">
        <v>3720928.3982639997</v>
      </c>
      <c r="H139" s="900">
        <v>4779139.1571559999</v>
      </c>
      <c r="I139" s="900">
        <v>4185989.9842320001</v>
      </c>
      <c r="J139" s="900">
        <v>2728837.8215279998</v>
      </c>
      <c r="K139" s="900">
        <v>4191953.4088320006</v>
      </c>
      <c r="L139" s="900">
        <v>3648191.9006960001</v>
      </c>
      <c r="M139" s="900">
        <v>1646449.0400399999</v>
      </c>
      <c r="N139" s="900">
        <v>4154554.2912720004</v>
      </c>
      <c r="O139" s="901">
        <v>46028838.745008007</v>
      </c>
      <c r="P139" s="902">
        <v>38290836.961499996</v>
      </c>
      <c r="Q139" s="903">
        <v>20.20849476674611</v>
      </c>
      <c r="R139" s="677"/>
      <c r="S139" s="677"/>
      <c r="Y139" s="70"/>
      <c r="Z139" s="70"/>
      <c r="AA139" s="87"/>
      <c r="AB139" s="351"/>
      <c r="AC139" s="87"/>
      <c r="AD139" s="87"/>
      <c r="AE139" s="87"/>
      <c r="AF139" s="87"/>
      <c r="AG139" s="87"/>
      <c r="AH139" s="87"/>
      <c r="AI139" s="87"/>
      <c r="AJ139" s="87"/>
      <c r="AK139" s="87"/>
    </row>
    <row r="140" spans="1:37" s="69" customFormat="1" ht="24.95" customHeight="1">
      <c r="A140" s="206"/>
      <c r="B140" s="904" t="s">
        <v>123</v>
      </c>
      <c r="C140" s="900">
        <v>0</v>
      </c>
      <c r="D140" s="900">
        <v>0</v>
      </c>
      <c r="E140" s="900">
        <v>0</v>
      </c>
      <c r="F140" s="900">
        <v>0</v>
      </c>
      <c r="G140" s="900">
        <v>0</v>
      </c>
      <c r="H140" s="900">
        <v>0</v>
      </c>
      <c r="I140" s="900">
        <v>0</v>
      </c>
      <c r="J140" s="900">
        <v>0</v>
      </c>
      <c r="K140" s="900">
        <v>0</v>
      </c>
      <c r="L140" s="900">
        <v>0</v>
      </c>
      <c r="M140" s="900">
        <v>0</v>
      </c>
      <c r="N140" s="900">
        <v>0</v>
      </c>
      <c r="O140" s="901">
        <v>0</v>
      </c>
      <c r="P140" s="902">
        <v>304105</v>
      </c>
      <c r="Q140" s="903">
        <v>-100</v>
      </c>
      <c r="R140" s="677"/>
      <c r="S140" s="677"/>
      <c r="Y140" s="70"/>
      <c r="Z140" s="70"/>
      <c r="AA140" s="87"/>
      <c r="AB140" s="351"/>
      <c r="AC140" s="87"/>
      <c r="AD140" s="87"/>
      <c r="AE140" s="87"/>
      <c r="AF140" s="87"/>
      <c r="AG140" s="87"/>
      <c r="AH140" s="87"/>
      <c r="AI140" s="87"/>
      <c r="AJ140" s="87"/>
      <c r="AK140" s="87"/>
    </row>
    <row r="141" spans="1:37" s="87" customFormat="1" ht="24.95" customHeight="1">
      <c r="A141" s="206"/>
      <c r="B141" s="899" t="s">
        <v>91</v>
      </c>
      <c r="C141" s="900">
        <v>33653</v>
      </c>
      <c r="D141" s="900">
        <v>0</v>
      </c>
      <c r="E141" s="900">
        <v>1994</v>
      </c>
      <c r="F141" s="900">
        <v>0</v>
      </c>
      <c r="G141" s="900">
        <v>0</v>
      </c>
      <c r="H141" s="900">
        <v>3988</v>
      </c>
      <c r="I141" s="900">
        <v>3988</v>
      </c>
      <c r="J141" s="900">
        <v>7944</v>
      </c>
      <c r="K141" s="900">
        <v>5951</v>
      </c>
      <c r="L141" s="900">
        <v>3988</v>
      </c>
      <c r="M141" s="900">
        <v>7946</v>
      </c>
      <c r="N141" s="900">
        <v>3988</v>
      </c>
      <c r="O141" s="901">
        <v>73440</v>
      </c>
      <c r="P141" s="902">
        <v>480533</v>
      </c>
      <c r="Q141" s="903">
        <v>-84.716970530639941</v>
      </c>
      <c r="R141" s="677"/>
      <c r="S141" s="677"/>
      <c r="AB141" s="351"/>
    </row>
    <row r="142" spans="1:37" s="69" customFormat="1" ht="24.95" customHeight="1">
      <c r="A142" s="206"/>
      <c r="B142" s="899" t="s">
        <v>103</v>
      </c>
      <c r="C142" s="900">
        <v>3275934.4628999997</v>
      </c>
      <c r="D142" s="900">
        <v>2905777.6118999999</v>
      </c>
      <c r="E142" s="900">
        <v>3341763.9539000001</v>
      </c>
      <c r="F142" s="900">
        <v>3112425.7438000003</v>
      </c>
      <c r="G142" s="900">
        <v>3369257.8677000003</v>
      </c>
      <c r="H142" s="900">
        <v>3671850.2019999996</v>
      </c>
      <c r="I142" s="900">
        <v>3507786.6401</v>
      </c>
      <c r="J142" s="900">
        <v>3810506.4326999998</v>
      </c>
      <c r="K142" s="900">
        <v>3633620.6475999998</v>
      </c>
      <c r="L142" s="900">
        <v>3631492.8903000001</v>
      </c>
      <c r="M142" s="900">
        <v>3534601.0887000002</v>
      </c>
      <c r="N142" s="900">
        <v>3848409.8635999998</v>
      </c>
      <c r="O142" s="901">
        <v>41643427.405200005</v>
      </c>
      <c r="P142" s="902">
        <v>48579274.959899992</v>
      </c>
      <c r="Q142" s="903">
        <v>-14.277379727106299</v>
      </c>
      <c r="R142" s="677"/>
      <c r="S142" s="677"/>
      <c r="AA142" s="87"/>
      <c r="AB142" s="351"/>
      <c r="AC142" s="87"/>
      <c r="AD142" s="87"/>
      <c r="AE142" s="87"/>
      <c r="AF142" s="87"/>
      <c r="AG142" s="87"/>
      <c r="AH142" s="87"/>
      <c r="AI142" s="87"/>
      <c r="AJ142" s="87"/>
      <c r="AK142" s="87"/>
    </row>
    <row r="143" spans="1:37" s="87" customFormat="1" ht="24.95" customHeight="1">
      <c r="A143" s="206"/>
      <c r="B143" s="904" t="s">
        <v>130</v>
      </c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1">
        <v>0</v>
      </c>
      <c r="P143" s="902">
        <v>36861346</v>
      </c>
      <c r="Q143" s="903">
        <v>-100</v>
      </c>
      <c r="R143" s="677"/>
      <c r="S143" s="677"/>
      <c r="AB143" s="351"/>
    </row>
    <row r="144" spans="1:37" s="69" customFormat="1" ht="24.95" customHeight="1">
      <c r="A144" s="206"/>
      <c r="B144" s="899" t="s">
        <v>430</v>
      </c>
      <c r="C144" s="900">
        <v>792734</v>
      </c>
      <c r="D144" s="900">
        <v>718041</v>
      </c>
      <c r="E144" s="900">
        <v>824775</v>
      </c>
      <c r="F144" s="900">
        <v>785938</v>
      </c>
      <c r="G144" s="900">
        <v>838890</v>
      </c>
      <c r="H144" s="900">
        <v>812909</v>
      </c>
      <c r="I144" s="900">
        <v>772890</v>
      </c>
      <c r="J144" s="900">
        <v>789741</v>
      </c>
      <c r="K144" s="900">
        <v>779738</v>
      </c>
      <c r="L144" s="900">
        <v>794802</v>
      </c>
      <c r="M144" s="900">
        <v>798720</v>
      </c>
      <c r="N144" s="900">
        <v>866730</v>
      </c>
      <c r="O144" s="901">
        <v>9575908</v>
      </c>
      <c r="P144" s="902">
        <v>12395702</v>
      </c>
      <c r="Q144" s="903">
        <v>-22.748158998982071</v>
      </c>
      <c r="R144" s="677"/>
      <c r="S144" s="677"/>
      <c r="AA144" s="87"/>
      <c r="AB144" s="351"/>
      <c r="AC144" s="87"/>
      <c r="AD144" s="87"/>
      <c r="AE144" s="87"/>
      <c r="AF144" s="87"/>
      <c r="AG144" s="87"/>
      <c r="AH144" s="87"/>
      <c r="AI144" s="87"/>
      <c r="AJ144" s="87"/>
      <c r="AK144" s="87"/>
    </row>
    <row r="145" spans="1:37" s="87" customFormat="1" ht="24.95" customHeight="1">
      <c r="A145" s="206"/>
      <c r="B145" s="899" t="s">
        <v>239</v>
      </c>
      <c r="C145" s="900">
        <v>6112776.0253400002</v>
      </c>
      <c r="D145" s="900">
        <v>5973999.2681119991</v>
      </c>
      <c r="E145" s="900">
        <v>7475740.2733279997</v>
      </c>
      <c r="F145" s="900">
        <v>6075481.1309079994</v>
      </c>
      <c r="G145" s="900">
        <v>6602812.704744</v>
      </c>
      <c r="H145" s="900">
        <v>7607136.9751239996</v>
      </c>
      <c r="I145" s="900">
        <v>8214929.3888280001</v>
      </c>
      <c r="J145" s="900">
        <v>6062832.1511280006</v>
      </c>
      <c r="K145" s="900">
        <v>7424143.8619639995</v>
      </c>
      <c r="L145" s="900">
        <v>7688868.1154360007</v>
      </c>
      <c r="M145" s="900">
        <v>6596119.2245319998</v>
      </c>
      <c r="N145" s="900">
        <v>6518836.0531519996</v>
      </c>
      <c r="O145" s="901">
        <v>82353675.172595993</v>
      </c>
      <c r="P145" s="902">
        <v>85151537.5933</v>
      </c>
      <c r="Q145" s="903">
        <v>-3.2857450373557917</v>
      </c>
      <c r="R145" s="677"/>
      <c r="S145" s="677"/>
      <c r="AB145" s="351"/>
    </row>
    <row r="146" spans="1:37" s="69" customFormat="1" ht="24.95" customHeight="1">
      <c r="A146" s="206"/>
      <c r="B146" s="899" t="s">
        <v>344</v>
      </c>
      <c r="C146" s="900">
        <v>0</v>
      </c>
      <c r="D146" s="900">
        <v>0</v>
      </c>
      <c r="E146" s="900">
        <v>85860</v>
      </c>
      <c r="F146" s="900">
        <v>198000</v>
      </c>
      <c r="G146" s="900">
        <v>216000</v>
      </c>
      <c r="H146" s="900">
        <v>284000</v>
      </c>
      <c r="I146" s="900">
        <v>342000</v>
      </c>
      <c r="J146" s="900">
        <v>503369</v>
      </c>
      <c r="K146" s="900">
        <v>530815</v>
      </c>
      <c r="L146" s="900">
        <v>540850</v>
      </c>
      <c r="M146" s="900">
        <v>541741</v>
      </c>
      <c r="N146" s="900">
        <v>701046</v>
      </c>
      <c r="O146" s="901">
        <v>3943681</v>
      </c>
      <c r="P146" s="905">
        <v>0</v>
      </c>
      <c r="Q146" s="903">
        <v>0</v>
      </c>
      <c r="S146" s="677"/>
      <c r="AA146" s="87"/>
      <c r="AB146" s="351"/>
      <c r="AC146" s="87"/>
      <c r="AD146" s="87"/>
      <c r="AE146" s="87"/>
      <c r="AF146" s="87"/>
      <c r="AG146" s="87"/>
      <c r="AH146" s="87"/>
      <c r="AI146" s="87"/>
      <c r="AJ146" s="87"/>
      <c r="AK146" s="87"/>
    </row>
    <row r="147" spans="1:37" s="87" customFormat="1" ht="24.95" customHeight="1">
      <c r="A147" s="206"/>
      <c r="B147" s="899" t="s">
        <v>90</v>
      </c>
      <c r="C147" s="900">
        <v>639544</v>
      </c>
      <c r="D147" s="900">
        <v>621786</v>
      </c>
      <c r="E147" s="900">
        <v>708797</v>
      </c>
      <c r="F147" s="900">
        <v>691754</v>
      </c>
      <c r="G147" s="900">
        <v>787296</v>
      </c>
      <c r="H147" s="900">
        <v>692859</v>
      </c>
      <c r="I147" s="900">
        <v>656821</v>
      </c>
      <c r="J147" s="900">
        <v>679285</v>
      </c>
      <c r="K147" s="900">
        <v>680335</v>
      </c>
      <c r="L147" s="900">
        <v>656774</v>
      </c>
      <c r="M147" s="900">
        <v>621367</v>
      </c>
      <c r="N147" s="900">
        <v>672208</v>
      </c>
      <c r="O147" s="901">
        <v>8108826</v>
      </c>
      <c r="P147" s="902">
        <v>7445689</v>
      </c>
      <c r="Q147" s="903">
        <v>8.906321496909154</v>
      </c>
      <c r="R147" s="677"/>
      <c r="S147" s="677"/>
      <c r="AB147" s="351"/>
    </row>
    <row r="148" spans="1:37" s="87" customFormat="1" ht="24.95" customHeight="1">
      <c r="A148" s="206"/>
      <c r="B148" s="899" t="s">
        <v>259</v>
      </c>
      <c r="C148" s="900">
        <v>579026</v>
      </c>
      <c r="D148" s="900">
        <v>502922</v>
      </c>
      <c r="E148" s="900">
        <v>421183</v>
      </c>
      <c r="F148" s="900">
        <v>586140</v>
      </c>
      <c r="G148" s="900">
        <v>514532</v>
      </c>
      <c r="H148" s="900">
        <v>576957</v>
      </c>
      <c r="I148" s="900">
        <v>564016</v>
      </c>
      <c r="J148" s="900">
        <v>611245</v>
      </c>
      <c r="K148" s="900">
        <v>519692</v>
      </c>
      <c r="L148" s="900">
        <v>731115</v>
      </c>
      <c r="M148" s="900">
        <v>762989</v>
      </c>
      <c r="N148" s="900">
        <v>640612</v>
      </c>
      <c r="O148" s="901">
        <v>7010429</v>
      </c>
      <c r="P148" s="902">
        <v>5885403</v>
      </c>
      <c r="Q148" s="903">
        <v>19.115530406329007</v>
      </c>
      <c r="R148" s="677"/>
      <c r="S148" s="677"/>
      <c r="AB148" s="351"/>
    </row>
    <row r="149" spans="1:37" s="69" customFormat="1" ht="24.95" customHeight="1">
      <c r="A149" s="206"/>
      <c r="B149" s="899" t="s">
        <v>104</v>
      </c>
      <c r="C149" s="900">
        <v>1922864</v>
      </c>
      <c r="D149" s="900">
        <v>1803705</v>
      </c>
      <c r="E149" s="900">
        <v>2230594</v>
      </c>
      <c r="F149" s="900">
        <v>2141653</v>
      </c>
      <c r="G149" s="900">
        <v>2337571</v>
      </c>
      <c r="H149" s="900">
        <v>2282928</v>
      </c>
      <c r="I149" s="900">
        <v>2313483</v>
      </c>
      <c r="J149" s="900">
        <v>2459361</v>
      </c>
      <c r="K149" s="900">
        <v>2502695</v>
      </c>
      <c r="L149" s="900">
        <v>2634235</v>
      </c>
      <c r="M149" s="900">
        <v>2574727</v>
      </c>
      <c r="N149" s="900">
        <v>2739016</v>
      </c>
      <c r="O149" s="901">
        <v>27942832</v>
      </c>
      <c r="P149" s="902">
        <v>21184608</v>
      </c>
      <c r="Q149" s="903">
        <v>31.901576842960711</v>
      </c>
      <c r="R149" s="678"/>
      <c r="S149" s="677"/>
      <c r="AA149" s="87"/>
      <c r="AB149" s="351"/>
      <c r="AC149" s="87"/>
      <c r="AD149" s="87"/>
      <c r="AE149" s="87"/>
      <c r="AF149" s="87"/>
      <c r="AG149" s="87"/>
      <c r="AH149" s="87"/>
      <c r="AI149" s="87"/>
      <c r="AJ149" s="87"/>
      <c r="AK149" s="87"/>
    </row>
    <row r="150" spans="1:37" s="87" customFormat="1" ht="24.95" customHeight="1">
      <c r="A150" s="206"/>
      <c r="B150" s="899" t="s">
        <v>345</v>
      </c>
      <c r="C150" s="900">
        <v>87615515.708572</v>
      </c>
      <c r="D150" s="900">
        <v>86192997.252595991</v>
      </c>
      <c r="E150" s="900">
        <v>99490167.104247987</v>
      </c>
      <c r="F150" s="900">
        <v>88870912.117655993</v>
      </c>
      <c r="G150" s="900">
        <v>83653633.252747998</v>
      </c>
      <c r="H150" s="900">
        <v>79636002.486324012</v>
      </c>
      <c r="I150" s="900">
        <v>79892274.954916</v>
      </c>
      <c r="J150" s="900">
        <v>89727735.199232012</v>
      </c>
      <c r="K150" s="900">
        <v>89909321.298967987</v>
      </c>
      <c r="L150" s="900">
        <v>95074413.043640018</v>
      </c>
      <c r="M150" s="900">
        <v>107129496.452876</v>
      </c>
      <c r="N150" s="900">
        <v>90610531.917796001</v>
      </c>
      <c r="O150" s="901">
        <v>1077803000.7895718</v>
      </c>
      <c r="P150" s="902">
        <v>1133866563.0637</v>
      </c>
      <c r="Q150" s="903">
        <v>-4.9444585545097013</v>
      </c>
      <c r="R150" s="677"/>
      <c r="S150" s="609"/>
      <c r="T150" s="206"/>
      <c r="AB150" s="351"/>
    </row>
    <row r="151" spans="1:37" s="69" customFormat="1" ht="24.95" customHeight="1">
      <c r="A151" s="206"/>
      <c r="B151" s="899" t="s">
        <v>95</v>
      </c>
      <c r="C151" s="900">
        <v>2895117.0514999996</v>
      </c>
      <c r="D151" s="900">
        <v>2437408.1855999995</v>
      </c>
      <c r="E151" s="900">
        <v>2723878.1615999998</v>
      </c>
      <c r="F151" s="900">
        <v>2250435.5269999998</v>
      </c>
      <c r="G151" s="900">
        <v>2953736.9780999995</v>
      </c>
      <c r="H151" s="900">
        <v>3283536.8969999994</v>
      </c>
      <c r="I151" s="900">
        <v>3329568.9550000001</v>
      </c>
      <c r="J151" s="900">
        <v>4135268.7346999994</v>
      </c>
      <c r="K151" s="900">
        <v>4384525.9027000004</v>
      </c>
      <c r="L151" s="900">
        <v>4283165.7835000018</v>
      </c>
      <c r="M151" s="900">
        <v>4274559.1157999989</v>
      </c>
      <c r="N151" s="900">
        <v>4329042.4179000016</v>
      </c>
      <c r="O151" s="901">
        <v>41280243.7104</v>
      </c>
      <c r="P151" s="902">
        <v>33834148.422199994</v>
      </c>
      <c r="Q151" s="903">
        <v>22.007633220980715</v>
      </c>
      <c r="R151" s="679"/>
      <c r="S151" s="677"/>
      <c r="T151" s="70"/>
      <c r="AA151" s="87"/>
      <c r="AB151" s="351"/>
      <c r="AC151" s="87"/>
      <c r="AD151" s="87"/>
      <c r="AE151" s="87"/>
      <c r="AF151" s="87"/>
      <c r="AG151" s="87"/>
      <c r="AH151" s="87"/>
      <c r="AI151" s="87"/>
      <c r="AJ151" s="87"/>
      <c r="AK151" s="87"/>
    </row>
    <row r="152" spans="1:37" s="87" customFormat="1" ht="24.95" customHeight="1">
      <c r="A152" s="206"/>
      <c r="B152" s="899" t="s">
        <v>133</v>
      </c>
      <c r="C152" s="900">
        <v>15062022</v>
      </c>
      <c r="D152" s="900">
        <v>13279657</v>
      </c>
      <c r="E152" s="900">
        <v>14526365</v>
      </c>
      <c r="F152" s="900">
        <v>14092813</v>
      </c>
      <c r="G152" s="900">
        <v>14672052</v>
      </c>
      <c r="H152" s="900">
        <v>14882874</v>
      </c>
      <c r="I152" s="900">
        <v>14953867</v>
      </c>
      <c r="J152" s="900">
        <v>15551282</v>
      </c>
      <c r="K152" s="900">
        <v>15847854</v>
      </c>
      <c r="L152" s="900">
        <v>15933659</v>
      </c>
      <c r="M152" s="900">
        <v>15743319</v>
      </c>
      <c r="N152" s="900">
        <v>16474968</v>
      </c>
      <c r="O152" s="901">
        <v>181020732</v>
      </c>
      <c r="P152" s="902">
        <v>156827709</v>
      </c>
      <c r="Q152" s="903">
        <v>15.426497749833224</v>
      </c>
      <c r="R152" s="679"/>
      <c r="S152" s="677"/>
      <c r="T152" s="206"/>
      <c r="AB152" s="351"/>
    </row>
    <row r="153" spans="1:37" s="69" customFormat="1" ht="24.95" customHeight="1">
      <c r="A153" s="206"/>
      <c r="B153" s="899" t="s">
        <v>377</v>
      </c>
      <c r="C153" s="900">
        <v>0</v>
      </c>
      <c r="D153" s="900">
        <v>0</v>
      </c>
      <c r="E153" s="900">
        <v>0</v>
      </c>
      <c r="F153" s="900">
        <v>0</v>
      </c>
      <c r="G153" s="900">
        <v>0</v>
      </c>
      <c r="H153" s="900">
        <v>0</v>
      </c>
      <c r="I153" s="900">
        <v>0</v>
      </c>
      <c r="J153" s="900">
        <v>0</v>
      </c>
      <c r="K153" s="900">
        <v>52000</v>
      </c>
      <c r="L153" s="900">
        <v>40000</v>
      </c>
      <c r="M153" s="900">
        <v>79000</v>
      </c>
      <c r="N153" s="900">
        <v>100000</v>
      </c>
      <c r="O153" s="901">
        <v>271000</v>
      </c>
      <c r="P153" s="906">
        <v>0</v>
      </c>
      <c r="Q153" s="903">
        <v>0</v>
      </c>
      <c r="S153" s="677"/>
      <c r="T153" s="70"/>
      <c r="AA153" s="87"/>
      <c r="AB153" s="351"/>
      <c r="AC153" s="87"/>
      <c r="AD153" s="87"/>
      <c r="AE153" s="87"/>
      <c r="AF153" s="87"/>
      <c r="AG153" s="87"/>
      <c r="AH153" s="87"/>
      <c r="AI153" s="87"/>
      <c r="AJ153" s="87"/>
      <c r="AK153" s="87"/>
    </row>
    <row r="154" spans="1:37" s="87" customFormat="1" ht="24.95" customHeight="1">
      <c r="A154" s="206"/>
      <c r="B154" s="899" t="s">
        <v>92</v>
      </c>
      <c r="C154" s="900">
        <v>965812</v>
      </c>
      <c r="D154" s="900">
        <v>927499</v>
      </c>
      <c r="E154" s="900">
        <v>1001325</v>
      </c>
      <c r="F154" s="900">
        <v>937224</v>
      </c>
      <c r="G154" s="900">
        <v>938880</v>
      </c>
      <c r="H154" s="900">
        <v>950496</v>
      </c>
      <c r="I154" s="900">
        <v>946475</v>
      </c>
      <c r="J154" s="900">
        <v>999421</v>
      </c>
      <c r="K154" s="900">
        <v>890046</v>
      </c>
      <c r="L154" s="900">
        <v>988276</v>
      </c>
      <c r="M154" s="900">
        <v>942382</v>
      </c>
      <c r="N154" s="900">
        <v>861186</v>
      </c>
      <c r="O154" s="901">
        <v>11349022</v>
      </c>
      <c r="P154" s="902">
        <v>10476741</v>
      </c>
      <c r="Q154" s="903">
        <v>8.3258811113112294</v>
      </c>
      <c r="R154" s="679"/>
      <c r="S154" s="677"/>
      <c r="T154" s="206"/>
      <c r="AB154" s="351"/>
    </row>
    <row r="155" spans="1:37" s="69" customFormat="1" ht="24.95" customHeight="1">
      <c r="A155" s="206"/>
      <c r="B155" s="899" t="s">
        <v>86</v>
      </c>
      <c r="C155" s="900">
        <v>797955</v>
      </c>
      <c r="D155" s="900">
        <v>781321</v>
      </c>
      <c r="E155" s="900">
        <v>793435</v>
      </c>
      <c r="F155" s="900">
        <v>748163</v>
      </c>
      <c r="G155" s="900">
        <v>570020</v>
      </c>
      <c r="H155" s="900">
        <v>649361</v>
      </c>
      <c r="I155" s="900">
        <v>633946</v>
      </c>
      <c r="J155" s="900">
        <v>631934</v>
      </c>
      <c r="K155" s="900">
        <v>627773</v>
      </c>
      <c r="L155" s="900">
        <v>616860</v>
      </c>
      <c r="M155" s="900">
        <v>542080</v>
      </c>
      <c r="N155" s="900">
        <v>692136</v>
      </c>
      <c r="O155" s="901">
        <v>8084984</v>
      </c>
      <c r="P155" s="902">
        <v>8701691</v>
      </c>
      <c r="Q155" s="903">
        <v>-7.0872086816229141</v>
      </c>
      <c r="R155" s="679"/>
      <c r="S155" s="677"/>
      <c r="T155" s="70"/>
      <c r="AA155" s="87"/>
      <c r="AB155" s="351"/>
      <c r="AC155" s="87"/>
      <c r="AD155" s="87"/>
      <c r="AE155" s="87"/>
      <c r="AF155" s="87"/>
      <c r="AG155" s="87"/>
      <c r="AH155" s="87"/>
      <c r="AI155" s="87"/>
      <c r="AJ155" s="87"/>
      <c r="AK155" s="87"/>
    </row>
    <row r="156" spans="1:37" s="87" customFormat="1" ht="24.95" customHeight="1">
      <c r="A156" s="206"/>
      <c r="B156" s="899" t="s">
        <v>306</v>
      </c>
      <c r="C156" s="900">
        <v>9399117</v>
      </c>
      <c r="D156" s="900">
        <v>8977398</v>
      </c>
      <c r="E156" s="900">
        <v>10142886</v>
      </c>
      <c r="F156" s="900">
        <v>9569217</v>
      </c>
      <c r="G156" s="900">
        <v>10236252</v>
      </c>
      <c r="H156" s="900">
        <v>9944512</v>
      </c>
      <c r="I156" s="900">
        <v>10108866</v>
      </c>
      <c r="J156" s="900">
        <v>10426457</v>
      </c>
      <c r="K156" s="900">
        <v>10160021</v>
      </c>
      <c r="L156" s="900">
        <v>10441416</v>
      </c>
      <c r="M156" s="900">
        <v>10217957</v>
      </c>
      <c r="N156" s="900">
        <v>11307980</v>
      </c>
      <c r="O156" s="901">
        <v>120932079</v>
      </c>
      <c r="P156" s="902">
        <v>117279370</v>
      </c>
      <c r="Q156" s="903">
        <v>3.1145366827942444</v>
      </c>
      <c r="R156" s="679"/>
      <c r="S156" s="677"/>
      <c r="T156" s="206"/>
      <c r="AB156" s="351"/>
    </row>
    <row r="157" spans="1:37" s="69" customFormat="1" ht="24.95" customHeight="1">
      <c r="A157" s="206"/>
      <c r="B157" s="899" t="s">
        <v>124</v>
      </c>
      <c r="C157" s="900">
        <v>2507229.4690560005</v>
      </c>
      <c r="D157" s="900">
        <v>4645989.4355600001</v>
      </c>
      <c r="E157" s="900">
        <v>3587685.2094400004</v>
      </c>
      <c r="F157" s="900">
        <v>3316644.0257199998</v>
      </c>
      <c r="G157" s="900">
        <v>5788697.405063998</v>
      </c>
      <c r="H157" s="900">
        <v>5370637.6681199996</v>
      </c>
      <c r="I157" s="900">
        <v>2862403.0383759998</v>
      </c>
      <c r="J157" s="900">
        <v>2420802.6858680001</v>
      </c>
      <c r="K157" s="900">
        <v>4510815.9598839991</v>
      </c>
      <c r="L157" s="900">
        <v>3248973.8509880002</v>
      </c>
      <c r="M157" s="900">
        <v>2182844.6743679997</v>
      </c>
      <c r="N157" s="900">
        <v>3915423.6204920001</v>
      </c>
      <c r="O157" s="901">
        <v>44358147.042935997</v>
      </c>
      <c r="P157" s="902">
        <v>31908637.832200006</v>
      </c>
      <c r="Q157" s="903">
        <v>39.016109920470512</v>
      </c>
      <c r="R157" s="677"/>
      <c r="S157" s="677"/>
      <c r="T157" s="70"/>
      <c r="AA157" s="87"/>
      <c r="AB157" s="351"/>
      <c r="AC157" s="87"/>
      <c r="AD157" s="87"/>
      <c r="AE157" s="87"/>
      <c r="AF157" s="87"/>
      <c r="AG157" s="87"/>
      <c r="AH157" s="87"/>
      <c r="AI157" s="87"/>
      <c r="AJ157" s="87"/>
      <c r="AK157" s="87"/>
    </row>
    <row r="158" spans="1:37" s="87" customFormat="1" ht="24.95" customHeight="1">
      <c r="A158" s="206"/>
      <c r="B158" s="899" t="s">
        <v>89</v>
      </c>
      <c r="C158" s="900">
        <v>9838014</v>
      </c>
      <c r="D158" s="900">
        <v>9256359</v>
      </c>
      <c r="E158" s="900">
        <v>10293006</v>
      </c>
      <c r="F158" s="900">
        <v>9607137</v>
      </c>
      <c r="G158" s="900">
        <v>9893982</v>
      </c>
      <c r="H158" s="900">
        <v>9488374</v>
      </c>
      <c r="I158" s="900">
        <v>9583595</v>
      </c>
      <c r="J158" s="900">
        <v>9964784</v>
      </c>
      <c r="K158" s="900">
        <v>9723993</v>
      </c>
      <c r="L158" s="900">
        <v>9922165</v>
      </c>
      <c r="M158" s="900">
        <v>9647774</v>
      </c>
      <c r="N158" s="900">
        <v>10487367</v>
      </c>
      <c r="O158" s="901">
        <v>117706550</v>
      </c>
      <c r="P158" s="902">
        <v>119829388</v>
      </c>
      <c r="Q158" s="903">
        <v>-1.7715503979708225</v>
      </c>
      <c r="R158" s="677"/>
      <c r="S158" s="677"/>
      <c r="AB158" s="351"/>
    </row>
    <row r="159" spans="1:37" s="69" customFormat="1" ht="24.95" customHeight="1">
      <c r="A159" s="206"/>
      <c r="B159" s="904" t="s">
        <v>96</v>
      </c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1">
        <v>0</v>
      </c>
      <c r="P159" s="902">
        <v>1862355</v>
      </c>
      <c r="Q159" s="903">
        <v>-100</v>
      </c>
      <c r="R159" s="677"/>
      <c r="S159" s="677"/>
      <c r="AA159" s="87"/>
      <c r="AB159" s="351"/>
      <c r="AC159" s="87"/>
      <c r="AD159" s="87"/>
      <c r="AE159" s="87"/>
      <c r="AF159" s="87"/>
      <c r="AG159" s="87"/>
      <c r="AH159" s="87"/>
      <c r="AI159" s="87"/>
      <c r="AJ159" s="87"/>
      <c r="AK159" s="87"/>
    </row>
    <row r="160" spans="1:37" s="87" customFormat="1" ht="24.95" customHeight="1">
      <c r="A160" s="206"/>
      <c r="B160" s="899" t="s">
        <v>102</v>
      </c>
      <c r="C160" s="900">
        <v>591763</v>
      </c>
      <c r="D160" s="900">
        <v>986561</v>
      </c>
      <c r="E160" s="900">
        <v>782315</v>
      </c>
      <c r="F160" s="900">
        <v>795952</v>
      </c>
      <c r="G160" s="900">
        <v>753514</v>
      </c>
      <c r="H160" s="900">
        <v>709603</v>
      </c>
      <c r="I160" s="900">
        <v>413066</v>
      </c>
      <c r="J160" s="900">
        <v>426602</v>
      </c>
      <c r="K160" s="900">
        <v>871831</v>
      </c>
      <c r="L160" s="900">
        <v>555803</v>
      </c>
      <c r="M160" s="900">
        <v>416633</v>
      </c>
      <c r="N160" s="900">
        <v>894724</v>
      </c>
      <c r="O160" s="901">
        <v>8198367</v>
      </c>
      <c r="P160" s="902">
        <v>7152163</v>
      </c>
      <c r="Q160" s="903">
        <v>14.627798611413079</v>
      </c>
      <c r="R160" s="677"/>
      <c r="S160" s="677"/>
      <c r="AB160" s="351"/>
    </row>
    <row r="161" spans="1:37" s="69" customFormat="1" ht="24.95" customHeight="1">
      <c r="A161" s="206"/>
      <c r="B161" s="899" t="s">
        <v>378</v>
      </c>
      <c r="C161" s="900">
        <v>4647996.9236559998</v>
      </c>
      <c r="D161" s="900">
        <v>4816665.5067000007</v>
      </c>
      <c r="E161" s="900">
        <v>3991384.6323960004</v>
      </c>
      <c r="F161" s="900">
        <v>3676817.7422239999</v>
      </c>
      <c r="G161" s="900">
        <v>5253237.1338480003</v>
      </c>
      <c r="H161" s="900">
        <v>1387235.636136</v>
      </c>
      <c r="I161" s="900">
        <v>3577753.4998360001</v>
      </c>
      <c r="J161" s="900">
        <v>2334561.1515520001</v>
      </c>
      <c r="K161" s="900">
        <v>4836494.6883239998</v>
      </c>
      <c r="L161" s="900">
        <v>2358151.3102440001</v>
      </c>
      <c r="M161" s="900">
        <v>2378179.8419040004</v>
      </c>
      <c r="N161" s="900">
        <v>2415098.0479720002</v>
      </c>
      <c r="O161" s="901">
        <v>41673576.114792004</v>
      </c>
      <c r="P161" s="902">
        <v>37685209.015799999</v>
      </c>
      <c r="Q161" s="903">
        <v>10.583375290076891</v>
      </c>
      <c r="R161" s="677"/>
      <c r="S161" s="677"/>
      <c r="AA161" s="87"/>
      <c r="AB161" s="351"/>
      <c r="AC161" s="87"/>
      <c r="AD161" s="87"/>
      <c r="AE161" s="87"/>
      <c r="AF161" s="87"/>
      <c r="AG161" s="87"/>
      <c r="AH161" s="87"/>
      <c r="AI161" s="87"/>
      <c r="AJ161" s="87"/>
      <c r="AK161" s="87"/>
    </row>
    <row r="162" spans="1:37" s="87" customFormat="1" ht="24.95" customHeight="1">
      <c r="A162" s="206"/>
      <c r="B162" s="904" t="s">
        <v>314</v>
      </c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1">
        <v>0</v>
      </c>
      <c r="P162" s="902">
        <v>1884800</v>
      </c>
      <c r="Q162" s="903">
        <v>-100</v>
      </c>
      <c r="R162" s="677"/>
      <c r="S162" s="677"/>
      <c r="AB162" s="351"/>
    </row>
    <row r="163" spans="1:37" s="69" customFormat="1" ht="24.95" customHeight="1">
      <c r="A163" s="206"/>
      <c r="B163" s="899" t="s">
        <v>379</v>
      </c>
      <c r="C163" s="900">
        <v>1402485.4197999998</v>
      </c>
      <c r="D163" s="900">
        <v>876739.55760000006</v>
      </c>
      <c r="E163" s="900">
        <v>1411464.8059999996</v>
      </c>
      <c r="F163" s="900">
        <v>1111609.2046000001</v>
      </c>
      <c r="G163" s="900">
        <v>1448287.7061000005</v>
      </c>
      <c r="H163" s="900">
        <v>1254415.0346000001</v>
      </c>
      <c r="I163" s="900">
        <v>1062037.4855</v>
      </c>
      <c r="J163" s="900">
        <v>1414449.6033999999</v>
      </c>
      <c r="K163" s="900">
        <v>1574635.1997999998</v>
      </c>
      <c r="L163" s="900">
        <v>1521488.2487999992</v>
      </c>
      <c r="M163" s="900">
        <v>1753395.2115</v>
      </c>
      <c r="N163" s="900">
        <v>2122201.6083</v>
      </c>
      <c r="O163" s="901">
        <v>16953209.085999999</v>
      </c>
      <c r="P163" s="902">
        <v>14436364.766399998</v>
      </c>
      <c r="Q163" s="903">
        <v>17.434058783675543</v>
      </c>
      <c r="R163" s="677"/>
      <c r="S163" s="677"/>
      <c r="AA163" s="87"/>
      <c r="AB163" s="351"/>
      <c r="AC163" s="87"/>
      <c r="AD163" s="87"/>
      <c r="AE163" s="87"/>
      <c r="AF163" s="87"/>
      <c r="AG163" s="87"/>
      <c r="AH163" s="87"/>
      <c r="AI163" s="87"/>
      <c r="AJ163" s="87"/>
      <c r="AK163" s="87"/>
    </row>
    <row r="164" spans="1:37" s="87" customFormat="1" ht="24.95" customHeight="1">
      <c r="A164" s="206"/>
      <c r="B164" s="899" t="s">
        <v>101</v>
      </c>
      <c r="C164" s="900">
        <v>2032179</v>
      </c>
      <c r="D164" s="900">
        <v>2144455</v>
      </c>
      <c r="E164" s="900">
        <v>2403340</v>
      </c>
      <c r="F164" s="900">
        <v>2196978</v>
      </c>
      <c r="G164" s="900">
        <v>2214960</v>
      </c>
      <c r="H164" s="900">
        <v>2658516</v>
      </c>
      <c r="I164" s="900">
        <v>2637904</v>
      </c>
      <c r="J164" s="900">
        <v>2770875</v>
      </c>
      <c r="K164" s="900">
        <v>2746695</v>
      </c>
      <c r="L164" s="900">
        <v>2824266</v>
      </c>
      <c r="M164" s="900">
        <v>2779317</v>
      </c>
      <c r="N164" s="900">
        <v>2607220</v>
      </c>
      <c r="O164" s="901">
        <v>30016705</v>
      </c>
      <c r="P164" s="902">
        <v>26170852</v>
      </c>
      <c r="Q164" s="903">
        <v>14.695176909028419</v>
      </c>
      <c r="R164" s="677"/>
      <c r="S164" s="677"/>
      <c r="AB164" s="351"/>
    </row>
    <row r="165" spans="1:37" s="69" customFormat="1" ht="24.95" customHeight="1">
      <c r="A165" s="206"/>
      <c r="B165" s="899" t="s">
        <v>240</v>
      </c>
      <c r="C165" s="900">
        <v>1781920</v>
      </c>
      <c r="D165" s="900">
        <v>1740286</v>
      </c>
      <c r="E165" s="900">
        <v>2193559</v>
      </c>
      <c r="F165" s="900">
        <v>2158474</v>
      </c>
      <c r="G165" s="900">
        <v>2534026</v>
      </c>
      <c r="H165" s="900">
        <v>2356364</v>
      </c>
      <c r="I165" s="900">
        <v>2411122</v>
      </c>
      <c r="J165" s="900">
        <v>2580632</v>
      </c>
      <c r="K165" s="900">
        <v>2621534</v>
      </c>
      <c r="L165" s="900">
        <v>2765745</v>
      </c>
      <c r="M165" s="900">
        <v>2744737</v>
      </c>
      <c r="N165" s="900">
        <v>3069154</v>
      </c>
      <c r="O165" s="901">
        <v>28957553</v>
      </c>
      <c r="P165" s="902">
        <v>10640919</v>
      </c>
      <c r="Q165" s="903">
        <v>172.13394820503757</v>
      </c>
      <c r="R165" s="677"/>
      <c r="S165" s="677"/>
      <c r="AA165" s="87"/>
      <c r="AB165" s="351"/>
      <c r="AC165" s="87"/>
      <c r="AD165" s="87"/>
      <c r="AE165" s="87"/>
      <c r="AF165" s="87"/>
      <c r="AG165" s="87"/>
      <c r="AH165" s="87"/>
      <c r="AI165" s="87"/>
      <c r="AJ165" s="87"/>
      <c r="AK165" s="87"/>
    </row>
    <row r="166" spans="1:37" s="87" customFormat="1" ht="24.95" customHeight="1">
      <c r="A166" s="206"/>
      <c r="B166" s="899" t="s">
        <v>125</v>
      </c>
      <c r="C166" s="900">
        <v>81334.013699999996</v>
      </c>
      <c r="D166" s="900">
        <v>265502.83369999996</v>
      </c>
      <c r="E166" s="900">
        <v>553755.97250000003</v>
      </c>
      <c r="F166" s="900">
        <v>99721.373099999997</v>
      </c>
      <c r="G166" s="900">
        <v>0</v>
      </c>
      <c r="H166" s="900">
        <v>38078.953799999996</v>
      </c>
      <c r="I166" s="900">
        <v>56782.373200000002</v>
      </c>
      <c r="J166" s="900">
        <v>255330.96279999998</v>
      </c>
      <c r="K166" s="900">
        <v>117760.82079999999</v>
      </c>
      <c r="L166" s="900">
        <v>57701.934399999998</v>
      </c>
      <c r="M166" s="900">
        <v>28184.640399999997</v>
      </c>
      <c r="N166" s="900">
        <v>18799.290299999997</v>
      </c>
      <c r="O166" s="901">
        <v>1572953.1686999996</v>
      </c>
      <c r="P166" s="902">
        <v>3479875.8147999994</v>
      </c>
      <c r="Q166" s="903">
        <v>-54.798583270983684</v>
      </c>
      <c r="R166" s="677"/>
      <c r="S166" s="677"/>
      <c r="AB166" s="351"/>
    </row>
    <row r="167" spans="1:37" s="69" customFormat="1" ht="24.95" customHeight="1">
      <c r="A167" s="206"/>
      <c r="B167" s="899" t="s">
        <v>100</v>
      </c>
      <c r="C167" s="900">
        <v>766376</v>
      </c>
      <c r="D167" s="900">
        <v>653029</v>
      </c>
      <c r="E167" s="900">
        <v>754947</v>
      </c>
      <c r="F167" s="900">
        <v>553716</v>
      </c>
      <c r="G167" s="900">
        <v>994409</v>
      </c>
      <c r="H167" s="900">
        <v>402524</v>
      </c>
      <c r="I167" s="900">
        <v>615432</v>
      </c>
      <c r="J167" s="900">
        <v>668557</v>
      </c>
      <c r="K167" s="900">
        <v>795824</v>
      </c>
      <c r="L167" s="900">
        <v>413967</v>
      </c>
      <c r="M167" s="900">
        <v>776681</v>
      </c>
      <c r="N167" s="900">
        <v>778826</v>
      </c>
      <c r="O167" s="901">
        <v>8174288</v>
      </c>
      <c r="P167" s="902">
        <v>6832952</v>
      </c>
      <c r="Q167" s="903">
        <v>19.630402789306878</v>
      </c>
      <c r="R167" s="677"/>
      <c r="S167" s="677"/>
      <c r="AA167" s="87"/>
      <c r="AB167" s="351"/>
      <c r="AC167" s="87"/>
      <c r="AD167" s="87"/>
      <c r="AE167" s="87"/>
      <c r="AF167" s="87"/>
      <c r="AG167" s="87"/>
      <c r="AH167" s="87"/>
      <c r="AI167" s="87"/>
      <c r="AJ167" s="87"/>
      <c r="AK167" s="87"/>
    </row>
    <row r="168" spans="1:37" s="87" customFormat="1" ht="24.95" customHeight="1">
      <c r="A168" s="206"/>
      <c r="B168" s="899" t="s">
        <v>93</v>
      </c>
      <c r="C168" s="900">
        <v>999100</v>
      </c>
      <c r="D168" s="900">
        <v>883326</v>
      </c>
      <c r="E168" s="900">
        <v>988146</v>
      </c>
      <c r="F168" s="900">
        <v>947010</v>
      </c>
      <c r="G168" s="900">
        <v>1019804</v>
      </c>
      <c r="H168" s="900">
        <v>979936</v>
      </c>
      <c r="I168" s="900">
        <v>974022</v>
      </c>
      <c r="J168" s="900">
        <v>986066</v>
      </c>
      <c r="K168" s="900">
        <v>978068</v>
      </c>
      <c r="L168" s="900">
        <v>1005918</v>
      </c>
      <c r="M168" s="900">
        <v>974924</v>
      </c>
      <c r="N168" s="900">
        <v>1041976</v>
      </c>
      <c r="O168" s="901">
        <v>11778296</v>
      </c>
      <c r="P168" s="902">
        <v>11519381</v>
      </c>
      <c r="Q168" s="903">
        <v>2.2476468136612526</v>
      </c>
      <c r="R168" s="680"/>
      <c r="S168" s="677"/>
      <c r="AB168" s="351"/>
    </row>
    <row r="169" spans="1:37" s="69" customFormat="1" ht="24.95" customHeight="1">
      <c r="A169" s="206"/>
      <c r="B169" s="899" t="s">
        <v>85</v>
      </c>
      <c r="C169" s="900">
        <v>8947719</v>
      </c>
      <c r="D169" s="900">
        <v>8168115</v>
      </c>
      <c r="E169" s="900">
        <v>9784221</v>
      </c>
      <c r="F169" s="900">
        <v>9085559</v>
      </c>
      <c r="G169" s="900">
        <v>10157073</v>
      </c>
      <c r="H169" s="900">
        <v>10160835</v>
      </c>
      <c r="I169" s="900">
        <v>10321131</v>
      </c>
      <c r="J169" s="900">
        <v>10802905</v>
      </c>
      <c r="K169" s="900">
        <v>10352650</v>
      </c>
      <c r="L169" s="900">
        <v>10430847</v>
      </c>
      <c r="M169" s="900">
        <v>9580214</v>
      </c>
      <c r="N169" s="900">
        <v>10675167</v>
      </c>
      <c r="O169" s="901">
        <v>118466436</v>
      </c>
      <c r="P169" s="902">
        <v>108400892</v>
      </c>
      <c r="Q169" s="903">
        <v>9.2854807873721246</v>
      </c>
      <c r="R169" s="680"/>
      <c r="S169" s="677"/>
      <c r="AA169" s="87"/>
      <c r="AB169" s="351"/>
      <c r="AC169" s="87"/>
      <c r="AD169" s="87"/>
      <c r="AE169" s="87"/>
      <c r="AF169" s="87"/>
      <c r="AG169" s="87"/>
      <c r="AH169" s="87"/>
      <c r="AI169" s="87"/>
      <c r="AJ169" s="87"/>
      <c r="AK169" s="87"/>
    </row>
    <row r="170" spans="1:37" s="87" customFormat="1" ht="24.95" customHeight="1">
      <c r="A170" s="206"/>
      <c r="B170" s="899" t="s">
        <v>126</v>
      </c>
      <c r="C170" s="900">
        <v>29643788</v>
      </c>
      <c r="D170" s="900">
        <v>27853624</v>
      </c>
      <c r="E170" s="900">
        <v>31891880</v>
      </c>
      <c r="F170" s="900">
        <v>30148038</v>
      </c>
      <c r="G170" s="900">
        <v>31765382</v>
      </c>
      <c r="H170" s="900">
        <v>30843981</v>
      </c>
      <c r="I170" s="900">
        <v>31891190</v>
      </c>
      <c r="J170" s="900">
        <v>33467077</v>
      </c>
      <c r="K170" s="900">
        <v>32606649</v>
      </c>
      <c r="L170" s="900">
        <v>33123950</v>
      </c>
      <c r="M170" s="900">
        <v>32284988</v>
      </c>
      <c r="N170" s="900">
        <v>35394200</v>
      </c>
      <c r="O170" s="901">
        <v>380914747</v>
      </c>
      <c r="P170" s="902">
        <v>352103525</v>
      </c>
      <c r="Q170" s="903">
        <v>8.1825997055837476</v>
      </c>
      <c r="R170" s="680"/>
      <c r="S170" s="677"/>
      <c r="AB170" s="351"/>
    </row>
    <row r="171" spans="1:37" s="69" customFormat="1" ht="24.95" customHeight="1">
      <c r="A171" s="206"/>
      <c r="B171" s="899" t="s">
        <v>97</v>
      </c>
      <c r="C171" s="900">
        <v>1230294</v>
      </c>
      <c r="D171" s="900">
        <v>1056092</v>
      </c>
      <c r="E171" s="900">
        <v>1237374</v>
      </c>
      <c r="F171" s="900">
        <v>1214332</v>
      </c>
      <c r="G171" s="900">
        <v>1284080</v>
      </c>
      <c r="H171" s="900">
        <v>1292180</v>
      </c>
      <c r="I171" s="900">
        <v>1332080</v>
      </c>
      <c r="J171" s="900">
        <v>1400862</v>
      </c>
      <c r="K171" s="900">
        <v>1353115</v>
      </c>
      <c r="L171" s="900">
        <v>1362677</v>
      </c>
      <c r="M171" s="900">
        <v>1312000</v>
      </c>
      <c r="N171" s="900">
        <v>1487520</v>
      </c>
      <c r="O171" s="901">
        <v>15562606</v>
      </c>
      <c r="P171" s="902">
        <v>13568948</v>
      </c>
      <c r="Q171" s="903">
        <v>14.692797112937562</v>
      </c>
      <c r="R171" s="680"/>
      <c r="S171" s="677"/>
      <c r="AA171" s="87"/>
      <c r="AB171" s="351"/>
      <c r="AC171" s="87"/>
      <c r="AD171" s="87"/>
      <c r="AE171" s="87"/>
      <c r="AF171" s="87"/>
      <c r="AG171" s="87"/>
      <c r="AH171" s="87"/>
      <c r="AI171" s="87"/>
      <c r="AJ171" s="87"/>
      <c r="AK171" s="87"/>
    </row>
    <row r="172" spans="1:37" s="87" customFormat="1" ht="24.95" customHeight="1">
      <c r="A172" s="206"/>
      <c r="B172" s="899" t="s">
        <v>380</v>
      </c>
      <c r="C172" s="900">
        <v>26315262</v>
      </c>
      <c r="D172" s="900">
        <v>24682264</v>
      </c>
      <c r="E172" s="900">
        <v>27640071</v>
      </c>
      <c r="F172" s="900">
        <v>26534174</v>
      </c>
      <c r="G172" s="900">
        <v>27692533</v>
      </c>
      <c r="H172" s="900">
        <v>28414043</v>
      </c>
      <c r="I172" s="900">
        <v>28490360</v>
      </c>
      <c r="J172" s="900">
        <v>29880841</v>
      </c>
      <c r="K172" s="900">
        <v>28527359</v>
      </c>
      <c r="L172" s="900">
        <v>29106723</v>
      </c>
      <c r="M172" s="900">
        <v>28048429</v>
      </c>
      <c r="N172" s="900">
        <v>31092088</v>
      </c>
      <c r="O172" s="901">
        <v>336424147</v>
      </c>
      <c r="P172" s="902">
        <v>302750094</v>
      </c>
      <c r="Q172" s="903">
        <v>11.122722558097697</v>
      </c>
      <c r="R172" s="680"/>
      <c r="S172" s="677"/>
      <c r="AB172" s="351"/>
    </row>
    <row r="173" spans="1:37" s="69" customFormat="1" ht="24.95" customHeight="1">
      <c r="A173" s="206"/>
      <c r="B173" s="904" t="s">
        <v>88</v>
      </c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1">
        <v>0</v>
      </c>
      <c r="P173" s="902">
        <v>251028</v>
      </c>
      <c r="Q173" s="903">
        <v>-100</v>
      </c>
      <c r="R173" s="680"/>
      <c r="S173" s="677"/>
      <c r="AA173" s="87"/>
      <c r="AB173" s="351"/>
      <c r="AC173" s="87"/>
      <c r="AD173" s="87"/>
      <c r="AE173" s="87"/>
      <c r="AF173" s="87"/>
      <c r="AG173" s="87"/>
      <c r="AH173" s="87"/>
      <c r="AI173" s="87"/>
      <c r="AJ173" s="87"/>
      <c r="AK173" s="87"/>
    </row>
    <row r="174" spans="1:37" s="69" customFormat="1" ht="24.95" customHeight="1">
      <c r="A174" s="206"/>
      <c r="B174" s="899" t="s">
        <v>99</v>
      </c>
      <c r="C174" s="900">
        <v>1264222</v>
      </c>
      <c r="D174" s="900">
        <v>1140642</v>
      </c>
      <c r="E174" s="900">
        <v>1299970</v>
      </c>
      <c r="F174" s="900">
        <v>1207174</v>
      </c>
      <c r="G174" s="900">
        <v>1386374</v>
      </c>
      <c r="H174" s="900">
        <v>1437115</v>
      </c>
      <c r="I174" s="900">
        <v>1501373</v>
      </c>
      <c r="J174" s="900">
        <v>1406046</v>
      </c>
      <c r="K174" s="900">
        <v>1355452</v>
      </c>
      <c r="L174" s="900">
        <v>1505843</v>
      </c>
      <c r="M174" s="900">
        <v>1330495</v>
      </c>
      <c r="N174" s="900">
        <v>1495780</v>
      </c>
      <c r="O174" s="901">
        <v>16330486</v>
      </c>
      <c r="P174" s="902">
        <v>14244249</v>
      </c>
      <c r="Q174" s="903">
        <v>14.646170535210379</v>
      </c>
      <c r="R174" s="680"/>
      <c r="S174" s="677"/>
      <c r="AA174" s="87"/>
      <c r="AB174" s="351"/>
      <c r="AC174" s="87"/>
      <c r="AD174" s="87"/>
      <c r="AE174" s="87"/>
      <c r="AF174" s="87"/>
      <c r="AG174" s="87"/>
      <c r="AH174" s="87"/>
      <c r="AI174" s="87"/>
      <c r="AJ174" s="87"/>
      <c r="AK174" s="87"/>
    </row>
    <row r="175" spans="1:37" s="69" customFormat="1" ht="24.95" customHeight="1">
      <c r="A175" s="206"/>
      <c r="B175" s="899" t="s">
        <v>94</v>
      </c>
      <c r="C175" s="900">
        <v>1080786</v>
      </c>
      <c r="D175" s="900">
        <v>924378</v>
      </c>
      <c r="E175" s="900">
        <v>1092857</v>
      </c>
      <c r="F175" s="900">
        <v>1025012</v>
      </c>
      <c r="G175" s="900">
        <v>1190618</v>
      </c>
      <c r="H175" s="900">
        <v>1228866</v>
      </c>
      <c r="I175" s="900">
        <v>1217047</v>
      </c>
      <c r="J175" s="900">
        <v>1263750</v>
      </c>
      <c r="K175" s="900">
        <v>1249670</v>
      </c>
      <c r="L175" s="900">
        <v>1285338</v>
      </c>
      <c r="M175" s="900">
        <v>1268480</v>
      </c>
      <c r="N175" s="900">
        <v>1388717</v>
      </c>
      <c r="O175" s="901">
        <v>14215519</v>
      </c>
      <c r="P175" s="902">
        <v>13228153</v>
      </c>
      <c r="Q175" s="903">
        <v>7.4641259441132757</v>
      </c>
      <c r="R175" s="680"/>
      <c r="S175" s="677"/>
      <c r="AA175" s="87"/>
      <c r="AB175" s="351"/>
      <c r="AC175" s="87"/>
      <c r="AD175" s="87"/>
      <c r="AE175" s="87"/>
      <c r="AF175" s="87"/>
      <c r="AG175" s="87"/>
      <c r="AH175" s="87"/>
      <c r="AI175" s="87"/>
      <c r="AJ175" s="87"/>
      <c r="AK175" s="87"/>
    </row>
    <row r="176" spans="1:37" s="69" customFormat="1" ht="24.95" customHeight="1">
      <c r="A176" s="206"/>
      <c r="B176" s="899" t="s">
        <v>105</v>
      </c>
      <c r="C176" s="900">
        <v>659745</v>
      </c>
      <c r="D176" s="900">
        <v>735086</v>
      </c>
      <c r="E176" s="900">
        <v>884257</v>
      </c>
      <c r="F176" s="900">
        <v>578342</v>
      </c>
      <c r="G176" s="900">
        <v>811613</v>
      </c>
      <c r="H176" s="900">
        <v>917009</v>
      </c>
      <c r="I176" s="900">
        <v>847304</v>
      </c>
      <c r="J176" s="900">
        <v>932652</v>
      </c>
      <c r="K176" s="900">
        <v>1002481</v>
      </c>
      <c r="L176" s="900">
        <v>881971</v>
      </c>
      <c r="M176" s="900">
        <v>894657</v>
      </c>
      <c r="N176" s="900">
        <v>1013499</v>
      </c>
      <c r="O176" s="901">
        <v>10158616</v>
      </c>
      <c r="P176" s="902">
        <v>9058706</v>
      </c>
      <c r="Q176" s="903">
        <v>12.142021167261641</v>
      </c>
      <c r="R176" s="680"/>
      <c r="S176" s="677"/>
      <c r="AA176" s="87"/>
      <c r="AB176" s="351"/>
      <c r="AC176" s="87"/>
      <c r="AD176" s="87"/>
      <c r="AE176" s="87"/>
      <c r="AF176" s="87"/>
      <c r="AG176" s="87"/>
      <c r="AH176" s="87"/>
      <c r="AI176" s="87"/>
      <c r="AJ176" s="87"/>
      <c r="AK176" s="87"/>
    </row>
    <row r="177" spans="1:37" s="87" customFormat="1" ht="24.95" customHeight="1">
      <c r="A177" s="206"/>
      <c r="B177" s="899" t="s">
        <v>381</v>
      </c>
      <c r="C177" s="900">
        <v>69286</v>
      </c>
      <c r="D177" s="900">
        <v>89082</v>
      </c>
      <c r="E177" s="900">
        <v>186268</v>
      </c>
      <c r="F177" s="900">
        <v>69286</v>
      </c>
      <c r="G177" s="900">
        <v>108879</v>
      </c>
      <c r="H177" s="900">
        <v>93143</v>
      </c>
      <c r="I177" s="900">
        <v>3959</v>
      </c>
      <c r="J177" s="900">
        <v>0</v>
      </c>
      <c r="K177" s="900">
        <v>0</v>
      </c>
      <c r="L177" s="900">
        <v>0</v>
      </c>
      <c r="M177" s="900">
        <v>0</v>
      </c>
      <c r="N177" s="900">
        <v>0</v>
      </c>
      <c r="O177" s="901">
        <v>619903</v>
      </c>
      <c r="P177" s="902">
        <v>0</v>
      </c>
      <c r="Q177" s="903">
        <v>0</v>
      </c>
      <c r="R177" s="680"/>
      <c r="S177" s="677"/>
      <c r="AB177" s="351"/>
    </row>
    <row r="178" spans="1:37" s="87" customFormat="1" ht="24.95" customHeight="1">
      <c r="A178" s="206"/>
      <c r="B178" s="899" t="s">
        <v>87</v>
      </c>
      <c r="C178" s="900">
        <v>6362493</v>
      </c>
      <c r="D178" s="900">
        <v>5397450</v>
      </c>
      <c r="E178" s="900">
        <v>6819080</v>
      </c>
      <c r="F178" s="900">
        <v>5891740</v>
      </c>
      <c r="G178" s="900">
        <v>5397908</v>
      </c>
      <c r="H178" s="900">
        <v>5929795</v>
      </c>
      <c r="I178" s="900">
        <v>5467792</v>
      </c>
      <c r="J178" s="900">
        <v>6655971</v>
      </c>
      <c r="K178" s="900">
        <v>6117765</v>
      </c>
      <c r="L178" s="900">
        <v>6330349</v>
      </c>
      <c r="M178" s="900">
        <v>6659255</v>
      </c>
      <c r="N178" s="900">
        <v>5946746</v>
      </c>
      <c r="O178" s="901">
        <v>72976344</v>
      </c>
      <c r="P178" s="902">
        <v>76714977</v>
      </c>
      <c r="Q178" s="903">
        <v>-4.873406922875045</v>
      </c>
      <c r="R178" s="357"/>
      <c r="S178" s="677"/>
      <c r="AB178" s="351"/>
    </row>
    <row r="179" spans="1:37" s="69" customFormat="1" ht="24.95" customHeight="1">
      <c r="A179" s="206"/>
      <c r="B179" s="907" t="s">
        <v>2</v>
      </c>
      <c r="C179" s="908">
        <v>235039753.98720801</v>
      </c>
      <c r="D179" s="908">
        <v>225054168.372888</v>
      </c>
      <c r="E179" s="908">
        <v>256015223.10751998</v>
      </c>
      <c r="F179" s="908">
        <v>234458087.98008403</v>
      </c>
      <c r="G179" s="908">
        <v>241107239.44656798</v>
      </c>
      <c r="H179" s="908">
        <v>235021201.01025999</v>
      </c>
      <c r="I179" s="908">
        <v>235693255.31998801</v>
      </c>
      <c r="J179" s="908">
        <v>248757983.74290797</v>
      </c>
      <c r="K179" s="908">
        <v>253483277.788872</v>
      </c>
      <c r="L179" s="908">
        <v>256409984.078004</v>
      </c>
      <c r="M179" s="908">
        <v>261074641.29011998</v>
      </c>
      <c r="N179" s="908">
        <v>260365751.11078402</v>
      </c>
      <c r="O179" s="908">
        <v>2942480567.2352037</v>
      </c>
      <c r="P179" s="908">
        <v>2881288727.4298</v>
      </c>
      <c r="Q179" s="909">
        <v>2.1237663279927155</v>
      </c>
      <c r="R179" s="412"/>
      <c r="S179" s="540"/>
      <c r="AA179" s="87"/>
      <c r="AB179" s="351"/>
      <c r="AC179" s="87"/>
      <c r="AD179" s="87"/>
      <c r="AE179" s="87"/>
      <c r="AF179" s="87"/>
      <c r="AG179" s="87"/>
      <c r="AH179" s="87"/>
      <c r="AI179" s="87"/>
      <c r="AJ179" s="87"/>
      <c r="AK179" s="87"/>
    </row>
    <row r="180" spans="1:37" s="53" customFormat="1" ht="15" customHeight="1">
      <c r="A180" s="185"/>
      <c r="B180" s="77" t="s">
        <v>303</v>
      </c>
      <c r="C180" s="911"/>
      <c r="D180" s="911"/>
      <c r="E180" s="911"/>
      <c r="F180" s="911"/>
      <c r="G180" s="911"/>
      <c r="H180" s="911"/>
      <c r="I180" s="911"/>
      <c r="J180" s="911"/>
      <c r="K180" s="911"/>
      <c r="L180" s="911"/>
      <c r="M180" s="911"/>
      <c r="N180" s="911"/>
      <c r="O180" s="911"/>
      <c r="P180" s="897"/>
      <c r="Q180" s="897"/>
      <c r="R180" s="676"/>
      <c r="S180" s="182"/>
      <c r="AA180" s="146"/>
      <c r="AB180" s="352"/>
      <c r="AC180" s="146"/>
      <c r="AD180" s="146"/>
      <c r="AE180" s="146"/>
      <c r="AF180" s="146"/>
      <c r="AG180" s="146"/>
      <c r="AH180" s="146"/>
      <c r="AI180" s="146"/>
      <c r="AJ180" s="146"/>
      <c r="AK180" s="146"/>
    </row>
    <row r="181" spans="1:37" s="53" customFormat="1" ht="15" customHeight="1">
      <c r="A181" s="185"/>
      <c r="B181" s="77" t="s">
        <v>349</v>
      </c>
      <c r="C181" s="911"/>
      <c r="D181" s="911"/>
      <c r="E181" s="911"/>
      <c r="F181" s="911"/>
      <c r="G181" s="911"/>
      <c r="H181" s="911"/>
      <c r="I181" s="911"/>
      <c r="J181" s="911"/>
      <c r="K181" s="911"/>
      <c r="L181" s="911"/>
      <c r="M181" s="911"/>
      <c r="N181" s="911"/>
      <c r="O181" s="911"/>
      <c r="P181" s="897"/>
      <c r="Q181" s="897"/>
      <c r="S181" s="60"/>
      <c r="T181" s="60"/>
      <c r="U181" s="60"/>
      <c r="AA181" s="146"/>
      <c r="AB181" s="352"/>
      <c r="AC181" s="146"/>
      <c r="AD181" s="146"/>
      <c r="AE181" s="146"/>
      <c r="AF181" s="146"/>
      <c r="AG181" s="146"/>
      <c r="AH181" s="146"/>
      <c r="AI181" s="146"/>
      <c r="AJ181" s="146"/>
      <c r="AK181" s="146"/>
    </row>
    <row r="182" spans="1:37" s="53" customFormat="1" ht="90" customHeight="1">
      <c r="A182" s="185"/>
      <c r="B182" s="1569" t="s">
        <v>543</v>
      </c>
      <c r="C182" s="1569"/>
      <c r="D182" s="1569"/>
      <c r="E182" s="1569"/>
      <c r="F182" s="1569"/>
      <c r="G182" s="1569"/>
      <c r="H182" s="1569"/>
      <c r="I182" s="1569"/>
      <c r="J182" s="1569"/>
      <c r="K182" s="1569"/>
      <c r="L182" s="1569"/>
      <c r="M182" s="1569"/>
      <c r="N182" s="1569"/>
      <c r="O182" s="1569"/>
      <c r="P182" s="1569"/>
      <c r="Q182" s="1569"/>
      <c r="R182" s="1569"/>
      <c r="S182" s="1569"/>
      <c r="T182" s="1569"/>
      <c r="U182" s="1569"/>
      <c r="V182" s="1569"/>
      <c r="Y182" s="99"/>
      <c r="Z182" s="55"/>
      <c r="AA182" s="146"/>
      <c r="AB182" s="352"/>
      <c r="AC182" s="146"/>
      <c r="AD182" s="146"/>
      <c r="AE182" s="146"/>
      <c r="AF182" s="146"/>
      <c r="AG182" s="146"/>
      <c r="AH182" s="146"/>
      <c r="AI182" s="146"/>
      <c r="AJ182" s="146"/>
      <c r="AK182" s="146"/>
    </row>
    <row r="183" spans="1:37" s="53" customFormat="1" ht="15">
      <c r="A183" s="185"/>
      <c r="B183" s="1569" t="s">
        <v>364</v>
      </c>
      <c r="C183" s="1569"/>
      <c r="D183" s="1569"/>
      <c r="E183" s="1569"/>
      <c r="F183" s="1569"/>
      <c r="G183" s="1569"/>
      <c r="H183" s="1569"/>
      <c r="I183" s="1569"/>
      <c r="J183" s="1569"/>
      <c r="K183" s="1569"/>
      <c r="L183" s="1569"/>
      <c r="M183" s="1569"/>
      <c r="N183" s="1569"/>
      <c r="O183" s="1569"/>
      <c r="P183" s="1569"/>
      <c r="Q183" s="1569"/>
      <c r="R183" s="1569"/>
      <c r="S183" s="1569"/>
      <c r="T183" s="1569"/>
      <c r="U183" s="1569"/>
      <c r="V183" s="1569"/>
      <c r="W183" s="55"/>
      <c r="X183" s="55"/>
      <c r="Y183" s="70"/>
      <c r="Z183" s="55"/>
      <c r="AA183" s="146"/>
      <c r="AB183" s="352"/>
      <c r="AC183" s="146"/>
      <c r="AD183" s="146"/>
      <c r="AE183" s="146"/>
      <c r="AF183" s="146"/>
      <c r="AG183" s="146"/>
      <c r="AH183" s="146"/>
      <c r="AI183" s="146"/>
      <c r="AJ183" s="146"/>
      <c r="AK183" s="146"/>
    </row>
    <row r="184" spans="1:37" s="53" customFormat="1" ht="15">
      <c r="A184" s="185"/>
      <c r="B184" s="1580" t="s">
        <v>255</v>
      </c>
      <c r="C184" s="1569"/>
      <c r="D184" s="1569"/>
      <c r="E184" s="1569"/>
      <c r="F184" s="1569"/>
      <c r="G184" s="1569"/>
      <c r="H184" s="1569"/>
      <c r="I184" s="1569"/>
      <c r="J184" s="1569"/>
      <c r="K184" s="1569"/>
      <c r="L184" s="1569"/>
      <c r="M184" s="1569"/>
      <c r="N184" s="1569"/>
      <c r="O184" s="1569"/>
      <c r="P184" s="1569"/>
      <c r="Q184" s="1569"/>
      <c r="R184" s="1580"/>
      <c r="S184" s="1569"/>
      <c r="T184" s="1569"/>
      <c r="U184" s="1569"/>
      <c r="V184" s="1569"/>
      <c r="W184" s="55"/>
      <c r="X184" s="55"/>
      <c r="Y184" s="70"/>
      <c r="Z184" s="55"/>
      <c r="AA184" s="146"/>
      <c r="AB184" s="352"/>
      <c r="AC184" s="146"/>
      <c r="AD184" s="146"/>
      <c r="AE184" s="146"/>
      <c r="AF184" s="146"/>
      <c r="AG184" s="146"/>
      <c r="AH184" s="146"/>
      <c r="AI184" s="146"/>
      <c r="AJ184" s="146"/>
      <c r="AK184" s="146"/>
    </row>
    <row r="185" spans="1:37" s="94" customFormat="1" ht="35.25" customHeight="1">
      <c r="A185" s="315"/>
      <c r="B185" s="729" t="s">
        <v>109</v>
      </c>
      <c r="C185" s="574" t="s">
        <v>5</v>
      </c>
      <c r="D185" s="574" t="s">
        <v>3</v>
      </c>
      <c r="E185" s="574" t="s">
        <v>4</v>
      </c>
      <c r="F185" s="574" t="s">
        <v>7</v>
      </c>
      <c r="G185" s="574" t="s">
        <v>8</v>
      </c>
      <c r="H185" s="597" t="s">
        <v>6</v>
      </c>
      <c r="I185" s="574" t="s">
        <v>191</v>
      </c>
      <c r="J185" s="597" t="s">
        <v>192</v>
      </c>
      <c r="K185" s="574" t="s">
        <v>193</v>
      </c>
      <c r="L185" s="597" t="s">
        <v>194</v>
      </c>
      <c r="M185" s="574" t="s">
        <v>195</v>
      </c>
      <c r="N185" s="597" t="s">
        <v>196</v>
      </c>
      <c r="O185" s="589">
        <v>2011</v>
      </c>
      <c r="P185" s="593">
        <v>2010</v>
      </c>
      <c r="Q185" s="593" t="s">
        <v>286</v>
      </c>
      <c r="R185" s="421"/>
      <c r="S185" s="421"/>
      <c r="T185" s="587"/>
      <c r="U185" s="596"/>
      <c r="V185" s="596"/>
      <c r="W185" s="70"/>
      <c r="X185" s="76"/>
      <c r="Y185" s="70"/>
      <c r="Z185" s="76"/>
      <c r="AA185" s="420"/>
      <c r="AB185" s="490"/>
      <c r="AC185" s="420"/>
      <c r="AD185" s="420"/>
      <c r="AE185" s="420"/>
      <c r="AF185" s="420"/>
      <c r="AG185" s="420"/>
      <c r="AH185" s="420"/>
      <c r="AI185" s="420"/>
      <c r="AJ185" s="420"/>
      <c r="AK185" s="420"/>
    </row>
    <row r="186" spans="1:37" s="897" customFormat="1" ht="24.75" customHeight="1">
      <c r="A186" s="926"/>
      <c r="B186" s="899" t="s">
        <v>346</v>
      </c>
      <c r="C186" s="1035">
        <v>112516.45030200003</v>
      </c>
      <c r="D186" s="1035">
        <v>86095.493359999993</v>
      </c>
      <c r="E186" s="1035">
        <v>105973.28557400002</v>
      </c>
      <c r="F186" s="1035">
        <v>99528.931311333334</v>
      </c>
      <c r="G186" s="1035">
        <v>88593.533291999993</v>
      </c>
      <c r="H186" s="1035">
        <v>113789.02755133333</v>
      </c>
      <c r="I186" s="1035">
        <v>99666.428196000008</v>
      </c>
      <c r="J186" s="1035">
        <v>64972.329083999997</v>
      </c>
      <c r="K186" s="1035">
        <v>99808.414496000012</v>
      </c>
      <c r="L186" s="1035">
        <v>86861.711921333335</v>
      </c>
      <c r="M186" s="1035">
        <v>39201.16762</v>
      </c>
      <c r="N186" s="1035">
        <v>98917.959316000008</v>
      </c>
      <c r="O186" s="1046">
        <v>1095924.7320240003</v>
      </c>
      <c r="P186" s="1035">
        <v>911686.59432142845</v>
      </c>
      <c r="Q186" s="1037">
        <v>20.208494766746131</v>
      </c>
      <c r="R186" s="942"/>
      <c r="S186" s="942"/>
      <c r="T186" s="942"/>
      <c r="U186" s="942"/>
      <c r="V186" s="1038"/>
      <c r="Y186" s="927"/>
      <c r="Z186" s="927"/>
      <c r="AA186" s="921"/>
      <c r="AB186" s="1019"/>
      <c r="AC186" s="921"/>
      <c r="AD186" s="921"/>
      <c r="AE186" s="921"/>
      <c r="AF186" s="921"/>
      <c r="AG186" s="921"/>
      <c r="AH186" s="921"/>
      <c r="AI186" s="921"/>
      <c r="AJ186" s="921"/>
      <c r="AK186" s="921"/>
    </row>
    <row r="187" spans="1:37" s="897" customFormat="1" ht="20.100000000000001" customHeight="1">
      <c r="A187" s="926"/>
      <c r="B187" s="904" t="s">
        <v>123</v>
      </c>
      <c r="C187" s="1035">
        <v>0</v>
      </c>
      <c r="D187" s="1035">
        <v>0</v>
      </c>
      <c r="E187" s="1035">
        <v>0</v>
      </c>
      <c r="F187" s="1035">
        <v>0</v>
      </c>
      <c r="G187" s="1035">
        <v>0</v>
      </c>
      <c r="H187" s="1035">
        <v>0</v>
      </c>
      <c r="I187" s="1035">
        <v>0</v>
      </c>
      <c r="J187" s="1035">
        <v>0</v>
      </c>
      <c r="K187" s="1035">
        <v>0</v>
      </c>
      <c r="L187" s="1035">
        <v>0</v>
      </c>
      <c r="M187" s="1035">
        <v>0</v>
      </c>
      <c r="N187" s="1035">
        <v>0</v>
      </c>
      <c r="O187" s="1046">
        <v>0</v>
      </c>
      <c r="P187" s="1035">
        <v>7240.5952380952385</v>
      </c>
      <c r="Q187" s="1037">
        <v>-100</v>
      </c>
      <c r="R187" s="942"/>
      <c r="S187" s="942"/>
      <c r="T187" s="942"/>
      <c r="U187" s="942"/>
      <c r="V187" s="1038"/>
      <c r="Y187" s="927"/>
      <c r="Z187" s="927"/>
      <c r="AA187" s="921"/>
      <c r="AB187" s="1019"/>
      <c r="AC187" s="921"/>
      <c r="AD187" s="921"/>
      <c r="AE187" s="921"/>
      <c r="AF187" s="921"/>
      <c r="AG187" s="921"/>
      <c r="AH187" s="921"/>
      <c r="AI187" s="921"/>
      <c r="AJ187" s="921"/>
      <c r="AK187" s="921"/>
    </row>
    <row r="188" spans="1:37" s="921" customFormat="1" ht="20.100000000000001" customHeight="1">
      <c r="A188" s="926"/>
      <c r="B188" s="899" t="s">
        <v>91</v>
      </c>
      <c r="C188" s="1035">
        <v>801.26190476190482</v>
      </c>
      <c r="D188" s="1035">
        <v>0</v>
      </c>
      <c r="E188" s="1035">
        <v>47.476190476190474</v>
      </c>
      <c r="F188" s="1035">
        <v>0</v>
      </c>
      <c r="G188" s="1035">
        <v>0</v>
      </c>
      <c r="H188" s="1035">
        <v>94.952380952380949</v>
      </c>
      <c r="I188" s="1035">
        <v>94.952380952380949</v>
      </c>
      <c r="J188" s="1035">
        <v>189.14285714285714</v>
      </c>
      <c r="K188" s="1035">
        <v>141.6904761904762</v>
      </c>
      <c r="L188" s="1035">
        <v>94.952380952380949</v>
      </c>
      <c r="M188" s="1035">
        <v>189.1904761904762</v>
      </c>
      <c r="N188" s="1035">
        <v>94.952380952380949</v>
      </c>
      <c r="O188" s="1046">
        <v>1748.5714285714287</v>
      </c>
      <c r="P188" s="1035">
        <v>11441.261904761905</v>
      </c>
      <c r="Q188" s="1037">
        <v>-84.716970530639941</v>
      </c>
      <c r="R188" s="942"/>
      <c r="S188" s="942"/>
      <c r="T188" s="942"/>
      <c r="U188" s="942"/>
      <c r="V188" s="1038"/>
      <c r="AB188" s="1019"/>
    </row>
    <row r="189" spans="1:37" s="897" customFormat="1" ht="20.100000000000001" customHeight="1">
      <c r="A189" s="926"/>
      <c r="B189" s="899" t="s">
        <v>103</v>
      </c>
      <c r="C189" s="1035">
        <v>77998.439592857132</v>
      </c>
      <c r="D189" s="1035">
        <v>69185.181235714277</v>
      </c>
      <c r="E189" s="1035">
        <v>79565.808426190473</v>
      </c>
      <c r="F189" s="1035">
        <v>74105.374852380963</v>
      </c>
      <c r="G189" s="1035">
        <v>80220.425421428576</v>
      </c>
      <c r="H189" s="1035">
        <v>87425.004809523802</v>
      </c>
      <c r="I189" s="1035">
        <v>83518.72952619048</v>
      </c>
      <c r="J189" s="1035">
        <v>90726.343635714278</v>
      </c>
      <c r="K189" s="1035">
        <v>86514.777323809525</v>
      </c>
      <c r="L189" s="1035">
        <v>86464.116435714284</v>
      </c>
      <c r="M189" s="1035">
        <v>84157.168778571431</v>
      </c>
      <c r="N189" s="1035">
        <v>91628.806276190473</v>
      </c>
      <c r="O189" s="1046">
        <v>991510.17631428584</v>
      </c>
      <c r="P189" s="1035">
        <v>1156649.4038071427</v>
      </c>
      <c r="Q189" s="1037">
        <v>-14.277379727106299</v>
      </c>
      <c r="R189" s="942"/>
      <c r="S189" s="942"/>
      <c r="T189" s="942"/>
      <c r="U189" s="942"/>
      <c r="V189" s="1038"/>
      <c r="AA189" s="921"/>
      <c r="AB189" s="1019"/>
      <c r="AC189" s="921"/>
      <c r="AD189" s="921"/>
      <c r="AE189" s="921"/>
      <c r="AF189" s="921"/>
      <c r="AG189" s="921"/>
      <c r="AH189" s="921"/>
      <c r="AI189" s="921"/>
      <c r="AJ189" s="921"/>
      <c r="AK189" s="921"/>
    </row>
    <row r="190" spans="1:37" s="921" customFormat="1" ht="20.100000000000001" customHeight="1">
      <c r="A190" s="926"/>
      <c r="B190" s="904" t="s">
        <v>130</v>
      </c>
      <c r="C190" s="1035">
        <v>0</v>
      </c>
      <c r="D190" s="1035">
        <v>0</v>
      </c>
      <c r="E190" s="1035">
        <v>0</v>
      </c>
      <c r="F190" s="1035">
        <v>0</v>
      </c>
      <c r="G190" s="1035">
        <v>0</v>
      </c>
      <c r="H190" s="1035">
        <v>0</v>
      </c>
      <c r="I190" s="1035">
        <v>0</v>
      </c>
      <c r="J190" s="1035">
        <v>0</v>
      </c>
      <c r="K190" s="1035">
        <v>0</v>
      </c>
      <c r="L190" s="1035">
        <v>0</v>
      </c>
      <c r="M190" s="1035">
        <v>0</v>
      </c>
      <c r="N190" s="1035">
        <v>0</v>
      </c>
      <c r="O190" s="1046">
        <v>0</v>
      </c>
      <c r="P190" s="1035">
        <v>877651.09523809527</v>
      </c>
      <c r="Q190" s="1037">
        <v>-100</v>
      </c>
      <c r="R190" s="942"/>
      <c r="S190" s="942"/>
      <c r="T190" s="942"/>
      <c r="U190" s="942"/>
      <c r="V190" s="1038"/>
      <c r="AB190" s="1019"/>
    </row>
    <row r="191" spans="1:37" s="897" customFormat="1" ht="20.100000000000001" customHeight="1">
      <c r="A191" s="926"/>
      <c r="B191" s="899" t="s">
        <v>430</v>
      </c>
      <c r="C191" s="1035">
        <v>18874.619047619046</v>
      </c>
      <c r="D191" s="1035">
        <v>17096.214285714286</v>
      </c>
      <c r="E191" s="1035">
        <v>19637.5</v>
      </c>
      <c r="F191" s="1035">
        <v>18712.809523809523</v>
      </c>
      <c r="G191" s="1035">
        <v>19973.571428571428</v>
      </c>
      <c r="H191" s="1035">
        <v>19354.976190476191</v>
      </c>
      <c r="I191" s="1035">
        <v>18402.142857142859</v>
      </c>
      <c r="J191" s="1035">
        <v>18803.357142857141</v>
      </c>
      <c r="K191" s="1035">
        <v>18565.190476190477</v>
      </c>
      <c r="L191" s="1035">
        <v>18923.857142857141</v>
      </c>
      <c r="M191" s="1035">
        <v>19017.142857142859</v>
      </c>
      <c r="N191" s="1035">
        <v>20636.428571428572</v>
      </c>
      <c r="O191" s="1046">
        <v>227997.80952380953</v>
      </c>
      <c r="P191" s="1035">
        <v>295135.76190476189</v>
      </c>
      <c r="Q191" s="1037">
        <v>-22.74815899898206</v>
      </c>
      <c r="R191" s="942"/>
      <c r="S191" s="942"/>
      <c r="T191" s="942"/>
      <c r="U191" s="942"/>
      <c r="V191" s="1038"/>
      <c r="AA191" s="921"/>
      <c r="AB191" s="1019"/>
      <c r="AC191" s="921"/>
      <c r="AD191" s="921"/>
      <c r="AE191" s="921"/>
      <c r="AF191" s="921"/>
      <c r="AG191" s="921"/>
      <c r="AH191" s="921"/>
      <c r="AI191" s="921"/>
      <c r="AJ191" s="921"/>
      <c r="AK191" s="921"/>
    </row>
    <row r="192" spans="1:37" s="921" customFormat="1" ht="20.100000000000001" customHeight="1">
      <c r="A192" s="926"/>
      <c r="B192" s="899" t="s">
        <v>239</v>
      </c>
      <c r="C192" s="1035">
        <v>145542.28631761906</v>
      </c>
      <c r="D192" s="1035">
        <v>142238.07781219046</v>
      </c>
      <c r="E192" s="1035">
        <v>177993.81603161903</v>
      </c>
      <c r="F192" s="1035">
        <v>144654.31264066664</v>
      </c>
      <c r="G192" s="1035">
        <v>157209.82630342856</v>
      </c>
      <c r="H192" s="1035">
        <v>181122.30893152379</v>
      </c>
      <c r="I192" s="1035">
        <v>195593.55687685715</v>
      </c>
      <c r="J192" s="1035">
        <v>144353.14645542859</v>
      </c>
      <c r="K192" s="1035">
        <v>176765.3300467619</v>
      </c>
      <c r="L192" s="1035">
        <v>183068.28846276194</v>
      </c>
      <c r="M192" s="1035">
        <v>157050.45772695239</v>
      </c>
      <c r="N192" s="1035">
        <v>155210.38221790476</v>
      </c>
      <c r="O192" s="1046">
        <v>1960801.7898237142</v>
      </c>
      <c r="P192" s="1035">
        <v>2027417.561745238</v>
      </c>
      <c r="Q192" s="1037">
        <v>-3.2857450373557917</v>
      </c>
      <c r="R192" s="942"/>
      <c r="S192" s="942"/>
      <c r="T192" s="942"/>
      <c r="U192" s="942"/>
      <c r="V192" s="1038"/>
      <c r="AB192" s="1019"/>
    </row>
    <row r="193" spans="1:37" s="897" customFormat="1" ht="20.100000000000001" customHeight="1">
      <c r="A193" s="926"/>
      <c r="B193" s="899" t="s">
        <v>344</v>
      </c>
      <c r="C193" s="1035">
        <v>0</v>
      </c>
      <c r="D193" s="1035">
        <v>0</v>
      </c>
      <c r="E193" s="1035">
        <v>2044.2857142857142</v>
      </c>
      <c r="F193" s="1035">
        <v>4714.2857142857147</v>
      </c>
      <c r="G193" s="1035">
        <v>5142.8571428571431</v>
      </c>
      <c r="H193" s="1035">
        <v>6761.9047619047615</v>
      </c>
      <c r="I193" s="1035">
        <v>8142.8571428571431</v>
      </c>
      <c r="J193" s="1035">
        <v>11984.976190476191</v>
      </c>
      <c r="K193" s="1035">
        <v>12638.452380952382</v>
      </c>
      <c r="L193" s="1035">
        <v>12877.380952380952</v>
      </c>
      <c r="M193" s="1035">
        <v>12898.595238095239</v>
      </c>
      <c r="N193" s="1035">
        <v>16691.571428571428</v>
      </c>
      <c r="O193" s="1046">
        <v>93897.166666666672</v>
      </c>
      <c r="P193" s="1035">
        <v>0</v>
      </c>
      <c r="Q193" s="1037"/>
      <c r="R193" s="942"/>
      <c r="S193" s="942"/>
      <c r="T193" s="942"/>
      <c r="U193" s="942"/>
      <c r="V193" s="1038"/>
      <c r="AA193" s="921"/>
      <c r="AB193" s="1019"/>
      <c r="AC193" s="921"/>
      <c r="AD193" s="921"/>
      <c r="AE193" s="921"/>
      <c r="AF193" s="921"/>
      <c r="AG193" s="921"/>
      <c r="AH193" s="921"/>
      <c r="AI193" s="921"/>
      <c r="AJ193" s="921"/>
      <c r="AK193" s="921"/>
    </row>
    <row r="194" spans="1:37" s="921" customFormat="1" ht="20.100000000000001" customHeight="1">
      <c r="A194" s="926"/>
      <c r="B194" s="899" t="s">
        <v>90</v>
      </c>
      <c r="C194" s="1035">
        <v>15227.238095238095</v>
      </c>
      <c r="D194" s="1035">
        <v>14804.428571428571</v>
      </c>
      <c r="E194" s="1035">
        <v>16876.119047619046</v>
      </c>
      <c r="F194" s="1035">
        <v>16470.333333333332</v>
      </c>
      <c r="G194" s="1035">
        <v>18745.142857142859</v>
      </c>
      <c r="H194" s="1035">
        <v>16496.642857142859</v>
      </c>
      <c r="I194" s="1035">
        <v>15638.595238095239</v>
      </c>
      <c r="J194" s="1035">
        <v>16173.452380952382</v>
      </c>
      <c r="K194" s="1035">
        <v>16198.452380952382</v>
      </c>
      <c r="L194" s="1035">
        <v>15637.476190476191</v>
      </c>
      <c r="M194" s="1035">
        <v>14794.452380952382</v>
      </c>
      <c r="N194" s="1035">
        <v>16004.952380952382</v>
      </c>
      <c r="O194" s="1046">
        <v>193067.28571428571</v>
      </c>
      <c r="P194" s="1035">
        <v>177278.30952380953</v>
      </c>
      <c r="Q194" s="1037">
        <v>8.906321496909154</v>
      </c>
      <c r="R194" s="942"/>
      <c r="S194" s="942"/>
      <c r="T194" s="942"/>
      <c r="U194" s="942"/>
      <c r="V194" s="1038"/>
      <c r="AB194" s="1019"/>
    </row>
    <row r="195" spans="1:37" s="921" customFormat="1" ht="20.100000000000001" customHeight="1">
      <c r="A195" s="926"/>
      <c r="B195" s="899" t="s">
        <v>259</v>
      </c>
      <c r="C195" s="1035">
        <v>13786.333333333334</v>
      </c>
      <c r="D195" s="1035">
        <v>11974.333333333334</v>
      </c>
      <c r="E195" s="1035">
        <v>10028.166666666666</v>
      </c>
      <c r="F195" s="1035">
        <v>13955.714285714286</v>
      </c>
      <c r="G195" s="1035">
        <v>12250.761904761905</v>
      </c>
      <c r="H195" s="1035">
        <v>13737.071428571429</v>
      </c>
      <c r="I195" s="1035">
        <v>13428.952380952382</v>
      </c>
      <c r="J195" s="1035">
        <v>14553.452380952382</v>
      </c>
      <c r="K195" s="1035">
        <v>12373.619047619048</v>
      </c>
      <c r="L195" s="1035">
        <v>17407.5</v>
      </c>
      <c r="M195" s="1035">
        <v>18166.404761904763</v>
      </c>
      <c r="N195" s="1035">
        <v>15252.666666666666</v>
      </c>
      <c r="O195" s="1046">
        <v>166914.97619047618</v>
      </c>
      <c r="P195" s="1035">
        <v>140128.64285714287</v>
      </c>
      <c r="Q195" s="1037">
        <v>19.115530406329007</v>
      </c>
      <c r="R195" s="942"/>
      <c r="S195" s="942"/>
      <c r="T195" s="942"/>
      <c r="U195" s="942"/>
      <c r="V195" s="1038"/>
      <c r="AB195" s="1019"/>
    </row>
    <row r="196" spans="1:37" s="897" customFormat="1" ht="20.100000000000001" customHeight="1">
      <c r="A196" s="926"/>
      <c r="B196" s="899" t="s">
        <v>104</v>
      </c>
      <c r="C196" s="1035">
        <v>45782.476190476191</v>
      </c>
      <c r="D196" s="1035">
        <v>42945.357142857145</v>
      </c>
      <c r="E196" s="1035">
        <v>53109.380952380954</v>
      </c>
      <c r="F196" s="1035">
        <v>50991.738095238092</v>
      </c>
      <c r="G196" s="1035">
        <v>55656.452380952382</v>
      </c>
      <c r="H196" s="1035">
        <v>54355.428571428572</v>
      </c>
      <c r="I196" s="1035">
        <v>55082.928571428572</v>
      </c>
      <c r="J196" s="1035">
        <v>58556.214285714283</v>
      </c>
      <c r="K196" s="1035">
        <v>59587.976190476191</v>
      </c>
      <c r="L196" s="1035">
        <v>62719.880952380954</v>
      </c>
      <c r="M196" s="1035">
        <v>61303.023809523809</v>
      </c>
      <c r="N196" s="1035">
        <v>65214.666666666664</v>
      </c>
      <c r="O196" s="1046">
        <v>665305.52380952379</v>
      </c>
      <c r="P196" s="1035">
        <v>504395.42857142858</v>
      </c>
      <c r="Q196" s="1037">
        <v>31.901576842960687</v>
      </c>
      <c r="R196" s="942"/>
      <c r="S196" s="942"/>
      <c r="T196" s="942"/>
      <c r="U196" s="942"/>
      <c r="V196" s="1038"/>
      <c r="AA196" s="921"/>
      <c r="AB196" s="1019"/>
      <c r="AC196" s="921"/>
      <c r="AD196" s="921"/>
      <c r="AE196" s="921"/>
      <c r="AF196" s="921"/>
      <c r="AG196" s="921"/>
      <c r="AH196" s="921"/>
      <c r="AI196" s="921"/>
      <c r="AJ196" s="921"/>
      <c r="AK196" s="921"/>
    </row>
    <row r="197" spans="1:37" s="921" customFormat="1" ht="20.100000000000001" customHeight="1">
      <c r="A197" s="926"/>
      <c r="B197" s="899" t="s">
        <v>345</v>
      </c>
      <c r="C197" s="1035">
        <v>2086083.7073469523</v>
      </c>
      <c r="D197" s="1035">
        <v>2052214.2202999045</v>
      </c>
      <c r="E197" s="1035">
        <v>2368813.5024820948</v>
      </c>
      <c r="F197" s="1035">
        <v>2115974.0980394282</v>
      </c>
      <c r="G197" s="1035">
        <v>1991753.1726844762</v>
      </c>
      <c r="H197" s="1035">
        <v>1896095.2972934288</v>
      </c>
      <c r="I197" s="1035">
        <v>1902197.0227360954</v>
      </c>
      <c r="J197" s="1035">
        <v>2136374.6476007621</v>
      </c>
      <c r="K197" s="1035">
        <v>2140698.1261659046</v>
      </c>
      <c r="L197" s="1035">
        <v>2263676.5010390482</v>
      </c>
      <c r="M197" s="1035">
        <v>2550702.2964970479</v>
      </c>
      <c r="N197" s="1035">
        <v>2157393.6170903808</v>
      </c>
      <c r="O197" s="1046">
        <v>25661976.209275518</v>
      </c>
      <c r="P197" s="1035">
        <v>26996822.930088095</v>
      </c>
      <c r="Q197" s="1037">
        <v>-4.9444585545097013</v>
      </c>
      <c r="R197" s="942"/>
      <c r="S197" s="942"/>
      <c r="T197" s="942"/>
      <c r="U197" s="942"/>
      <c r="V197" s="1038"/>
      <c r="AB197" s="1019"/>
    </row>
    <row r="198" spans="1:37" s="897" customFormat="1" ht="20.100000000000001" customHeight="1">
      <c r="A198" s="926"/>
      <c r="B198" s="899" t="s">
        <v>95</v>
      </c>
      <c r="C198" s="1035">
        <v>68931.358369047608</v>
      </c>
      <c r="D198" s="1035">
        <v>58033.52822857142</v>
      </c>
      <c r="E198" s="1035">
        <v>64854.241942857137</v>
      </c>
      <c r="F198" s="1035">
        <v>53581.798261904754</v>
      </c>
      <c r="G198" s="1035">
        <v>70327.070907142843</v>
      </c>
      <c r="H198" s="1035">
        <v>78179.449928571412</v>
      </c>
      <c r="I198" s="1035">
        <v>79275.451309523807</v>
      </c>
      <c r="J198" s="1035">
        <v>98458.77939761903</v>
      </c>
      <c r="K198" s="1035">
        <v>104393.47387380953</v>
      </c>
      <c r="L198" s="1035">
        <v>101980.13770238099</v>
      </c>
      <c r="M198" s="1035">
        <v>101775.21704285711</v>
      </c>
      <c r="N198" s="1035">
        <v>103072.43852142862</v>
      </c>
      <c r="O198" s="1046">
        <v>982862.94548571424</v>
      </c>
      <c r="P198" s="1035">
        <v>805574.96243333316</v>
      </c>
      <c r="Q198" s="1037">
        <v>22.007633220980715</v>
      </c>
      <c r="R198" s="942"/>
      <c r="S198" s="942"/>
      <c r="T198" s="942"/>
      <c r="U198" s="942"/>
      <c r="V198" s="1038"/>
      <c r="AA198" s="921"/>
      <c r="AB198" s="1019"/>
      <c r="AC198" s="921"/>
      <c r="AD198" s="921"/>
      <c r="AE198" s="921"/>
      <c r="AF198" s="921"/>
      <c r="AG198" s="921"/>
      <c r="AH198" s="921"/>
      <c r="AI198" s="921"/>
      <c r="AJ198" s="921"/>
      <c r="AK198" s="921"/>
    </row>
    <row r="199" spans="1:37" s="921" customFormat="1" ht="20.100000000000001" customHeight="1">
      <c r="A199" s="926"/>
      <c r="B199" s="899" t="s">
        <v>133</v>
      </c>
      <c r="C199" s="1035">
        <v>358619.57142857142</v>
      </c>
      <c r="D199" s="1035">
        <v>316182.30952380953</v>
      </c>
      <c r="E199" s="1035">
        <v>345865.83333333331</v>
      </c>
      <c r="F199" s="1035">
        <v>335543.16666666669</v>
      </c>
      <c r="G199" s="1035">
        <v>349334.57142857142</v>
      </c>
      <c r="H199" s="1035">
        <v>354354.14285714284</v>
      </c>
      <c r="I199" s="1035">
        <v>356044.45238095237</v>
      </c>
      <c r="J199" s="1035">
        <v>370268.61904761905</v>
      </c>
      <c r="K199" s="1035">
        <v>377329.85714285716</v>
      </c>
      <c r="L199" s="1035">
        <v>379372.83333333331</v>
      </c>
      <c r="M199" s="1035">
        <v>374840.92857142858</v>
      </c>
      <c r="N199" s="1035">
        <v>392261.14285714284</v>
      </c>
      <c r="O199" s="1046">
        <v>4310017.4285714282</v>
      </c>
      <c r="P199" s="1035">
        <v>3733993.0714285714</v>
      </c>
      <c r="Q199" s="1037">
        <v>15.426497749833224</v>
      </c>
      <c r="R199" s="942"/>
      <c r="S199" s="942"/>
      <c r="T199" s="942"/>
      <c r="U199" s="942"/>
      <c r="V199" s="1038"/>
      <c r="AB199" s="1019"/>
    </row>
    <row r="200" spans="1:37" s="897" customFormat="1" ht="20.100000000000001" customHeight="1">
      <c r="A200" s="926"/>
      <c r="B200" s="899" t="s">
        <v>377</v>
      </c>
      <c r="C200" s="1035">
        <v>0</v>
      </c>
      <c r="D200" s="1035">
        <v>0</v>
      </c>
      <c r="E200" s="1035">
        <v>0</v>
      </c>
      <c r="F200" s="1035">
        <v>0</v>
      </c>
      <c r="G200" s="1035">
        <v>0</v>
      </c>
      <c r="H200" s="1035">
        <v>0</v>
      </c>
      <c r="I200" s="1035">
        <v>0</v>
      </c>
      <c r="J200" s="1035">
        <v>0</v>
      </c>
      <c r="K200" s="1035">
        <v>1238.0952380952381</v>
      </c>
      <c r="L200" s="1035">
        <v>952.38095238095241</v>
      </c>
      <c r="M200" s="1035">
        <v>1880.952380952381</v>
      </c>
      <c r="N200" s="1035">
        <v>2380.9523809523807</v>
      </c>
      <c r="O200" s="1046">
        <v>6452.3809523809523</v>
      </c>
      <c r="P200" s="1035">
        <v>0</v>
      </c>
      <c r="Q200" s="1037"/>
      <c r="R200" s="942"/>
      <c r="S200" s="942"/>
      <c r="T200" s="942"/>
      <c r="U200" s="942"/>
      <c r="V200" s="1038"/>
      <c r="AA200" s="921"/>
      <c r="AB200" s="1019"/>
      <c r="AC200" s="921"/>
      <c r="AD200" s="921"/>
      <c r="AE200" s="921"/>
      <c r="AF200" s="921"/>
      <c r="AG200" s="921"/>
      <c r="AH200" s="921"/>
      <c r="AI200" s="921"/>
      <c r="AJ200" s="921"/>
      <c r="AK200" s="921"/>
    </row>
    <row r="201" spans="1:37" s="921" customFormat="1" ht="20.100000000000001" customHeight="1">
      <c r="A201" s="926"/>
      <c r="B201" s="899" t="s">
        <v>92</v>
      </c>
      <c r="C201" s="1035">
        <v>22995.523809523809</v>
      </c>
      <c r="D201" s="1035">
        <v>22083.309523809523</v>
      </c>
      <c r="E201" s="1035">
        <v>23841.071428571428</v>
      </c>
      <c r="F201" s="1035">
        <v>22314.857142857141</v>
      </c>
      <c r="G201" s="1035">
        <v>22354.285714285714</v>
      </c>
      <c r="H201" s="1035">
        <v>22630.857142857141</v>
      </c>
      <c r="I201" s="1035">
        <v>22535.119047619046</v>
      </c>
      <c r="J201" s="1035">
        <v>23795.738095238095</v>
      </c>
      <c r="K201" s="1035">
        <v>21191.571428571428</v>
      </c>
      <c r="L201" s="1035">
        <v>23530.380952380954</v>
      </c>
      <c r="M201" s="1035">
        <v>22437.666666666668</v>
      </c>
      <c r="N201" s="1035">
        <v>20504.428571428572</v>
      </c>
      <c r="O201" s="1046">
        <v>270214.80952380953</v>
      </c>
      <c r="P201" s="1035">
        <v>249446.21428571429</v>
      </c>
      <c r="Q201" s="1037">
        <v>8.3258811113112294</v>
      </c>
      <c r="R201" s="942"/>
      <c r="S201" s="942"/>
      <c r="T201" s="942"/>
      <c r="U201" s="942"/>
      <c r="V201" s="1038"/>
      <c r="AB201" s="1019"/>
    </row>
    <row r="202" spans="1:37" s="897" customFormat="1" ht="20.100000000000001" customHeight="1">
      <c r="A202" s="926"/>
      <c r="B202" s="899" t="s">
        <v>86</v>
      </c>
      <c r="C202" s="1035">
        <v>18998.928571428572</v>
      </c>
      <c r="D202" s="1035">
        <v>18602.880952380954</v>
      </c>
      <c r="E202" s="1035">
        <v>18891.309523809523</v>
      </c>
      <c r="F202" s="1035">
        <v>17813.404761904763</v>
      </c>
      <c r="G202" s="1035">
        <v>13571.904761904761</v>
      </c>
      <c r="H202" s="1035">
        <v>15460.976190476191</v>
      </c>
      <c r="I202" s="1035">
        <v>15093.952380952382</v>
      </c>
      <c r="J202" s="1035">
        <v>15046.047619047618</v>
      </c>
      <c r="K202" s="1035">
        <v>14946.976190476191</v>
      </c>
      <c r="L202" s="1035">
        <v>14687.142857142857</v>
      </c>
      <c r="M202" s="1035">
        <v>12906.666666666666</v>
      </c>
      <c r="N202" s="1035">
        <v>16479.428571428572</v>
      </c>
      <c r="O202" s="1046">
        <v>192499.61904761905</v>
      </c>
      <c r="P202" s="1035">
        <v>207183.11904761905</v>
      </c>
      <c r="Q202" s="1037">
        <v>-7.0872086816229141</v>
      </c>
      <c r="R202" s="942"/>
      <c r="S202" s="942"/>
      <c r="T202" s="942"/>
      <c r="U202" s="942"/>
      <c r="V202" s="1038"/>
      <c r="AA202" s="921"/>
      <c r="AB202" s="1019"/>
      <c r="AC202" s="921"/>
      <c r="AD202" s="921"/>
      <c r="AE202" s="921"/>
      <c r="AF202" s="921"/>
      <c r="AG202" s="921"/>
      <c r="AH202" s="921"/>
      <c r="AI202" s="921"/>
      <c r="AJ202" s="921"/>
      <c r="AK202" s="921"/>
    </row>
    <row r="203" spans="1:37" s="921" customFormat="1" ht="20.100000000000001" customHeight="1">
      <c r="A203" s="926"/>
      <c r="B203" s="899" t="s">
        <v>306</v>
      </c>
      <c r="C203" s="1035">
        <v>223788.5</v>
      </c>
      <c r="D203" s="1035">
        <v>213747.57142857142</v>
      </c>
      <c r="E203" s="1035">
        <v>241497.28571428571</v>
      </c>
      <c r="F203" s="1035">
        <v>227838.5</v>
      </c>
      <c r="G203" s="1035">
        <v>243720.28571428571</v>
      </c>
      <c r="H203" s="1035">
        <v>236774.09523809524</v>
      </c>
      <c r="I203" s="1035">
        <v>240687.28571428571</v>
      </c>
      <c r="J203" s="1035">
        <v>248248.97619047618</v>
      </c>
      <c r="K203" s="1035">
        <v>241905.26190476189</v>
      </c>
      <c r="L203" s="1035">
        <v>248605.14285714287</v>
      </c>
      <c r="M203" s="1035">
        <v>243284.69047619047</v>
      </c>
      <c r="N203" s="1035">
        <v>269237.61904761905</v>
      </c>
      <c r="O203" s="1046">
        <v>2879335.2142857141</v>
      </c>
      <c r="P203" s="1035">
        <v>2792365.9523809524</v>
      </c>
      <c r="Q203" s="1037">
        <v>3.1145366827942444</v>
      </c>
      <c r="R203" s="942"/>
      <c r="S203" s="942"/>
      <c r="T203" s="942"/>
      <c r="U203" s="942"/>
      <c r="V203" s="1038"/>
      <c r="AB203" s="1019"/>
    </row>
    <row r="204" spans="1:37" s="897" customFormat="1" ht="20.100000000000001" customHeight="1">
      <c r="A204" s="926"/>
      <c r="B204" s="899" t="s">
        <v>124</v>
      </c>
      <c r="C204" s="1035">
        <v>59695.939739428584</v>
      </c>
      <c r="D204" s="1035">
        <v>110618.79608476191</v>
      </c>
      <c r="E204" s="1035">
        <v>85421.076415238102</v>
      </c>
      <c r="F204" s="1035">
        <v>78967.714898095233</v>
      </c>
      <c r="G204" s="1035">
        <v>137826.12869199994</v>
      </c>
      <c r="H204" s="1035">
        <v>127872.32543142856</v>
      </c>
      <c r="I204" s="1035">
        <v>68152.453294666659</v>
      </c>
      <c r="J204" s="1035">
        <v>57638.159187333338</v>
      </c>
      <c r="K204" s="1035">
        <v>107400.37999723808</v>
      </c>
      <c r="L204" s="1035">
        <v>77356.520261619051</v>
      </c>
      <c r="M204" s="1035">
        <v>51972.492246857131</v>
      </c>
      <c r="N204" s="1035">
        <v>93224.371916476201</v>
      </c>
      <c r="O204" s="1046">
        <v>1056146.3581651428</v>
      </c>
      <c r="P204" s="1035">
        <v>759729.47219523822</v>
      </c>
      <c r="Q204" s="1037">
        <v>39.016109920470512</v>
      </c>
      <c r="R204" s="942"/>
      <c r="S204" s="942"/>
      <c r="T204" s="942"/>
      <c r="U204" s="942"/>
      <c r="V204" s="1038"/>
      <c r="AA204" s="921"/>
      <c r="AB204" s="1019"/>
      <c r="AC204" s="921"/>
      <c r="AD204" s="921"/>
      <c r="AE204" s="921"/>
      <c r="AF204" s="921"/>
      <c r="AG204" s="921"/>
      <c r="AH204" s="921"/>
      <c r="AI204" s="921"/>
      <c r="AJ204" s="921"/>
      <c r="AK204" s="921"/>
    </row>
    <row r="205" spans="1:37" s="921" customFormat="1" ht="20.100000000000001" customHeight="1">
      <c r="A205" s="926"/>
      <c r="B205" s="899" t="s">
        <v>89</v>
      </c>
      <c r="C205" s="1035">
        <v>234238.42857142858</v>
      </c>
      <c r="D205" s="1035">
        <v>220389.5</v>
      </c>
      <c r="E205" s="1035">
        <v>245071.57142857142</v>
      </c>
      <c r="F205" s="1035">
        <v>228741.35714285713</v>
      </c>
      <c r="G205" s="1035">
        <v>235571</v>
      </c>
      <c r="H205" s="1035">
        <v>225913.66666666666</v>
      </c>
      <c r="I205" s="1035">
        <v>228180.83333333334</v>
      </c>
      <c r="J205" s="1035">
        <v>237256.76190476189</v>
      </c>
      <c r="K205" s="1035">
        <v>231523.64285714287</v>
      </c>
      <c r="L205" s="1035">
        <v>236242.02380952382</v>
      </c>
      <c r="M205" s="1035">
        <v>229708.90476190476</v>
      </c>
      <c r="N205" s="1035">
        <v>249699.21428571429</v>
      </c>
      <c r="O205" s="1046">
        <v>2802536.9047619049</v>
      </c>
      <c r="P205" s="1035">
        <v>2853080.6666666665</v>
      </c>
      <c r="Q205" s="1037">
        <v>-1.7715503979708114</v>
      </c>
      <c r="R205" s="942"/>
      <c r="S205" s="942"/>
      <c r="T205" s="942"/>
      <c r="U205" s="942"/>
      <c r="V205" s="1038"/>
      <c r="AB205" s="1019"/>
    </row>
    <row r="206" spans="1:37" s="897" customFormat="1" ht="20.100000000000001" customHeight="1">
      <c r="A206" s="926"/>
      <c r="B206" s="904" t="s">
        <v>96</v>
      </c>
      <c r="C206" s="1035">
        <v>0</v>
      </c>
      <c r="D206" s="1035">
        <v>0</v>
      </c>
      <c r="E206" s="1035">
        <v>0</v>
      </c>
      <c r="F206" s="1035">
        <v>0</v>
      </c>
      <c r="G206" s="1035">
        <v>0</v>
      </c>
      <c r="H206" s="1035">
        <v>0</v>
      </c>
      <c r="I206" s="1035">
        <v>0</v>
      </c>
      <c r="J206" s="1035">
        <v>0</v>
      </c>
      <c r="K206" s="1035">
        <v>0</v>
      </c>
      <c r="L206" s="1035">
        <v>0</v>
      </c>
      <c r="M206" s="1035">
        <v>0</v>
      </c>
      <c r="N206" s="1035">
        <v>0</v>
      </c>
      <c r="O206" s="1046">
        <v>0</v>
      </c>
      <c r="P206" s="1035">
        <v>44341.785714285717</v>
      </c>
      <c r="Q206" s="1037">
        <v>-100</v>
      </c>
      <c r="R206" s="942"/>
      <c r="S206" s="942"/>
      <c r="T206" s="942"/>
      <c r="U206" s="942"/>
      <c r="V206" s="1038"/>
      <c r="AA206" s="921"/>
      <c r="AB206" s="1019"/>
      <c r="AC206" s="921"/>
      <c r="AD206" s="921"/>
      <c r="AE206" s="921"/>
      <c r="AF206" s="921"/>
      <c r="AG206" s="921"/>
      <c r="AH206" s="921"/>
      <c r="AI206" s="921"/>
      <c r="AJ206" s="921"/>
      <c r="AK206" s="921"/>
    </row>
    <row r="207" spans="1:37" s="921" customFormat="1" ht="20.100000000000001" customHeight="1">
      <c r="A207" s="926"/>
      <c r="B207" s="899" t="s">
        <v>102</v>
      </c>
      <c r="C207" s="1035">
        <v>14089.595238095239</v>
      </c>
      <c r="D207" s="1035">
        <v>23489.547619047618</v>
      </c>
      <c r="E207" s="1035">
        <v>18626.547619047618</v>
      </c>
      <c r="F207" s="1035">
        <v>18951.238095238095</v>
      </c>
      <c r="G207" s="1035">
        <v>17940.809523809523</v>
      </c>
      <c r="H207" s="1035">
        <v>16895.309523809523</v>
      </c>
      <c r="I207" s="1035">
        <v>9834.9047619047615</v>
      </c>
      <c r="J207" s="1035">
        <v>10157.190476190477</v>
      </c>
      <c r="K207" s="1035">
        <v>20757.880952380954</v>
      </c>
      <c r="L207" s="1035">
        <v>13233.404761904761</v>
      </c>
      <c r="M207" s="1035">
        <v>9919.8333333333339</v>
      </c>
      <c r="N207" s="1035">
        <v>21302.952380952382</v>
      </c>
      <c r="O207" s="1046">
        <v>195199.21428571429</v>
      </c>
      <c r="P207" s="1035">
        <v>170289.59523809524</v>
      </c>
      <c r="Q207" s="1037">
        <v>14.627798611413079</v>
      </c>
      <c r="R207" s="942"/>
      <c r="S207" s="942"/>
      <c r="T207" s="942"/>
      <c r="U207" s="942"/>
      <c r="V207" s="1038"/>
      <c r="AB207" s="1019"/>
    </row>
    <row r="208" spans="1:37" s="897" customFormat="1" ht="20.100000000000001" customHeight="1">
      <c r="A208" s="926"/>
      <c r="B208" s="899" t="s">
        <v>378</v>
      </c>
      <c r="C208" s="1035">
        <v>110666.59342038094</v>
      </c>
      <c r="D208" s="1035">
        <v>114682.51206428574</v>
      </c>
      <c r="E208" s="1035">
        <v>95032.967438000007</v>
      </c>
      <c r="F208" s="1035">
        <v>87543.27957676191</v>
      </c>
      <c r="G208" s="1035">
        <v>125077.07461542857</v>
      </c>
      <c r="H208" s="1035">
        <v>33029.419908000003</v>
      </c>
      <c r="I208" s="1035">
        <v>85184.607138952386</v>
      </c>
      <c r="J208" s="1035">
        <v>55584.789322666671</v>
      </c>
      <c r="K208" s="1035">
        <v>115154.63543628571</v>
      </c>
      <c r="L208" s="1035">
        <v>56146.459767714288</v>
      </c>
      <c r="M208" s="1035">
        <v>56623.329569142865</v>
      </c>
      <c r="N208" s="1035">
        <v>57502.334475523814</v>
      </c>
      <c r="O208" s="1046">
        <v>992228.00273314293</v>
      </c>
      <c r="P208" s="1035">
        <v>897266.88132857135</v>
      </c>
      <c r="Q208" s="1037">
        <v>10.583375290076891</v>
      </c>
      <c r="R208" s="942"/>
      <c r="S208" s="942"/>
      <c r="T208" s="942"/>
      <c r="U208" s="942"/>
      <c r="V208" s="1038"/>
      <c r="AA208" s="921"/>
      <c r="AB208" s="1019"/>
      <c r="AC208" s="921"/>
      <c r="AD208" s="921"/>
      <c r="AE208" s="921"/>
      <c r="AF208" s="921"/>
      <c r="AG208" s="921"/>
      <c r="AH208" s="921"/>
      <c r="AI208" s="921"/>
      <c r="AJ208" s="921"/>
      <c r="AK208" s="921"/>
    </row>
    <row r="209" spans="1:37" s="921" customFormat="1" ht="20.100000000000001" customHeight="1">
      <c r="A209" s="926"/>
      <c r="B209" s="904" t="s">
        <v>314</v>
      </c>
      <c r="C209" s="1035">
        <v>0</v>
      </c>
      <c r="D209" s="1035">
        <v>0</v>
      </c>
      <c r="E209" s="1035">
        <v>0</v>
      </c>
      <c r="F209" s="1035">
        <v>0</v>
      </c>
      <c r="G209" s="1035">
        <v>0</v>
      </c>
      <c r="H209" s="1035">
        <v>0</v>
      </c>
      <c r="I209" s="1035">
        <v>0</v>
      </c>
      <c r="J209" s="1035">
        <v>0</v>
      </c>
      <c r="K209" s="1035">
        <v>0</v>
      </c>
      <c r="L209" s="1035">
        <v>0</v>
      </c>
      <c r="M209" s="1035">
        <v>0</v>
      </c>
      <c r="N209" s="1035">
        <v>0</v>
      </c>
      <c r="O209" s="1046">
        <v>0</v>
      </c>
      <c r="P209" s="1035">
        <v>44876.190476190473</v>
      </c>
      <c r="Q209" s="1037">
        <v>-100</v>
      </c>
      <c r="R209" s="942"/>
      <c r="S209" s="942"/>
      <c r="T209" s="942"/>
      <c r="U209" s="942"/>
      <c r="V209" s="1038"/>
      <c r="AB209" s="1019"/>
    </row>
    <row r="210" spans="1:37" s="897" customFormat="1" ht="20.100000000000001" customHeight="1">
      <c r="A210" s="926"/>
      <c r="B210" s="899" t="s">
        <v>379</v>
      </c>
      <c r="C210" s="1035">
        <v>33392.509995238092</v>
      </c>
      <c r="D210" s="1035">
        <v>20874.751371428574</v>
      </c>
      <c r="E210" s="1035">
        <v>33606.304904761899</v>
      </c>
      <c r="F210" s="1035">
        <v>26466.885823809524</v>
      </c>
      <c r="G210" s="1035">
        <v>34483.040621428583</v>
      </c>
      <c r="H210" s="1035">
        <v>29867.024633333338</v>
      </c>
      <c r="I210" s="1035">
        <v>25286.606797619046</v>
      </c>
      <c r="J210" s="1035">
        <v>33677.371509523808</v>
      </c>
      <c r="K210" s="1035">
        <v>37491.314280952378</v>
      </c>
      <c r="L210" s="1035">
        <v>36225.910685714269</v>
      </c>
      <c r="M210" s="1035">
        <v>41747.505035714283</v>
      </c>
      <c r="N210" s="1035">
        <v>50528.609721428569</v>
      </c>
      <c r="O210" s="1046">
        <v>403647.83538095234</v>
      </c>
      <c r="P210" s="1035">
        <v>343722.97062857141</v>
      </c>
      <c r="Q210" s="1037">
        <v>17.434058783675543</v>
      </c>
      <c r="R210" s="942"/>
      <c r="S210" s="942"/>
      <c r="T210" s="942"/>
      <c r="U210" s="942"/>
      <c r="V210" s="1038"/>
      <c r="AA210" s="921"/>
      <c r="AB210" s="1019"/>
      <c r="AC210" s="921"/>
      <c r="AD210" s="921"/>
      <c r="AE210" s="921"/>
      <c r="AF210" s="921"/>
      <c r="AG210" s="921"/>
      <c r="AH210" s="921"/>
      <c r="AI210" s="921"/>
      <c r="AJ210" s="921"/>
      <c r="AK210" s="921"/>
    </row>
    <row r="211" spans="1:37" s="921" customFormat="1" ht="20.100000000000001" customHeight="1">
      <c r="A211" s="926"/>
      <c r="B211" s="899" t="s">
        <v>101</v>
      </c>
      <c r="C211" s="1035">
        <v>48385.214285714283</v>
      </c>
      <c r="D211" s="1035">
        <v>51058.452380952382</v>
      </c>
      <c r="E211" s="1035">
        <v>57222.380952380954</v>
      </c>
      <c r="F211" s="1035">
        <v>52309</v>
      </c>
      <c r="G211" s="1035">
        <v>52737.142857142855</v>
      </c>
      <c r="H211" s="1035">
        <v>63298</v>
      </c>
      <c r="I211" s="1035">
        <v>62807.238095238092</v>
      </c>
      <c r="J211" s="1035">
        <v>65973.21428571429</v>
      </c>
      <c r="K211" s="1035">
        <v>65397.5</v>
      </c>
      <c r="L211" s="1035">
        <v>67244.428571428565</v>
      </c>
      <c r="M211" s="1035">
        <v>66174.21428571429</v>
      </c>
      <c r="N211" s="1035">
        <v>62076.666666666664</v>
      </c>
      <c r="O211" s="1046">
        <v>714683.45238095243</v>
      </c>
      <c r="P211" s="1035">
        <v>623115.52380952379</v>
      </c>
      <c r="Q211" s="1037">
        <v>14.695176909028419</v>
      </c>
      <c r="R211" s="942"/>
      <c r="S211" s="942"/>
      <c r="T211" s="942"/>
      <c r="U211" s="942"/>
      <c r="V211" s="1038"/>
      <c r="AB211" s="1019"/>
    </row>
    <row r="212" spans="1:37" s="897" customFormat="1" ht="20.100000000000001" customHeight="1">
      <c r="A212" s="926"/>
      <c r="B212" s="899" t="s">
        <v>240</v>
      </c>
      <c r="C212" s="1035">
        <v>42426.666666666664</v>
      </c>
      <c r="D212" s="1035">
        <v>41435.380952380954</v>
      </c>
      <c r="E212" s="1035">
        <v>52227.595238095237</v>
      </c>
      <c r="F212" s="1035">
        <v>51392.238095238092</v>
      </c>
      <c r="G212" s="1035">
        <v>60333.952380952382</v>
      </c>
      <c r="H212" s="1035">
        <v>56103.904761904763</v>
      </c>
      <c r="I212" s="1035">
        <v>57407.666666666664</v>
      </c>
      <c r="J212" s="1035">
        <v>61443.619047619046</v>
      </c>
      <c r="K212" s="1035">
        <v>62417.476190476191</v>
      </c>
      <c r="L212" s="1035">
        <v>65851.071428571435</v>
      </c>
      <c r="M212" s="1035">
        <v>65350.880952380954</v>
      </c>
      <c r="N212" s="1035">
        <v>73075.095238095237</v>
      </c>
      <c r="O212" s="1046">
        <v>689465.54761904757</v>
      </c>
      <c r="P212" s="1035">
        <v>253355.21428571429</v>
      </c>
      <c r="Q212" s="1037">
        <v>172.13394820503751</v>
      </c>
      <c r="R212" s="942"/>
      <c r="S212" s="942"/>
      <c r="T212" s="942"/>
      <c r="U212" s="942"/>
      <c r="V212" s="1038"/>
      <c r="AA212" s="921"/>
      <c r="AB212" s="1019"/>
      <c r="AC212" s="921"/>
      <c r="AD212" s="921"/>
      <c r="AE212" s="921"/>
      <c r="AF212" s="921"/>
      <c r="AG212" s="921"/>
      <c r="AH212" s="921"/>
      <c r="AI212" s="921"/>
      <c r="AJ212" s="921"/>
      <c r="AK212" s="921"/>
    </row>
    <row r="213" spans="1:37" s="921" customFormat="1" ht="20.100000000000001" customHeight="1">
      <c r="A213" s="926"/>
      <c r="B213" s="899" t="s">
        <v>125</v>
      </c>
      <c r="C213" s="1035">
        <v>1936.5241357142856</v>
      </c>
      <c r="D213" s="1035">
        <v>6321.4960404761896</v>
      </c>
      <c r="E213" s="1035">
        <v>13184.666011904763</v>
      </c>
      <c r="F213" s="1035">
        <v>2374.3184071428573</v>
      </c>
      <c r="G213" s="1035">
        <v>0</v>
      </c>
      <c r="H213" s="1035">
        <v>906.64175714285705</v>
      </c>
      <c r="I213" s="1035">
        <v>1351.9612666666667</v>
      </c>
      <c r="J213" s="1035">
        <v>6079.3086380952373</v>
      </c>
      <c r="K213" s="1035">
        <v>2803.8290666666662</v>
      </c>
      <c r="L213" s="1035">
        <v>1373.8555809523809</v>
      </c>
      <c r="M213" s="1035">
        <v>671.06286666666654</v>
      </c>
      <c r="N213" s="1035">
        <v>447.60214999999994</v>
      </c>
      <c r="O213" s="1046">
        <v>37451.26592142856</v>
      </c>
      <c r="P213" s="1035">
        <v>82854.186066666647</v>
      </c>
      <c r="Q213" s="1037">
        <v>-54.798583270983684</v>
      </c>
      <c r="R213" s="942"/>
      <c r="S213" s="942"/>
      <c r="T213" s="942"/>
      <c r="U213" s="942"/>
      <c r="V213" s="1038"/>
      <c r="AB213" s="1019"/>
    </row>
    <row r="214" spans="1:37" s="897" customFormat="1" ht="20.100000000000001" customHeight="1">
      <c r="A214" s="926"/>
      <c r="B214" s="899" t="s">
        <v>100</v>
      </c>
      <c r="C214" s="1035">
        <v>18247.047619047618</v>
      </c>
      <c r="D214" s="1035">
        <v>15548.309523809523</v>
      </c>
      <c r="E214" s="1035">
        <v>17974.928571428572</v>
      </c>
      <c r="F214" s="1035">
        <v>13183.714285714286</v>
      </c>
      <c r="G214" s="1035">
        <v>23676.404761904763</v>
      </c>
      <c r="H214" s="1035">
        <v>9583.9047619047615</v>
      </c>
      <c r="I214" s="1035">
        <v>14653.142857142857</v>
      </c>
      <c r="J214" s="1035">
        <v>15918.023809523809</v>
      </c>
      <c r="K214" s="1035">
        <v>18948.190476190477</v>
      </c>
      <c r="L214" s="1035">
        <v>9856.3571428571431</v>
      </c>
      <c r="M214" s="1035">
        <v>18492.404761904763</v>
      </c>
      <c r="N214" s="1035">
        <v>18543.476190476191</v>
      </c>
      <c r="O214" s="1046">
        <v>194625.90476190476</v>
      </c>
      <c r="P214" s="1035">
        <v>162689.33333333334</v>
      </c>
      <c r="Q214" s="1037">
        <v>19.630402789306878</v>
      </c>
      <c r="R214" s="942"/>
      <c r="S214" s="942"/>
      <c r="T214" s="942"/>
      <c r="U214" s="942"/>
      <c r="V214" s="1038"/>
      <c r="AA214" s="921"/>
      <c r="AB214" s="1019"/>
      <c r="AC214" s="921"/>
      <c r="AD214" s="921"/>
      <c r="AE214" s="921"/>
      <c r="AF214" s="921"/>
      <c r="AG214" s="921"/>
      <c r="AH214" s="921"/>
      <c r="AI214" s="921"/>
      <c r="AJ214" s="921"/>
      <c r="AK214" s="921"/>
    </row>
    <row r="215" spans="1:37" s="921" customFormat="1" ht="20.100000000000001" customHeight="1">
      <c r="A215" s="926"/>
      <c r="B215" s="899" t="s">
        <v>93</v>
      </c>
      <c r="C215" s="1035">
        <v>23788.095238095237</v>
      </c>
      <c r="D215" s="1035">
        <v>21031.571428571428</v>
      </c>
      <c r="E215" s="1035">
        <v>23527.285714285714</v>
      </c>
      <c r="F215" s="1035">
        <v>22547.857142857141</v>
      </c>
      <c r="G215" s="1035">
        <v>24281.047619047618</v>
      </c>
      <c r="H215" s="1035">
        <v>23331.809523809523</v>
      </c>
      <c r="I215" s="1035">
        <v>23191</v>
      </c>
      <c r="J215" s="1035">
        <v>23477.761904761905</v>
      </c>
      <c r="K215" s="1035">
        <v>23287.333333333332</v>
      </c>
      <c r="L215" s="1035">
        <v>23950.428571428572</v>
      </c>
      <c r="M215" s="1035">
        <v>23212.476190476191</v>
      </c>
      <c r="N215" s="1035">
        <v>24808.952380952382</v>
      </c>
      <c r="O215" s="1046">
        <v>280435.61904761905</v>
      </c>
      <c r="P215" s="1035">
        <v>274270.97619047621</v>
      </c>
      <c r="Q215" s="1037">
        <v>2.2476468136612526</v>
      </c>
      <c r="R215" s="942"/>
      <c r="S215" s="942"/>
      <c r="T215" s="942"/>
      <c r="U215" s="942"/>
      <c r="V215" s="1038"/>
      <c r="AB215" s="1019"/>
    </row>
    <row r="216" spans="1:37" s="897" customFormat="1" ht="20.100000000000001" customHeight="1">
      <c r="A216" s="926"/>
      <c r="B216" s="899" t="s">
        <v>85</v>
      </c>
      <c r="C216" s="1035">
        <v>213040.92857142858</v>
      </c>
      <c r="D216" s="1035">
        <v>194478.92857142858</v>
      </c>
      <c r="E216" s="1035">
        <v>232957.64285714287</v>
      </c>
      <c r="F216" s="1035">
        <v>216322.83333333334</v>
      </c>
      <c r="G216" s="1035">
        <v>241835.07142857142</v>
      </c>
      <c r="H216" s="1035">
        <v>241924.64285714287</v>
      </c>
      <c r="I216" s="1035">
        <v>245741.21428571429</v>
      </c>
      <c r="J216" s="1035">
        <v>257212.02380952382</v>
      </c>
      <c r="K216" s="1035">
        <v>246491.66666666666</v>
      </c>
      <c r="L216" s="1035">
        <v>248353.5</v>
      </c>
      <c r="M216" s="1035">
        <v>228100.33333333334</v>
      </c>
      <c r="N216" s="1035">
        <v>254170.64285714287</v>
      </c>
      <c r="O216" s="1046">
        <v>2820629.4285714286</v>
      </c>
      <c r="P216" s="1035">
        <v>2580973.6190476189</v>
      </c>
      <c r="Q216" s="1037">
        <v>9.2854807873721246</v>
      </c>
      <c r="R216" s="942"/>
      <c r="S216" s="942"/>
      <c r="T216" s="942"/>
      <c r="U216" s="942"/>
      <c r="V216" s="1038"/>
      <c r="AA216" s="921"/>
      <c r="AB216" s="1019"/>
      <c r="AC216" s="921"/>
      <c r="AD216" s="921"/>
      <c r="AE216" s="921"/>
      <c r="AF216" s="921"/>
      <c r="AG216" s="921"/>
      <c r="AH216" s="921"/>
      <c r="AI216" s="921"/>
      <c r="AJ216" s="921"/>
      <c r="AK216" s="921"/>
    </row>
    <row r="217" spans="1:37" s="921" customFormat="1" ht="20.100000000000001" customHeight="1">
      <c r="A217" s="926"/>
      <c r="B217" s="899" t="s">
        <v>126</v>
      </c>
      <c r="C217" s="1035">
        <v>705804.47619047621</v>
      </c>
      <c r="D217" s="1035">
        <v>663181.52380952379</v>
      </c>
      <c r="E217" s="1035">
        <v>759330.47619047621</v>
      </c>
      <c r="F217" s="1035">
        <v>717810.42857142852</v>
      </c>
      <c r="G217" s="1035">
        <v>756318.61904761905</v>
      </c>
      <c r="H217" s="1035">
        <v>734380.5</v>
      </c>
      <c r="I217" s="1035">
        <v>759314.04761904757</v>
      </c>
      <c r="J217" s="1035">
        <v>796835.16666666663</v>
      </c>
      <c r="K217" s="1035">
        <v>776348.78571428568</v>
      </c>
      <c r="L217" s="1035">
        <v>788665.47619047621</v>
      </c>
      <c r="M217" s="1035">
        <v>768690.19047619053</v>
      </c>
      <c r="N217" s="1035">
        <v>842719.04761904757</v>
      </c>
      <c r="O217" s="1046">
        <v>9069398.7380952388</v>
      </c>
      <c r="P217" s="1035">
        <v>8383417.2619047621</v>
      </c>
      <c r="Q217" s="1037">
        <v>8.1825997055837476</v>
      </c>
      <c r="R217" s="942"/>
      <c r="S217" s="942"/>
      <c r="T217" s="942"/>
      <c r="U217" s="942"/>
      <c r="V217" s="1038"/>
      <c r="AB217" s="1019"/>
    </row>
    <row r="218" spans="1:37" s="897" customFormat="1" ht="20.100000000000001" customHeight="1">
      <c r="A218" s="926"/>
      <c r="B218" s="899" t="s">
        <v>97</v>
      </c>
      <c r="C218" s="1035">
        <v>29292.714285714286</v>
      </c>
      <c r="D218" s="1035">
        <v>25145.047619047618</v>
      </c>
      <c r="E218" s="1035">
        <v>29461.285714285714</v>
      </c>
      <c r="F218" s="1035">
        <v>28912.666666666668</v>
      </c>
      <c r="G218" s="1035">
        <v>30573.333333333332</v>
      </c>
      <c r="H218" s="1035">
        <v>30766.190476190477</v>
      </c>
      <c r="I218" s="1035">
        <v>31716.190476190477</v>
      </c>
      <c r="J218" s="1035">
        <v>33353.857142857145</v>
      </c>
      <c r="K218" s="1035">
        <v>32217.023809523809</v>
      </c>
      <c r="L218" s="1035">
        <v>32444.690476190477</v>
      </c>
      <c r="M218" s="1035">
        <v>31238.095238095237</v>
      </c>
      <c r="N218" s="1035">
        <v>35417.142857142855</v>
      </c>
      <c r="O218" s="1046">
        <v>370538.23809523811</v>
      </c>
      <c r="P218" s="1035">
        <v>323070.19047619047</v>
      </c>
      <c r="Q218" s="1037">
        <v>14.692797112937583</v>
      </c>
      <c r="R218" s="942"/>
      <c r="S218" s="942"/>
      <c r="T218" s="942"/>
      <c r="U218" s="942"/>
      <c r="V218" s="1038"/>
      <c r="AA218" s="921"/>
      <c r="AB218" s="1019"/>
      <c r="AC218" s="921"/>
      <c r="AD218" s="921"/>
      <c r="AE218" s="921"/>
      <c r="AF218" s="921"/>
      <c r="AG218" s="921"/>
      <c r="AH218" s="921"/>
      <c r="AI218" s="921"/>
      <c r="AJ218" s="921"/>
      <c r="AK218" s="921"/>
    </row>
    <row r="219" spans="1:37" s="921" customFormat="1" ht="19.5" customHeight="1">
      <c r="A219" s="926"/>
      <c r="B219" s="899" t="s">
        <v>431</v>
      </c>
      <c r="C219" s="1035">
        <v>626553.85714285716</v>
      </c>
      <c r="D219" s="1035">
        <v>587672.95238095243</v>
      </c>
      <c r="E219" s="1035">
        <v>658096.92857142852</v>
      </c>
      <c r="F219" s="1035">
        <v>631766.04761904757</v>
      </c>
      <c r="G219" s="1035">
        <v>659346.02380952379</v>
      </c>
      <c r="H219" s="1035">
        <v>676524.83333333337</v>
      </c>
      <c r="I219" s="1035">
        <v>678341.90476190473</v>
      </c>
      <c r="J219" s="1035">
        <v>711448.59523809527</v>
      </c>
      <c r="K219" s="1035">
        <v>679222.83333333337</v>
      </c>
      <c r="L219" s="1035">
        <v>693017.21428571432</v>
      </c>
      <c r="M219" s="1035">
        <v>667819.73809523811</v>
      </c>
      <c r="N219" s="1035">
        <v>740287.80952380947</v>
      </c>
      <c r="O219" s="1046">
        <v>8010098.7380952379</v>
      </c>
      <c r="P219" s="1035">
        <v>7208335.5714285718</v>
      </c>
      <c r="Q219" s="1037">
        <v>11.122722558097697</v>
      </c>
      <c r="R219" s="942"/>
      <c r="S219" s="942"/>
      <c r="T219" s="942"/>
      <c r="U219" s="942"/>
      <c r="V219" s="1038"/>
      <c r="AB219" s="1019"/>
    </row>
    <row r="220" spans="1:37" s="897" customFormat="1" ht="20.100000000000001" customHeight="1">
      <c r="A220" s="926"/>
      <c r="B220" s="904" t="s">
        <v>88</v>
      </c>
      <c r="C220" s="1035">
        <v>0</v>
      </c>
      <c r="D220" s="1035">
        <v>0</v>
      </c>
      <c r="E220" s="1035">
        <v>0</v>
      </c>
      <c r="F220" s="1035">
        <v>0</v>
      </c>
      <c r="G220" s="1035">
        <v>0</v>
      </c>
      <c r="H220" s="1035">
        <v>0</v>
      </c>
      <c r="I220" s="1035">
        <v>0</v>
      </c>
      <c r="J220" s="1035">
        <v>0</v>
      </c>
      <c r="K220" s="1035">
        <v>0</v>
      </c>
      <c r="L220" s="1035">
        <v>0</v>
      </c>
      <c r="M220" s="1035">
        <v>0</v>
      </c>
      <c r="N220" s="1035">
        <v>0</v>
      </c>
      <c r="O220" s="1046">
        <v>0</v>
      </c>
      <c r="P220" s="1035">
        <v>5976.8571428571431</v>
      </c>
      <c r="Q220" s="1037">
        <v>-100</v>
      </c>
      <c r="R220" s="942"/>
      <c r="S220" s="942"/>
      <c r="T220" s="942"/>
      <c r="U220" s="942"/>
      <c r="V220" s="1038"/>
      <c r="AA220" s="921"/>
      <c r="AB220" s="1019"/>
      <c r="AC220" s="921"/>
      <c r="AD220" s="921"/>
      <c r="AE220" s="921"/>
      <c r="AF220" s="921"/>
      <c r="AG220" s="921"/>
      <c r="AH220" s="921"/>
      <c r="AI220" s="921"/>
      <c r="AJ220" s="921"/>
      <c r="AK220" s="921"/>
    </row>
    <row r="221" spans="1:37" s="921" customFormat="1" ht="20.100000000000001" customHeight="1">
      <c r="A221" s="926"/>
      <c r="B221" s="899" t="s">
        <v>99</v>
      </c>
      <c r="C221" s="1035">
        <v>30100.523809523809</v>
      </c>
      <c r="D221" s="1035">
        <v>27158.142857142859</v>
      </c>
      <c r="E221" s="1035">
        <v>30951.666666666668</v>
      </c>
      <c r="F221" s="1035">
        <v>28742.238095238095</v>
      </c>
      <c r="G221" s="1035">
        <v>33008.904761904763</v>
      </c>
      <c r="H221" s="1035">
        <v>34217.023809523809</v>
      </c>
      <c r="I221" s="1035">
        <v>35746.976190476191</v>
      </c>
      <c r="J221" s="1035">
        <v>33477.285714285717</v>
      </c>
      <c r="K221" s="1035">
        <v>32272.666666666668</v>
      </c>
      <c r="L221" s="1035">
        <v>35853.404761904763</v>
      </c>
      <c r="M221" s="1035">
        <v>31678.452380952382</v>
      </c>
      <c r="N221" s="1035">
        <v>35613.809523809527</v>
      </c>
      <c r="O221" s="1046">
        <v>388821.09523809527</v>
      </c>
      <c r="P221" s="1035">
        <v>339148.78571428574</v>
      </c>
      <c r="Q221" s="1037">
        <v>14.646170535210379</v>
      </c>
      <c r="R221" s="942"/>
      <c r="S221" s="942"/>
      <c r="T221" s="942"/>
      <c r="U221" s="942"/>
      <c r="V221" s="1038"/>
      <c r="AB221" s="1019"/>
    </row>
    <row r="222" spans="1:37" s="921" customFormat="1" ht="20.100000000000001" customHeight="1">
      <c r="A222" s="926"/>
      <c r="B222" s="899" t="s">
        <v>94</v>
      </c>
      <c r="C222" s="1035">
        <v>25733</v>
      </c>
      <c r="D222" s="1035">
        <v>22009</v>
      </c>
      <c r="E222" s="1035">
        <v>26020.404761904763</v>
      </c>
      <c r="F222" s="1035">
        <v>24405.047619047618</v>
      </c>
      <c r="G222" s="1035">
        <v>28348.047619047618</v>
      </c>
      <c r="H222" s="1035">
        <v>29258.714285714286</v>
      </c>
      <c r="I222" s="1035">
        <v>28977.309523809523</v>
      </c>
      <c r="J222" s="1035">
        <v>30089.285714285714</v>
      </c>
      <c r="K222" s="1035">
        <v>29754.047619047618</v>
      </c>
      <c r="L222" s="1035">
        <v>30603.285714285714</v>
      </c>
      <c r="M222" s="1035">
        <v>30201.904761904763</v>
      </c>
      <c r="N222" s="1035">
        <v>33064.690476190473</v>
      </c>
      <c r="O222" s="1046">
        <v>338464.73809523811</v>
      </c>
      <c r="P222" s="1035">
        <v>314956.02380952379</v>
      </c>
      <c r="Q222" s="1037">
        <v>7.4641259441132979</v>
      </c>
      <c r="R222" s="942"/>
      <c r="S222" s="942"/>
      <c r="T222" s="942"/>
      <c r="U222" s="942"/>
      <c r="V222" s="1038"/>
      <c r="AB222" s="1019"/>
    </row>
    <row r="223" spans="1:37" s="897" customFormat="1" ht="20.100000000000001" customHeight="1">
      <c r="A223" s="926"/>
      <c r="B223" s="899" t="s">
        <v>105</v>
      </c>
      <c r="C223" s="1035">
        <v>15708.214285714286</v>
      </c>
      <c r="D223" s="1035">
        <v>17502.047619047618</v>
      </c>
      <c r="E223" s="1035">
        <v>21053.738095238095</v>
      </c>
      <c r="F223" s="1035">
        <v>13770.047619047618</v>
      </c>
      <c r="G223" s="1035">
        <v>19324.119047619046</v>
      </c>
      <c r="H223" s="1035">
        <v>21833.547619047618</v>
      </c>
      <c r="I223" s="1035">
        <v>20173.904761904763</v>
      </c>
      <c r="J223" s="1035">
        <v>22206</v>
      </c>
      <c r="K223" s="1035">
        <v>23868.595238095237</v>
      </c>
      <c r="L223" s="1035">
        <v>20999.309523809523</v>
      </c>
      <c r="M223" s="1035">
        <v>21301.357142857141</v>
      </c>
      <c r="N223" s="1035">
        <v>24130.928571428572</v>
      </c>
      <c r="O223" s="1046">
        <v>241871.80952380953</v>
      </c>
      <c r="P223" s="1035">
        <v>215683.47619047618</v>
      </c>
      <c r="Q223" s="1037">
        <v>12.142021167261641</v>
      </c>
      <c r="R223" s="942"/>
      <c r="S223" s="942"/>
      <c r="T223" s="942"/>
      <c r="U223" s="942"/>
      <c r="V223" s="1038"/>
      <c r="X223" s="998"/>
      <c r="AA223" s="921"/>
      <c r="AB223" s="1019"/>
      <c r="AC223" s="921"/>
      <c r="AD223" s="921"/>
      <c r="AE223" s="921"/>
      <c r="AF223" s="921"/>
      <c r="AG223" s="921"/>
      <c r="AH223" s="921"/>
      <c r="AI223" s="921"/>
      <c r="AJ223" s="921"/>
      <c r="AK223" s="921"/>
    </row>
    <row r="224" spans="1:37" s="897" customFormat="1" ht="20.100000000000001" customHeight="1">
      <c r="A224" s="926"/>
      <c r="B224" s="899" t="s">
        <v>381</v>
      </c>
      <c r="C224" s="1035">
        <v>1649.6666666666667</v>
      </c>
      <c r="D224" s="1035">
        <v>2121</v>
      </c>
      <c r="E224" s="1035">
        <v>4434.9523809523807</v>
      </c>
      <c r="F224" s="1035">
        <v>1649.6666666666667</v>
      </c>
      <c r="G224" s="1035">
        <v>2592.3571428571427</v>
      </c>
      <c r="H224" s="1035">
        <v>2217.6904761904761</v>
      </c>
      <c r="I224" s="1035">
        <v>94.261904761904759</v>
      </c>
      <c r="J224" s="1035">
        <v>0</v>
      </c>
      <c r="K224" s="1035">
        <v>0</v>
      </c>
      <c r="L224" s="1035">
        <v>0</v>
      </c>
      <c r="M224" s="1035">
        <v>0</v>
      </c>
      <c r="N224" s="1035">
        <v>0</v>
      </c>
      <c r="O224" s="1046">
        <v>14759.595238095239</v>
      </c>
      <c r="P224" s="1035">
        <v>0</v>
      </c>
      <c r="Q224" s="1037"/>
      <c r="R224" s="942"/>
      <c r="S224" s="942"/>
      <c r="T224" s="942"/>
      <c r="U224" s="942"/>
      <c r="V224" s="1038"/>
      <c r="X224" s="998"/>
      <c r="AA224" s="921"/>
      <c r="AB224" s="1019"/>
      <c r="AC224" s="921"/>
      <c r="AD224" s="921"/>
      <c r="AE224" s="921"/>
      <c r="AF224" s="921"/>
      <c r="AG224" s="921"/>
      <c r="AH224" s="921"/>
      <c r="AI224" s="921"/>
      <c r="AJ224" s="921"/>
      <c r="AK224" s="921"/>
    </row>
    <row r="225" spans="1:48" s="897" customFormat="1" ht="20.100000000000001" customHeight="1">
      <c r="A225" s="926"/>
      <c r="B225" s="899" t="s">
        <v>87</v>
      </c>
      <c r="C225" s="1035">
        <v>151487.92857142858</v>
      </c>
      <c r="D225" s="1035">
        <v>128510.71428571429</v>
      </c>
      <c r="E225" s="1035">
        <v>162359.04761904763</v>
      </c>
      <c r="F225" s="1035">
        <v>140279.52380952382</v>
      </c>
      <c r="G225" s="1035">
        <v>128521.61904761905</v>
      </c>
      <c r="H225" s="1035">
        <v>141185.59523809524</v>
      </c>
      <c r="I225" s="1035">
        <v>130185.52380952382</v>
      </c>
      <c r="J225" s="1035">
        <v>158475.5</v>
      </c>
      <c r="K225" s="1035">
        <v>145661.07142857142</v>
      </c>
      <c r="L225" s="1035">
        <v>150722.59523809524</v>
      </c>
      <c r="M225" s="1035">
        <v>158553.69047619047</v>
      </c>
      <c r="N225" s="1035">
        <v>141589.19047619047</v>
      </c>
      <c r="O225" s="1046">
        <v>1737532</v>
      </c>
      <c r="P225" s="1035">
        <v>1826547.0714285714</v>
      </c>
      <c r="Q225" s="1037">
        <v>-4.873406922875045</v>
      </c>
      <c r="R225" s="942"/>
      <c r="S225" s="942"/>
      <c r="T225" s="942"/>
      <c r="U225" s="942"/>
      <c r="V225" s="1038"/>
      <c r="X225" s="998"/>
      <c r="AA225" s="921"/>
      <c r="AB225" s="1019"/>
      <c r="AC225" s="921"/>
      <c r="AD225" s="921"/>
      <c r="AE225" s="921"/>
      <c r="AF225" s="921"/>
      <c r="AG225" s="921"/>
      <c r="AH225" s="921"/>
      <c r="AI225" s="921"/>
      <c r="AJ225" s="921"/>
      <c r="AK225" s="921"/>
    </row>
    <row r="226" spans="1:48" s="1044" customFormat="1" ht="25.5" customHeight="1">
      <c r="A226" s="1039"/>
      <c r="B226" s="1040" t="s">
        <v>2</v>
      </c>
      <c r="C226" s="936">
        <v>5596184.618743048</v>
      </c>
      <c r="D226" s="936">
        <v>5358432.5803068578</v>
      </c>
      <c r="E226" s="936">
        <v>6095600.5501790466</v>
      </c>
      <c r="F226" s="936">
        <v>5582335.4280972378</v>
      </c>
      <c r="G226" s="936">
        <v>5740648.5582516212</v>
      </c>
      <c r="H226" s="936">
        <v>5595742.8811966665</v>
      </c>
      <c r="I226" s="936">
        <v>5611744.1742854295</v>
      </c>
      <c r="J226" s="936">
        <v>5922809.136735904</v>
      </c>
      <c r="K226" s="936">
        <v>6035316.1378302854</v>
      </c>
      <c r="L226" s="936">
        <v>6104999.6209048573</v>
      </c>
      <c r="M226" s="936">
        <v>6216062.8878599983</v>
      </c>
      <c r="N226" s="936">
        <v>6199184.5502567608</v>
      </c>
      <c r="O226" s="936">
        <v>70059061.124647677</v>
      </c>
      <c r="P226" s="936">
        <v>68602112.557852387</v>
      </c>
      <c r="Q226" s="1041">
        <v>2.1237663279926489</v>
      </c>
      <c r="R226" s="1042"/>
      <c r="S226" s="1042"/>
      <c r="T226" s="1042"/>
      <c r="U226" s="1042"/>
      <c r="V226" s="1043"/>
      <c r="AA226" s="1045"/>
      <c r="AB226" s="1045"/>
      <c r="AC226" s="1045"/>
      <c r="AD226" s="1045"/>
      <c r="AE226" s="1045"/>
      <c r="AF226" s="1045"/>
      <c r="AG226" s="1045"/>
      <c r="AH226" s="1045"/>
      <c r="AI226" s="1045"/>
      <c r="AJ226" s="1045"/>
      <c r="AK226" s="1045"/>
    </row>
    <row r="227" spans="1:48" s="53" customFormat="1" ht="21" customHeight="1">
      <c r="A227" s="185"/>
      <c r="B227" s="77" t="s">
        <v>303</v>
      </c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182"/>
      <c r="S227" s="182"/>
      <c r="T227" s="60"/>
      <c r="U227" s="60"/>
      <c r="AA227" s="146"/>
      <c r="AB227" s="352"/>
      <c r="AC227" s="146"/>
      <c r="AD227" s="146"/>
      <c r="AE227" s="146"/>
      <c r="AF227" s="146"/>
      <c r="AG227" s="146"/>
      <c r="AH227" s="146"/>
      <c r="AI227" s="146"/>
      <c r="AJ227" s="146"/>
      <c r="AK227" s="146"/>
    </row>
    <row r="228" spans="1:48" s="53" customFormat="1" ht="19.5" customHeight="1">
      <c r="A228" s="185"/>
      <c r="B228" s="77" t="s">
        <v>348</v>
      </c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AA228" s="146"/>
      <c r="AB228" s="352"/>
      <c r="AC228" s="146"/>
      <c r="AD228" s="146"/>
      <c r="AE228" s="146"/>
      <c r="AF228" s="146"/>
      <c r="AG228" s="146"/>
      <c r="AH228" s="146"/>
      <c r="AI228" s="146"/>
      <c r="AJ228" s="146"/>
      <c r="AK228" s="146"/>
    </row>
    <row r="229" spans="1:48" s="55" customFormat="1" ht="15" customHeight="1">
      <c r="A229" s="185"/>
      <c r="B229" s="712"/>
      <c r="C229" s="80"/>
      <c r="D229" s="80"/>
      <c r="E229" s="80"/>
      <c r="F229" s="80"/>
      <c r="G229" s="80"/>
      <c r="H229" s="80"/>
      <c r="I229" s="56"/>
      <c r="J229" s="56"/>
      <c r="K229" s="56"/>
      <c r="L229" s="56"/>
      <c r="M229" s="56"/>
      <c r="N229" s="56"/>
      <c r="O229" s="56"/>
      <c r="P229" s="56"/>
      <c r="Q229" s="81"/>
      <c r="U229" s="83"/>
      <c r="AA229" s="185"/>
      <c r="AB229" s="412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</row>
    <row r="230" spans="1:48" s="54" customFormat="1" ht="38.25" customHeight="1">
      <c r="A230" s="185"/>
      <c r="B230" s="1569" t="s">
        <v>543</v>
      </c>
      <c r="C230" s="1569"/>
      <c r="D230" s="1569"/>
      <c r="E230" s="1569"/>
      <c r="F230" s="1569"/>
      <c r="G230" s="1569"/>
      <c r="H230" s="1569"/>
      <c r="I230" s="1569"/>
      <c r="J230" s="1569"/>
      <c r="K230" s="1569"/>
      <c r="L230" s="1569"/>
      <c r="M230" s="1569"/>
      <c r="N230" s="1569"/>
      <c r="O230" s="1569"/>
      <c r="P230" s="1569"/>
      <c r="Q230" s="1569"/>
      <c r="R230" s="1569"/>
      <c r="S230" s="1569"/>
      <c r="T230" s="1569"/>
      <c r="U230" s="675"/>
      <c r="V230" s="675"/>
      <c r="W230" s="675"/>
      <c r="X230" s="675"/>
      <c r="Y230" s="675"/>
      <c r="Z230" s="675"/>
      <c r="AA230" s="361"/>
      <c r="AB230" s="354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</row>
    <row r="231" spans="1:48" s="54" customFormat="1" ht="15">
      <c r="A231" s="185"/>
      <c r="B231" s="1569" t="s">
        <v>364</v>
      </c>
      <c r="C231" s="1569"/>
      <c r="D231" s="1569"/>
      <c r="E231" s="1569"/>
      <c r="F231" s="1569"/>
      <c r="G231" s="1569"/>
      <c r="H231" s="1569"/>
      <c r="I231" s="1569"/>
      <c r="J231" s="1569"/>
      <c r="K231" s="1569"/>
      <c r="L231" s="1569"/>
      <c r="M231" s="1569"/>
      <c r="N231" s="1569"/>
      <c r="O231" s="1569"/>
      <c r="P231" s="1569"/>
      <c r="Q231" s="1569"/>
      <c r="R231" s="1569"/>
      <c r="S231" s="1569"/>
      <c r="T231" s="1569"/>
      <c r="U231" s="1569"/>
      <c r="V231" s="1569"/>
      <c r="W231" s="1569"/>
      <c r="X231" s="1569"/>
      <c r="Y231" s="1569"/>
      <c r="Z231" s="1569"/>
      <c r="AA231" s="361"/>
      <c r="AB231" s="354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</row>
    <row r="232" spans="1:48" s="54" customFormat="1" ht="27" customHeight="1">
      <c r="A232" s="185"/>
      <c r="B232" s="1569" t="s">
        <v>254</v>
      </c>
      <c r="C232" s="1569"/>
      <c r="D232" s="1569"/>
      <c r="E232" s="1569"/>
      <c r="F232" s="1569"/>
      <c r="G232" s="1569"/>
      <c r="H232" s="1569"/>
      <c r="I232" s="1569"/>
      <c r="J232" s="1569"/>
      <c r="K232" s="1569"/>
      <c r="L232" s="1569"/>
      <c r="M232" s="1569"/>
      <c r="N232" s="1569"/>
      <c r="O232" s="1569"/>
      <c r="P232" s="1569"/>
      <c r="Q232" s="1569"/>
      <c r="R232" s="1569"/>
      <c r="S232" s="1569"/>
      <c r="T232" s="1569"/>
      <c r="U232" s="1569"/>
      <c r="V232" s="1569"/>
      <c r="W232" s="1569"/>
      <c r="X232" s="1569"/>
      <c r="Y232" s="1569"/>
      <c r="Z232" s="1569"/>
      <c r="AA232" s="292"/>
      <c r="AB232" s="355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</row>
    <row r="233" spans="1:48" s="206" customFormat="1" ht="47.25" customHeight="1">
      <c r="B233" s="731" t="s">
        <v>109</v>
      </c>
      <c r="C233" s="705" t="s">
        <v>11</v>
      </c>
      <c r="D233" s="705" t="s">
        <v>10</v>
      </c>
      <c r="E233" s="705" t="s">
        <v>107</v>
      </c>
      <c r="F233" s="705" t="s">
        <v>12</v>
      </c>
      <c r="G233" s="705" t="s">
        <v>13</v>
      </c>
      <c r="H233" s="705" t="s">
        <v>18</v>
      </c>
      <c r="I233" s="705" t="s">
        <v>83</v>
      </c>
      <c r="J233" s="705" t="s">
        <v>16</v>
      </c>
      <c r="K233" s="705" t="s">
        <v>15</v>
      </c>
      <c r="L233" s="705" t="s">
        <v>17</v>
      </c>
      <c r="M233" s="705" t="s">
        <v>238</v>
      </c>
      <c r="N233" s="705" t="s">
        <v>14</v>
      </c>
      <c r="O233" s="705" t="s">
        <v>84</v>
      </c>
      <c r="P233" s="705" t="s">
        <v>197</v>
      </c>
      <c r="Q233" s="705" t="s">
        <v>80</v>
      </c>
      <c r="R233" s="705" t="s">
        <v>19</v>
      </c>
      <c r="S233" s="705" t="s">
        <v>132</v>
      </c>
      <c r="T233" s="705" t="s">
        <v>2</v>
      </c>
      <c r="AB233" s="326"/>
    </row>
    <row r="234" spans="1:48" s="926" customFormat="1" ht="20.100000000000001" customHeight="1">
      <c r="B234" s="1047" t="s">
        <v>346</v>
      </c>
      <c r="C234" s="1048"/>
      <c r="D234" s="1048"/>
      <c r="E234" s="1048"/>
      <c r="F234" s="1049">
        <v>543483.90650399996</v>
      </c>
      <c r="G234" s="1049">
        <v>589902.02376000001</v>
      </c>
      <c r="H234" s="1048"/>
      <c r="I234" s="1049">
        <v>44895452.814744003</v>
      </c>
      <c r="J234" s="1048"/>
      <c r="K234" s="1048"/>
      <c r="L234" s="1048"/>
      <c r="M234" s="1048"/>
      <c r="N234" s="1050"/>
      <c r="O234" s="1048"/>
      <c r="P234" s="1048"/>
      <c r="Q234" s="1048"/>
      <c r="R234" s="1048"/>
      <c r="S234" s="1035"/>
      <c r="T234" s="948">
        <v>46028838.745008007</v>
      </c>
      <c r="U234" s="1051"/>
      <c r="AB234" s="1017"/>
      <c r="AC234" s="942"/>
      <c r="AD234" s="942"/>
    </row>
    <row r="235" spans="1:48" s="926" customFormat="1" ht="20.100000000000001" customHeight="1">
      <c r="B235" s="1536" t="s">
        <v>123</v>
      </c>
      <c r="C235" s="1531"/>
      <c r="D235" s="1531"/>
      <c r="E235" s="1531"/>
      <c r="F235" s="1531"/>
      <c r="G235" s="1532"/>
      <c r="H235" s="1531"/>
      <c r="I235" s="1531"/>
      <c r="J235" s="1531"/>
      <c r="K235" s="1531"/>
      <c r="L235" s="1531"/>
      <c r="M235" s="1531"/>
      <c r="N235" s="1533"/>
      <c r="O235" s="1531"/>
      <c r="P235" s="1531"/>
      <c r="Q235" s="1531"/>
      <c r="R235" s="1531"/>
      <c r="S235" s="1534"/>
      <c r="T235" s="1535">
        <v>0</v>
      </c>
      <c r="U235" s="1051"/>
      <c r="AB235" s="1017"/>
      <c r="AC235" s="942"/>
      <c r="AD235" s="942"/>
    </row>
    <row r="236" spans="1:48" s="926" customFormat="1" ht="20.100000000000001" customHeight="1">
      <c r="B236" s="1047" t="s">
        <v>91</v>
      </c>
      <c r="C236" s="1048"/>
      <c r="D236" s="1048"/>
      <c r="E236" s="1048"/>
      <c r="F236" s="1048"/>
      <c r="G236" s="1049">
        <v>73440</v>
      </c>
      <c r="H236" s="1048"/>
      <c r="I236" s="1048"/>
      <c r="J236" s="1048"/>
      <c r="K236" s="1048"/>
      <c r="L236" s="1048"/>
      <c r="M236" s="1048"/>
      <c r="N236" s="1050"/>
      <c r="O236" s="1048"/>
      <c r="P236" s="1048"/>
      <c r="Q236" s="1048"/>
      <c r="R236" s="1048"/>
      <c r="S236" s="1035"/>
      <c r="T236" s="948">
        <v>73440</v>
      </c>
      <c r="U236" s="1051"/>
      <c r="AB236" s="1017"/>
      <c r="AC236" s="942"/>
      <c r="AD236" s="942"/>
    </row>
    <row r="237" spans="1:48" s="926" customFormat="1" ht="20.100000000000001" customHeight="1">
      <c r="B237" s="1530" t="s">
        <v>103</v>
      </c>
      <c r="C237" s="1532">
        <v>11819206</v>
      </c>
      <c r="D237" s="1532">
        <v>3031800</v>
      </c>
      <c r="E237" s="1531"/>
      <c r="F237" s="1532">
        <v>37611</v>
      </c>
      <c r="G237" s="1532">
        <v>20508043</v>
      </c>
      <c r="H237" s="1532">
        <v>1836975</v>
      </c>
      <c r="I237" s="1531">
        <v>193302</v>
      </c>
      <c r="J237" s="1531"/>
      <c r="K237" s="1531"/>
      <c r="L237" s="1531"/>
      <c r="M237" s="1532">
        <v>3669466.5601999993</v>
      </c>
      <c r="N237" s="1532">
        <v>547023.84499999997</v>
      </c>
      <c r="O237" s="1531"/>
      <c r="P237" s="1531"/>
      <c r="Q237" s="1531"/>
      <c r="R237" s="1531"/>
      <c r="S237" s="1534"/>
      <c r="T237" s="1535">
        <v>41643427.405199997</v>
      </c>
      <c r="U237" s="1051"/>
      <c r="AB237" s="1017"/>
      <c r="AC237" s="942"/>
      <c r="AD237" s="942"/>
    </row>
    <row r="238" spans="1:48" s="926" customFormat="1" ht="20.100000000000001" customHeight="1">
      <c r="B238" s="1052" t="s">
        <v>130</v>
      </c>
      <c r="C238" s="1048"/>
      <c r="D238" s="1048"/>
      <c r="E238" s="1048"/>
      <c r="F238" s="1048"/>
      <c r="G238" s="1048"/>
      <c r="H238" s="1048"/>
      <c r="I238" s="1048"/>
      <c r="J238" s="1048"/>
      <c r="K238" s="1048"/>
      <c r="L238" s="1048"/>
      <c r="M238" s="1048"/>
      <c r="N238" s="1050"/>
      <c r="O238" s="1048"/>
      <c r="P238" s="1048"/>
      <c r="Q238" s="1048"/>
      <c r="R238" s="1048"/>
      <c r="S238" s="1035"/>
      <c r="T238" s="948">
        <v>0</v>
      </c>
      <c r="U238" s="1051"/>
      <c r="AB238" s="1017"/>
      <c r="AC238" s="942"/>
      <c r="AD238" s="942"/>
    </row>
    <row r="239" spans="1:48" s="926" customFormat="1" ht="20.100000000000001" customHeight="1">
      <c r="B239" s="1530" t="s">
        <v>98</v>
      </c>
      <c r="C239" s="1532">
        <v>4536271</v>
      </c>
      <c r="D239" s="1532">
        <v>1484222</v>
      </c>
      <c r="E239" s="1531"/>
      <c r="F239" s="1531"/>
      <c r="G239" s="1531">
        <v>1523226</v>
      </c>
      <c r="H239" s="1531">
        <v>2032189</v>
      </c>
      <c r="I239" s="1531"/>
      <c r="J239" s="1531"/>
      <c r="K239" s="1531"/>
      <c r="L239" s="1531"/>
      <c r="M239" s="1531"/>
      <c r="N239" s="1533"/>
      <c r="O239" s="1531"/>
      <c r="P239" s="1531"/>
      <c r="Q239" s="1531"/>
      <c r="R239" s="1531"/>
      <c r="S239" s="1534"/>
      <c r="T239" s="1535">
        <v>9575908</v>
      </c>
      <c r="U239" s="1051"/>
      <c r="AB239" s="1017"/>
      <c r="AC239" s="942"/>
      <c r="AD239" s="942"/>
    </row>
    <row r="240" spans="1:48" s="926" customFormat="1" ht="20.100000000000001" customHeight="1">
      <c r="B240" s="1047" t="s">
        <v>239</v>
      </c>
      <c r="C240" s="1049">
        <v>34670</v>
      </c>
      <c r="D240" s="1048"/>
      <c r="E240" s="1048"/>
      <c r="F240" s="1049">
        <v>488050.46817600005</v>
      </c>
      <c r="G240" s="1049">
        <v>10864275.051519999</v>
      </c>
      <c r="H240" s="1049">
        <v>121230</v>
      </c>
      <c r="I240" s="1049">
        <v>35121040.465240002</v>
      </c>
      <c r="J240" s="1049">
        <v>988150</v>
      </c>
      <c r="K240" s="1049">
        <v>1339950</v>
      </c>
      <c r="L240" s="1049">
        <v>1946000</v>
      </c>
      <c r="M240" s="1049">
        <v>24382189.848659992</v>
      </c>
      <c r="N240" s="1049">
        <v>1563419.3389999999</v>
      </c>
      <c r="O240" s="1048"/>
      <c r="P240" s="1048"/>
      <c r="Q240" s="1048"/>
      <c r="R240" s="1049">
        <v>5504700</v>
      </c>
      <c r="S240" s="1035"/>
      <c r="T240" s="948">
        <v>82353675.172595993</v>
      </c>
      <c r="U240" s="1051"/>
      <c r="AB240" s="1017"/>
      <c r="AC240" s="942"/>
      <c r="AD240" s="942"/>
    </row>
    <row r="241" spans="2:30" s="926" customFormat="1" ht="20.100000000000001" customHeight="1">
      <c r="B241" s="1530" t="s">
        <v>344</v>
      </c>
      <c r="C241" s="1532">
        <v>1642054</v>
      </c>
      <c r="D241" s="1532">
        <v>158271</v>
      </c>
      <c r="E241" s="1531"/>
      <c r="F241" s="1531"/>
      <c r="G241" s="1532">
        <v>2060856</v>
      </c>
      <c r="H241" s="1532">
        <v>82500</v>
      </c>
      <c r="I241" s="1531"/>
      <c r="J241" s="1531"/>
      <c r="K241" s="1531"/>
      <c r="L241" s="1531"/>
      <c r="M241" s="1531"/>
      <c r="N241" s="1533"/>
      <c r="O241" s="1531"/>
      <c r="P241" s="1531"/>
      <c r="Q241" s="1531"/>
      <c r="R241" s="1531"/>
      <c r="S241" s="1534"/>
      <c r="T241" s="1535">
        <v>3943681</v>
      </c>
      <c r="U241" s="1051"/>
      <c r="AB241" s="1017"/>
      <c r="AC241" s="942"/>
      <c r="AD241" s="942"/>
    </row>
    <row r="242" spans="2:30" s="926" customFormat="1" ht="20.100000000000001" customHeight="1">
      <c r="B242" s="1047" t="s">
        <v>90</v>
      </c>
      <c r="C242" s="1049">
        <v>5320958</v>
      </c>
      <c r="D242" s="1049">
        <v>1694610</v>
      </c>
      <c r="E242" s="1048"/>
      <c r="F242" s="1048"/>
      <c r="G242" s="1049">
        <v>825258</v>
      </c>
      <c r="H242" s="1049">
        <v>268000</v>
      </c>
      <c r="I242" s="1048"/>
      <c r="J242" s="1048"/>
      <c r="K242" s="1048"/>
      <c r="L242" s="1048"/>
      <c r="M242" s="1048"/>
      <c r="N242" s="1050"/>
      <c r="O242" s="1048"/>
      <c r="P242" s="1048"/>
      <c r="Q242" s="1048"/>
      <c r="R242" s="1048"/>
      <c r="S242" s="1035"/>
      <c r="T242" s="948">
        <v>8108826</v>
      </c>
      <c r="U242" s="1051"/>
      <c r="AB242" s="1017"/>
      <c r="AC242" s="942"/>
      <c r="AD242" s="942"/>
    </row>
    <row r="243" spans="2:30" s="926" customFormat="1" ht="20.100000000000001" customHeight="1">
      <c r="B243" s="1530" t="s">
        <v>259</v>
      </c>
      <c r="C243" s="1531"/>
      <c r="D243" s="1531"/>
      <c r="E243" s="1531"/>
      <c r="F243" s="1531"/>
      <c r="G243" s="1531"/>
      <c r="H243" s="1532">
        <v>5742436</v>
      </c>
      <c r="I243" s="1532">
        <v>1267993</v>
      </c>
      <c r="J243" s="1531"/>
      <c r="K243" s="1531"/>
      <c r="L243" s="1531"/>
      <c r="M243" s="1531"/>
      <c r="N243" s="1533"/>
      <c r="O243" s="1531"/>
      <c r="P243" s="1531"/>
      <c r="Q243" s="1531"/>
      <c r="R243" s="1531"/>
      <c r="S243" s="1534"/>
      <c r="T243" s="1535">
        <v>7010429</v>
      </c>
      <c r="U243" s="1051"/>
      <c r="AB243" s="1017"/>
      <c r="AC243" s="942"/>
      <c r="AD243" s="942"/>
    </row>
    <row r="244" spans="2:30" s="926" customFormat="1" ht="20.100000000000001" customHeight="1">
      <c r="B244" s="1047" t="s">
        <v>104</v>
      </c>
      <c r="C244" s="1049">
        <v>12647107</v>
      </c>
      <c r="D244" s="1049">
        <v>3154315</v>
      </c>
      <c r="E244" s="1049"/>
      <c r="F244" s="1049"/>
      <c r="G244" s="1049">
        <v>7276746</v>
      </c>
      <c r="H244" s="1049">
        <v>4864664</v>
      </c>
      <c r="I244" s="1049"/>
      <c r="J244" s="1049"/>
      <c r="K244" s="1049"/>
      <c r="L244" s="1049"/>
      <c r="M244" s="1049"/>
      <c r="N244" s="1049"/>
      <c r="O244" s="1049"/>
      <c r="P244" s="1049"/>
      <c r="Q244" s="1049"/>
      <c r="R244" s="1049"/>
      <c r="S244" s="1035"/>
      <c r="T244" s="948">
        <v>27942832</v>
      </c>
      <c r="U244" s="1051"/>
      <c r="AB244" s="1017"/>
      <c r="AC244" s="942"/>
      <c r="AD244" s="942"/>
    </row>
    <row r="245" spans="2:30" s="926" customFormat="1" ht="20.100000000000001" customHeight="1">
      <c r="B245" s="1530" t="s">
        <v>345</v>
      </c>
      <c r="C245" s="1532">
        <v>155170159</v>
      </c>
      <c r="D245" s="1532">
        <v>75061077</v>
      </c>
      <c r="E245" s="1532">
        <v>18480598</v>
      </c>
      <c r="F245" s="1532">
        <v>554487.15439200005</v>
      </c>
      <c r="G245" s="1532">
        <v>346536660.95512003</v>
      </c>
      <c r="H245" s="1532">
        <v>45067230</v>
      </c>
      <c r="I245" s="1532">
        <v>170966696.35246</v>
      </c>
      <c r="J245" s="1532">
        <v>1378463</v>
      </c>
      <c r="K245" s="1532">
        <v>1635705</v>
      </c>
      <c r="L245" s="1532">
        <v>2764000</v>
      </c>
      <c r="M245" s="1532">
        <v>1603530.3395999998</v>
      </c>
      <c r="N245" s="1532">
        <v>1296594.9880000001</v>
      </c>
      <c r="O245" s="1532">
        <v>110262774</v>
      </c>
      <c r="P245" s="1532">
        <v>1238548</v>
      </c>
      <c r="Q245" s="1532">
        <v>12345058</v>
      </c>
      <c r="R245" s="1532">
        <v>133391419</v>
      </c>
      <c r="S245" s="1534">
        <v>50000</v>
      </c>
      <c r="T245" s="1535">
        <v>1077803000.7895722</v>
      </c>
      <c r="U245" s="1051"/>
      <c r="AB245" s="1017"/>
      <c r="AC245" s="942"/>
      <c r="AD245" s="942"/>
    </row>
    <row r="246" spans="2:30" s="926" customFormat="1" ht="20.100000000000001" customHeight="1">
      <c r="B246" s="1047" t="s">
        <v>95</v>
      </c>
      <c r="C246" s="1049"/>
      <c r="D246" s="1049"/>
      <c r="E246" s="1049"/>
      <c r="F246" s="1049"/>
      <c r="G246" s="1049"/>
      <c r="H246" s="1049"/>
      <c r="I246" s="1049"/>
      <c r="J246" s="1049"/>
      <c r="K246" s="1049"/>
      <c r="L246" s="1049"/>
      <c r="M246" s="1049">
        <v>38797191.952399999</v>
      </c>
      <c r="N246" s="1049">
        <v>2483051.7579999994</v>
      </c>
      <c r="O246" s="1049"/>
      <c r="P246" s="1049"/>
      <c r="Q246" s="1049"/>
      <c r="R246" s="1049"/>
      <c r="S246" s="1035"/>
      <c r="T246" s="948">
        <v>41280243.7104</v>
      </c>
      <c r="U246" s="1051"/>
      <c r="AB246" s="1017"/>
      <c r="AC246" s="942"/>
      <c r="AD246" s="942"/>
    </row>
    <row r="247" spans="2:30" s="926" customFormat="1" ht="20.100000000000001" customHeight="1">
      <c r="B247" s="1530" t="s">
        <v>133</v>
      </c>
      <c r="C247" s="1532">
        <v>47631286</v>
      </c>
      <c r="D247" s="1532">
        <v>17367238</v>
      </c>
      <c r="E247" s="1532"/>
      <c r="F247" s="1532">
        <v>1162116</v>
      </c>
      <c r="G247" s="1532">
        <v>62098817</v>
      </c>
      <c r="H247" s="1532">
        <v>5438234</v>
      </c>
      <c r="I247" s="1532">
        <v>21887997</v>
      </c>
      <c r="J247" s="1532"/>
      <c r="K247" s="1532"/>
      <c r="L247" s="1532"/>
      <c r="M247" s="1532"/>
      <c r="N247" s="1532"/>
      <c r="O247" s="1532"/>
      <c r="P247" s="1532"/>
      <c r="Q247" s="1532"/>
      <c r="R247" s="1532">
        <v>25435044</v>
      </c>
      <c r="S247" s="1534"/>
      <c r="T247" s="1535">
        <v>181020732</v>
      </c>
      <c r="U247" s="1051"/>
      <c r="AB247" s="1017"/>
      <c r="AC247" s="942"/>
      <c r="AD247" s="942"/>
    </row>
    <row r="248" spans="2:30" s="926" customFormat="1" ht="20.100000000000001" customHeight="1">
      <c r="B248" s="1047" t="s">
        <v>377</v>
      </c>
      <c r="C248" s="1049"/>
      <c r="D248" s="1049"/>
      <c r="E248" s="1049"/>
      <c r="F248" s="1049"/>
      <c r="G248" s="1049"/>
      <c r="H248" s="1049"/>
      <c r="I248" s="1049"/>
      <c r="J248" s="1049"/>
      <c r="K248" s="1049"/>
      <c r="L248" s="1049">
        <v>271000</v>
      </c>
      <c r="M248" s="1049"/>
      <c r="N248" s="1049"/>
      <c r="O248" s="1049"/>
      <c r="P248" s="1049"/>
      <c r="Q248" s="1049"/>
      <c r="R248" s="1049"/>
      <c r="S248" s="1035"/>
      <c r="T248" s="948">
        <v>271000</v>
      </c>
      <c r="AB248" s="1017"/>
      <c r="AC248" s="942"/>
      <c r="AD248" s="942"/>
    </row>
    <row r="249" spans="2:30" s="926" customFormat="1" ht="20.100000000000001" customHeight="1">
      <c r="B249" s="1530" t="s">
        <v>92</v>
      </c>
      <c r="C249" s="1532"/>
      <c r="D249" s="1532"/>
      <c r="E249" s="1532">
        <v>11349022</v>
      </c>
      <c r="F249" s="1532"/>
      <c r="G249" s="1532"/>
      <c r="H249" s="1532"/>
      <c r="I249" s="1532"/>
      <c r="J249" s="1532"/>
      <c r="K249" s="1532"/>
      <c r="L249" s="1532"/>
      <c r="M249" s="1532"/>
      <c r="N249" s="1532"/>
      <c r="O249" s="1532"/>
      <c r="P249" s="1532"/>
      <c r="Q249" s="1532"/>
      <c r="R249" s="1532"/>
      <c r="S249" s="1534"/>
      <c r="T249" s="1535">
        <v>11349022</v>
      </c>
      <c r="AB249" s="1017"/>
      <c r="AC249" s="942"/>
      <c r="AD249" s="942"/>
    </row>
    <row r="250" spans="2:30" s="926" customFormat="1" ht="20.100000000000001" customHeight="1">
      <c r="B250" s="1047" t="s">
        <v>86</v>
      </c>
      <c r="C250" s="1049"/>
      <c r="D250" s="1049"/>
      <c r="E250" s="1049"/>
      <c r="F250" s="1049">
        <v>22767</v>
      </c>
      <c r="G250" s="1049">
        <v>4748476</v>
      </c>
      <c r="H250" s="1049"/>
      <c r="I250" s="1049"/>
      <c r="J250" s="1049"/>
      <c r="K250" s="1049"/>
      <c r="L250" s="1049">
        <v>3313741</v>
      </c>
      <c r="M250" s="1049"/>
      <c r="N250" s="1049"/>
      <c r="O250" s="1049"/>
      <c r="P250" s="1049"/>
      <c r="Q250" s="1049"/>
      <c r="R250" s="1049"/>
      <c r="S250" s="1035"/>
      <c r="T250" s="948">
        <v>8084984</v>
      </c>
      <c r="AB250" s="1017"/>
      <c r="AC250" s="942"/>
      <c r="AD250" s="942"/>
    </row>
    <row r="251" spans="2:30" s="926" customFormat="1" ht="20.100000000000001" customHeight="1">
      <c r="B251" s="1530" t="s">
        <v>306</v>
      </c>
      <c r="C251" s="1532">
        <v>47836442</v>
      </c>
      <c r="D251" s="1532">
        <v>12522262</v>
      </c>
      <c r="E251" s="1532"/>
      <c r="F251" s="1532">
        <v>9898</v>
      </c>
      <c r="G251" s="1532">
        <v>49364999</v>
      </c>
      <c r="H251" s="1532">
        <v>8868651</v>
      </c>
      <c r="I251" s="1532">
        <v>2329827</v>
      </c>
      <c r="J251" s="1532"/>
      <c r="K251" s="1532"/>
      <c r="L251" s="1532"/>
      <c r="M251" s="1532"/>
      <c r="N251" s="1532"/>
      <c r="O251" s="1532"/>
      <c r="P251" s="1532"/>
      <c r="Q251" s="1532"/>
      <c r="R251" s="1532"/>
      <c r="S251" s="1534"/>
      <c r="T251" s="1535">
        <v>120932079</v>
      </c>
      <c r="AB251" s="1017"/>
      <c r="AC251" s="942"/>
      <c r="AD251" s="942"/>
    </row>
    <row r="252" spans="2:30" s="926" customFormat="1" ht="20.100000000000001" customHeight="1">
      <c r="B252" s="1047" t="s">
        <v>124</v>
      </c>
      <c r="C252" s="1049">
        <v>20675</v>
      </c>
      <c r="D252" s="1049"/>
      <c r="E252" s="1049"/>
      <c r="F252" s="1049">
        <v>234854.63416799999</v>
      </c>
      <c r="G252" s="1049">
        <v>8363185.5884800004</v>
      </c>
      <c r="H252" s="1049"/>
      <c r="I252" s="1049">
        <v>35739431.820288002</v>
      </c>
      <c r="J252" s="1049"/>
      <c r="K252" s="1049"/>
      <c r="L252" s="1049"/>
      <c r="M252" s="1049"/>
      <c r="N252" s="1049"/>
      <c r="O252" s="1049"/>
      <c r="P252" s="1049"/>
      <c r="Q252" s="1049"/>
      <c r="R252" s="1049"/>
      <c r="S252" s="1035"/>
      <c r="T252" s="948">
        <v>44358147.042936005</v>
      </c>
      <c r="AB252" s="1017"/>
      <c r="AC252" s="942"/>
      <c r="AD252" s="942"/>
    </row>
    <row r="253" spans="2:30" s="926" customFormat="1" ht="20.100000000000001" customHeight="1">
      <c r="B253" s="1530" t="s">
        <v>89</v>
      </c>
      <c r="C253" s="1532">
        <v>47677273</v>
      </c>
      <c r="D253" s="1532">
        <v>10020229</v>
      </c>
      <c r="E253" s="1532"/>
      <c r="F253" s="1532">
        <v>40590</v>
      </c>
      <c r="G253" s="1532">
        <v>54807446</v>
      </c>
      <c r="H253" s="1532">
        <v>5161012</v>
      </c>
      <c r="I253" s="1532"/>
      <c r="J253" s="1532"/>
      <c r="K253" s="1532"/>
      <c r="L253" s="1532"/>
      <c r="M253" s="1532"/>
      <c r="N253" s="1532"/>
      <c r="O253" s="1532"/>
      <c r="P253" s="1532"/>
      <c r="Q253" s="1532"/>
      <c r="R253" s="1532"/>
      <c r="S253" s="1534"/>
      <c r="T253" s="1535">
        <v>117706550</v>
      </c>
      <c r="AB253" s="1017"/>
      <c r="AC253" s="942"/>
      <c r="AD253" s="942"/>
    </row>
    <row r="254" spans="2:30" s="926" customFormat="1" ht="20.100000000000001" customHeight="1">
      <c r="B254" s="1052" t="s">
        <v>96</v>
      </c>
      <c r="C254" s="1049"/>
      <c r="D254" s="1049"/>
      <c r="E254" s="1049"/>
      <c r="F254" s="1049"/>
      <c r="G254" s="1049"/>
      <c r="H254" s="1049"/>
      <c r="I254" s="1049"/>
      <c r="J254" s="1049"/>
      <c r="K254" s="1049"/>
      <c r="L254" s="1049"/>
      <c r="M254" s="1049"/>
      <c r="N254" s="1049"/>
      <c r="O254" s="1049"/>
      <c r="P254" s="1049"/>
      <c r="Q254" s="1049"/>
      <c r="R254" s="1049"/>
      <c r="S254" s="1035"/>
      <c r="T254" s="948">
        <v>0</v>
      </c>
      <c r="AB254" s="1017"/>
      <c r="AC254" s="942"/>
      <c r="AD254" s="942"/>
    </row>
    <row r="255" spans="2:30" s="926" customFormat="1" ht="20.100000000000001" customHeight="1">
      <c r="B255" s="1530" t="s">
        <v>102</v>
      </c>
      <c r="C255" s="1532"/>
      <c r="D255" s="1532"/>
      <c r="E255" s="1532"/>
      <c r="F255" s="1532"/>
      <c r="G255" s="1532">
        <v>8198367</v>
      </c>
      <c r="H255" s="1532"/>
      <c r="I255" s="1532"/>
      <c r="J255" s="1532"/>
      <c r="K255" s="1532"/>
      <c r="L255" s="1532"/>
      <c r="M255" s="1532"/>
      <c r="N255" s="1532"/>
      <c r="O255" s="1532"/>
      <c r="P255" s="1532"/>
      <c r="Q255" s="1532"/>
      <c r="R255" s="1532"/>
      <c r="S255" s="1534"/>
      <c r="T255" s="1535">
        <v>8198367</v>
      </c>
      <c r="AB255" s="1017"/>
      <c r="AC255" s="942"/>
      <c r="AD255" s="942"/>
    </row>
    <row r="256" spans="2:30" s="926" customFormat="1" ht="17.25" customHeight="1">
      <c r="B256" s="1047" t="s">
        <v>378</v>
      </c>
      <c r="C256" s="1049">
        <v>986</v>
      </c>
      <c r="D256" s="1049">
        <v>35595</v>
      </c>
      <c r="E256" s="1049"/>
      <c r="F256" s="1049">
        <v>552182.22628800001</v>
      </c>
      <c r="G256" s="1049">
        <v>1498929.8447199999</v>
      </c>
      <c r="H256" s="1049"/>
      <c r="I256" s="1049">
        <v>39585883.043784</v>
      </c>
      <c r="J256" s="1049"/>
      <c r="K256" s="1049"/>
      <c r="L256" s="1049"/>
      <c r="M256" s="1049"/>
      <c r="N256" s="1049"/>
      <c r="O256" s="1049"/>
      <c r="P256" s="1049"/>
      <c r="Q256" s="1049"/>
      <c r="R256" s="1049"/>
      <c r="S256" s="1035"/>
      <c r="T256" s="948">
        <v>41673576.114791997</v>
      </c>
      <c r="AB256" s="1017"/>
      <c r="AC256" s="942"/>
      <c r="AD256" s="942"/>
    </row>
    <row r="257" spans="2:30" s="926" customFormat="1" ht="20.100000000000001" customHeight="1">
      <c r="B257" s="1536" t="s">
        <v>314</v>
      </c>
      <c r="C257" s="1532"/>
      <c r="D257" s="1532"/>
      <c r="E257" s="1532"/>
      <c r="F257" s="1532"/>
      <c r="G257" s="1532"/>
      <c r="H257" s="1532"/>
      <c r="I257" s="1532"/>
      <c r="J257" s="1532"/>
      <c r="K257" s="1532"/>
      <c r="L257" s="1532"/>
      <c r="M257" s="1532"/>
      <c r="N257" s="1532"/>
      <c r="O257" s="1532"/>
      <c r="P257" s="1532"/>
      <c r="Q257" s="1532"/>
      <c r="R257" s="1532"/>
      <c r="S257" s="1534"/>
      <c r="T257" s="1535">
        <v>0</v>
      </c>
      <c r="AB257" s="1017"/>
      <c r="AC257" s="942"/>
      <c r="AD257" s="942"/>
    </row>
    <row r="258" spans="2:30" s="926" customFormat="1" ht="20.100000000000001" customHeight="1">
      <c r="B258" s="1047" t="s">
        <v>379</v>
      </c>
      <c r="C258" s="1049"/>
      <c r="D258" s="1049"/>
      <c r="E258" s="1049"/>
      <c r="F258" s="1049"/>
      <c r="G258" s="1049"/>
      <c r="H258" s="1049"/>
      <c r="I258" s="1049"/>
      <c r="J258" s="1049"/>
      <c r="K258" s="1049"/>
      <c r="L258" s="1049"/>
      <c r="M258" s="1049">
        <v>14370553.854999991</v>
      </c>
      <c r="N258" s="1049">
        <v>2582655.2310000006</v>
      </c>
      <c r="O258" s="1049"/>
      <c r="P258" s="1049"/>
      <c r="Q258" s="1049"/>
      <c r="R258" s="1049"/>
      <c r="S258" s="1035"/>
      <c r="T258" s="948">
        <v>16953209.085999992</v>
      </c>
      <c r="AA258" s="1014"/>
      <c r="AB258" s="1017"/>
      <c r="AC258" s="942"/>
      <c r="AD258" s="942"/>
    </row>
    <row r="259" spans="2:30" s="926" customFormat="1" ht="19.5" customHeight="1">
      <c r="B259" s="1530" t="s">
        <v>101</v>
      </c>
      <c r="C259" s="1532">
        <v>31544</v>
      </c>
      <c r="D259" s="1532">
        <v>40424</v>
      </c>
      <c r="E259" s="1532"/>
      <c r="F259" s="1532">
        <v>57626</v>
      </c>
      <c r="G259" s="1532">
        <v>24358731</v>
      </c>
      <c r="H259" s="1532">
        <v>1136792</v>
      </c>
      <c r="I259" s="1532">
        <v>4391588</v>
      </c>
      <c r="J259" s="1532"/>
      <c r="K259" s="1532"/>
      <c r="L259" s="1532"/>
      <c r="M259" s="1532"/>
      <c r="N259" s="1532"/>
      <c r="O259" s="1532"/>
      <c r="P259" s="1532"/>
      <c r="Q259" s="1532"/>
      <c r="R259" s="1532"/>
      <c r="S259" s="1534"/>
      <c r="T259" s="1535">
        <v>30016705</v>
      </c>
      <c r="AA259" s="1014"/>
      <c r="AB259" s="1017"/>
      <c r="AC259" s="942"/>
      <c r="AD259" s="942"/>
    </row>
    <row r="260" spans="2:30" s="926" customFormat="1" ht="20.100000000000001" customHeight="1">
      <c r="B260" s="1047" t="s">
        <v>240</v>
      </c>
      <c r="C260" s="1049">
        <v>10919670</v>
      </c>
      <c r="D260" s="1049">
        <v>4424477</v>
      </c>
      <c r="E260" s="1049"/>
      <c r="F260" s="1049"/>
      <c r="G260" s="1049">
        <v>9332779</v>
      </c>
      <c r="H260" s="1049">
        <v>4280627</v>
      </c>
      <c r="I260" s="1049"/>
      <c r="J260" s="1049"/>
      <c r="K260" s="1049"/>
      <c r="L260" s="1049"/>
      <c r="M260" s="1049"/>
      <c r="N260" s="1049"/>
      <c r="O260" s="1049"/>
      <c r="P260" s="1049"/>
      <c r="Q260" s="1049"/>
      <c r="R260" s="1049"/>
      <c r="S260" s="1035"/>
      <c r="T260" s="948">
        <v>28957553</v>
      </c>
      <c r="AA260" s="1014"/>
      <c r="AB260" s="1017"/>
      <c r="AC260" s="942"/>
      <c r="AD260" s="942"/>
    </row>
    <row r="261" spans="2:30" s="926" customFormat="1" ht="20.100000000000001" customHeight="1">
      <c r="B261" s="1530" t="s">
        <v>125</v>
      </c>
      <c r="C261" s="1532"/>
      <c r="D261" s="1532"/>
      <c r="E261" s="1532"/>
      <c r="F261" s="1532"/>
      <c r="G261" s="1532"/>
      <c r="H261" s="1532"/>
      <c r="I261" s="1532"/>
      <c r="J261" s="1532"/>
      <c r="K261" s="1532"/>
      <c r="L261" s="1532"/>
      <c r="M261" s="1532">
        <v>1432694.0956999999</v>
      </c>
      <c r="N261" s="1532">
        <v>140259.073</v>
      </c>
      <c r="O261" s="1532"/>
      <c r="P261" s="1532"/>
      <c r="Q261" s="1532"/>
      <c r="R261" s="1532"/>
      <c r="S261" s="1534"/>
      <c r="T261" s="1535">
        <v>1572953.1687</v>
      </c>
      <c r="AA261" s="1014"/>
      <c r="AB261" s="1017"/>
      <c r="AC261" s="942"/>
      <c r="AD261" s="942"/>
    </row>
    <row r="262" spans="2:30" s="926" customFormat="1" ht="20.100000000000001" customHeight="1">
      <c r="B262" s="1047" t="s">
        <v>100</v>
      </c>
      <c r="C262" s="1049"/>
      <c r="D262" s="1049"/>
      <c r="E262" s="1049"/>
      <c r="F262" s="1049"/>
      <c r="G262" s="1049">
        <v>8174288</v>
      </c>
      <c r="H262" s="1049"/>
      <c r="I262" s="1049"/>
      <c r="J262" s="1049"/>
      <c r="K262" s="1049"/>
      <c r="L262" s="1049"/>
      <c r="M262" s="1049"/>
      <c r="N262" s="1049"/>
      <c r="O262" s="1049"/>
      <c r="P262" s="1049"/>
      <c r="Q262" s="1049"/>
      <c r="R262" s="1049"/>
      <c r="S262" s="1035"/>
      <c r="T262" s="948">
        <v>8174288</v>
      </c>
      <c r="AA262" s="1014"/>
      <c r="AB262" s="1017"/>
      <c r="AC262" s="942"/>
      <c r="AD262" s="942"/>
    </row>
    <row r="263" spans="2:30" s="926" customFormat="1" ht="20.100000000000001" customHeight="1">
      <c r="B263" s="1530" t="s">
        <v>93</v>
      </c>
      <c r="C263" s="1532">
        <v>5838492</v>
      </c>
      <c r="D263" s="1532">
        <v>1105210</v>
      </c>
      <c r="E263" s="1532"/>
      <c r="F263" s="1532"/>
      <c r="G263" s="1532">
        <v>2246904</v>
      </c>
      <c r="H263" s="1532">
        <v>2587690</v>
      </c>
      <c r="I263" s="1532"/>
      <c r="J263" s="1532"/>
      <c r="K263" s="1532"/>
      <c r="L263" s="1532"/>
      <c r="M263" s="1532"/>
      <c r="N263" s="1532"/>
      <c r="O263" s="1532"/>
      <c r="P263" s="1532"/>
      <c r="Q263" s="1532"/>
      <c r="R263" s="1532"/>
      <c r="S263" s="1534"/>
      <c r="T263" s="1535">
        <v>11778296</v>
      </c>
      <c r="AA263" s="1014"/>
      <c r="AB263" s="1017"/>
      <c r="AC263" s="942"/>
      <c r="AD263" s="942"/>
    </row>
    <row r="264" spans="2:30" s="926" customFormat="1" ht="20.100000000000001" customHeight="1">
      <c r="B264" s="1047" t="s">
        <v>85</v>
      </c>
      <c r="C264" s="1049">
        <v>43159050</v>
      </c>
      <c r="D264" s="1049">
        <v>12581347</v>
      </c>
      <c r="E264" s="1049"/>
      <c r="F264" s="1049">
        <v>8897</v>
      </c>
      <c r="G264" s="1049">
        <v>60698673</v>
      </c>
      <c r="H264" s="1049">
        <v>2018469</v>
      </c>
      <c r="I264" s="1049"/>
      <c r="J264" s="1049"/>
      <c r="K264" s="1049"/>
      <c r="L264" s="1049"/>
      <c r="M264" s="1049"/>
      <c r="N264" s="1049"/>
      <c r="O264" s="1049"/>
      <c r="P264" s="1049"/>
      <c r="Q264" s="1049"/>
      <c r="R264" s="1049"/>
      <c r="S264" s="1035"/>
      <c r="T264" s="948">
        <v>118466436</v>
      </c>
      <c r="AA264" s="1014"/>
      <c r="AB264" s="1017"/>
      <c r="AC264" s="942"/>
      <c r="AD264" s="942"/>
    </row>
    <row r="265" spans="2:30" s="926" customFormat="1" ht="20.100000000000001" customHeight="1">
      <c r="B265" s="1530" t="s">
        <v>126</v>
      </c>
      <c r="C265" s="1532">
        <v>153716149</v>
      </c>
      <c r="D265" s="1532">
        <v>32478163</v>
      </c>
      <c r="E265" s="1532"/>
      <c r="F265" s="1532">
        <v>173744</v>
      </c>
      <c r="G265" s="1532">
        <v>168549028</v>
      </c>
      <c r="H265" s="1532">
        <v>25997663</v>
      </c>
      <c r="I265" s="1532"/>
      <c r="J265" s="1532"/>
      <c r="K265" s="1532"/>
      <c r="L265" s="1532"/>
      <c r="M265" s="1532"/>
      <c r="N265" s="1532"/>
      <c r="O265" s="1532"/>
      <c r="P265" s="1532"/>
      <c r="Q265" s="1532"/>
      <c r="R265" s="1532"/>
      <c r="S265" s="1534"/>
      <c r="T265" s="1535">
        <v>380914747</v>
      </c>
      <c r="AA265" s="1014"/>
      <c r="AB265" s="1017"/>
      <c r="AC265" s="942"/>
      <c r="AD265" s="942"/>
    </row>
    <row r="266" spans="2:30" s="926" customFormat="1" ht="20.100000000000001" customHeight="1">
      <c r="B266" s="1047" t="s">
        <v>97</v>
      </c>
      <c r="C266" s="1049">
        <v>3863515</v>
      </c>
      <c r="D266" s="1049">
        <v>525220</v>
      </c>
      <c r="E266" s="1049"/>
      <c r="F266" s="1049"/>
      <c r="G266" s="1049">
        <v>10032607</v>
      </c>
      <c r="H266" s="1049">
        <v>1141264</v>
      </c>
      <c r="I266" s="1049"/>
      <c r="J266" s="1049"/>
      <c r="K266" s="1049"/>
      <c r="L266" s="1049"/>
      <c r="M266" s="1049"/>
      <c r="N266" s="1049"/>
      <c r="O266" s="1049"/>
      <c r="P266" s="1049"/>
      <c r="Q266" s="1049"/>
      <c r="R266" s="1049"/>
      <c r="S266" s="1035"/>
      <c r="T266" s="948">
        <v>15562606</v>
      </c>
      <c r="AA266" s="1014"/>
      <c r="AB266" s="1017"/>
      <c r="AC266" s="942"/>
      <c r="AD266" s="942"/>
    </row>
    <row r="267" spans="2:30" s="926" customFormat="1" ht="20.100000000000001" customHeight="1">
      <c r="B267" s="1530" t="s">
        <v>432</v>
      </c>
      <c r="C267" s="1532">
        <v>138180878</v>
      </c>
      <c r="D267" s="1532">
        <v>45527712</v>
      </c>
      <c r="E267" s="1532"/>
      <c r="F267" s="1532">
        <v>213487</v>
      </c>
      <c r="G267" s="1532">
        <v>113200720</v>
      </c>
      <c r="H267" s="1532">
        <v>32689316</v>
      </c>
      <c r="I267" s="1532">
        <v>6612034</v>
      </c>
      <c r="J267" s="1532"/>
      <c r="K267" s="1532"/>
      <c r="L267" s="1532"/>
      <c r="M267" s="1532"/>
      <c r="N267" s="1532"/>
      <c r="O267" s="1532"/>
      <c r="P267" s="1532"/>
      <c r="Q267" s="1532"/>
      <c r="R267" s="1532"/>
      <c r="S267" s="1534"/>
      <c r="T267" s="1535">
        <v>336424147</v>
      </c>
      <c r="AA267" s="1014"/>
      <c r="AB267" s="1017"/>
      <c r="AC267" s="942"/>
      <c r="AD267" s="942"/>
    </row>
    <row r="268" spans="2:30" s="926" customFormat="1" ht="20.100000000000001" customHeight="1">
      <c r="B268" s="1052" t="s">
        <v>88</v>
      </c>
      <c r="C268" s="1049"/>
      <c r="D268" s="1049"/>
      <c r="E268" s="1049"/>
      <c r="F268" s="1049"/>
      <c r="G268" s="1049"/>
      <c r="H268" s="1049"/>
      <c r="I268" s="1049"/>
      <c r="J268" s="1049"/>
      <c r="K268" s="1049"/>
      <c r="L268" s="1049"/>
      <c r="M268" s="1049"/>
      <c r="N268" s="1049"/>
      <c r="O268" s="1049"/>
      <c r="P268" s="1049"/>
      <c r="Q268" s="1049"/>
      <c r="R268" s="1049"/>
      <c r="S268" s="1035"/>
      <c r="T268" s="948">
        <v>0</v>
      </c>
      <c r="AA268" s="1014"/>
      <c r="AB268" s="1017"/>
      <c r="AC268" s="942"/>
      <c r="AD268" s="942"/>
    </row>
    <row r="269" spans="2:30" s="926" customFormat="1" ht="20.100000000000001" customHeight="1">
      <c r="B269" s="1530" t="s">
        <v>99</v>
      </c>
      <c r="C269" s="1532"/>
      <c r="D269" s="1532"/>
      <c r="E269" s="1532"/>
      <c r="F269" s="1532"/>
      <c r="G269" s="1532">
        <v>15388919</v>
      </c>
      <c r="H269" s="1532">
        <v>67567</v>
      </c>
      <c r="I269" s="1532"/>
      <c r="J269" s="1532"/>
      <c r="K269" s="1532"/>
      <c r="L269" s="1532">
        <v>874000</v>
      </c>
      <c r="M269" s="1532"/>
      <c r="N269" s="1532"/>
      <c r="O269" s="1532"/>
      <c r="P269" s="1532"/>
      <c r="Q269" s="1532"/>
      <c r="R269" s="1532"/>
      <c r="S269" s="1534"/>
      <c r="T269" s="1535">
        <v>16330486</v>
      </c>
      <c r="AA269" s="1014"/>
      <c r="AB269" s="1017"/>
      <c r="AC269" s="942"/>
      <c r="AD269" s="942"/>
    </row>
    <row r="270" spans="2:30" s="926" customFormat="1" ht="20.100000000000001" customHeight="1">
      <c r="B270" s="1047" t="s">
        <v>94</v>
      </c>
      <c r="C270" s="1049">
        <v>6103230</v>
      </c>
      <c r="D270" s="1049">
        <v>739104</v>
      </c>
      <c r="E270" s="1049"/>
      <c r="F270" s="1049">
        <v>55426</v>
      </c>
      <c r="G270" s="1049">
        <v>7317759</v>
      </c>
      <c r="H270" s="1049"/>
      <c r="I270" s="1049"/>
      <c r="J270" s="1049"/>
      <c r="K270" s="1049"/>
      <c r="L270" s="1049"/>
      <c r="M270" s="1049"/>
      <c r="N270" s="1049"/>
      <c r="O270" s="1049"/>
      <c r="P270" s="1049"/>
      <c r="Q270" s="1049"/>
      <c r="R270" s="1049"/>
      <c r="S270" s="1035"/>
      <c r="T270" s="948">
        <v>14215519</v>
      </c>
      <c r="AA270" s="1014"/>
      <c r="AB270" s="1017"/>
      <c r="AC270" s="942"/>
      <c r="AD270" s="942"/>
    </row>
    <row r="271" spans="2:30" s="926" customFormat="1" ht="20.100000000000001" customHeight="1">
      <c r="B271" s="1530" t="s">
        <v>105</v>
      </c>
      <c r="C271" s="1532"/>
      <c r="D271" s="1532"/>
      <c r="E271" s="1532"/>
      <c r="F271" s="1532"/>
      <c r="G271" s="1532">
        <v>4323957</v>
      </c>
      <c r="H271" s="1532"/>
      <c r="I271" s="1532">
        <v>4966659</v>
      </c>
      <c r="J271" s="1532"/>
      <c r="K271" s="1532"/>
      <c r="L271" s="1532">
        <v>868000</v>
      </c>
      <c r="M271" s="1532"/>
      <c r="N271" s="1532"/>
      <c r="O271" s="1532"/>
      <c r="P271" s="1532"/>
      <c r="Q271" s="1532"/>
      <c r="R271" s="1532"/>
      <c r="S271" s="1534"/>
      <c r="T271" s="1535">
        <v>10158616</v>
      </c>
      <c r="AB271" s="1017"/>
      <c r="AC271" s="942"/>
      <c r="AD271" s="942"/>
    </row>
    <row r="272" spans="2:30" s="926" customFormat="1" ht="20.100000000000001" customHeight="1">
      <c r="B272" s="1047" t="s">
        <v>381</v>
      </c>
      <c r="C272" s="1049"/>
      <c r="D272" s="1049"/>
      <c r="E272" s="1049"/>
      <c r="F272" s="1049"/>
      <c r="G272" s="1049">
        <v>619903</v>
      </c>
      <c r="H272" s="1049"/>
      <c r="I272" s="1049"/>
      <c r="J272" s="1049"/>
      <c r="K272" s="1049"/>
      <c r="L272" s="1049"/>
      <c r="M272" s="1049"/>
      <c r="N272" s="1049"/>
      <c r="O272" s="1049"/>
      <c r="P272" s="1049"/>
      <c r="Q272" s="1049"/>
      <c r="R272" s="1049"/>
      <c r="S272" s="1035"/>
      <c r="T272" s="948">
        <v>619903</v>
      </c>
      <c r="AB272" s="1017"/>
      <c r="AC272" s="942"/>
      <c r="AD272" s="942"/>
    </row>
    <row r="273" spans="1:104" s="926" customFormat="1" ht="20.100000000000001" customHeight="1">
      <c r="B273" s="1530" t="s">
        <v>87</v>
      </c>
      <c r="C273" s="1532">
        <v>206162</v>
      </c>
      <c r="D273" s="1532">
        <v>56230</v>
      </c>
      <c r="E273" s="1532"/>
      <c r="F273" s="1532">
        <v>189071</v>
      </c>
      <c r="G273" s="1532">
        <v>31644918</v>
      </c>
      <c r="H273" s="1532">
        <v>16900</v>
      </c>
      <c r="I273" s="1532">
        <v>23840043</v>
      </c>
      <c r="J273" s="1532"/>
      <c r="K273" s="1532"/>
      <c r="L273" s="1532"/>
      <c r="M273" s="1532"/>
      <c r="N273" s="1532"/>
      <c r="O273" s="1532"/>
      <c r="P273" s="1532"/>
      <c r="Q273" s="1532"/>
      <c r="R273" s="1532">
        <v>17023020</v>
      </c>
      <c r="S273" s="1534"/>
      <c r="T273" s="1535">
        <v>72976344</v>
      </c>
      <c r="AB273" s="1017"/>
      <c r="AC273" s="942"/>
      <c r="AD273" s="942"/>
    </row>
    <row r="274" spans="1:104" s="897" customFormat="1" ht="27.75" customHeight="1">
      <c r="A274" s="926"/>
      <c r="B274" s="1053" t="s">
        <v>2</v>
      </c>
      <c r="C274" s="908">
        <v>696355777</v>
      </c>
      <c r="D274" s="908">
        <v>222007506</v>
      </c>
      <c r="E274" s="908">
        <v>29829620</v>
      </c>
      <c r="F274" s="908">
        <v>4344291.3895279998</v>
      </c>
      <c r="G274" s="908">
        <v>1035227813.4636</v>
      </c>
      <c r="H274" s="908">
        <v>149419409</v>
      </c>
      <c r="I274" s="908">
        <v>391797947.49651605</v>
      </c>
      <c r="J274" s="908">
        <v>2366613</v>
      </c>
      <c r="K274" s="908">
        <v>2975655</v>
      </c>
      <c r="L274" s="908">
        <v>10036741</v>
      </c>
      <c r="M274" s="908">
        <v>84255626.651559979</v>
      </c>
      <c r="N274" s="908">
        <v>8613004.2340000011</v>
      </c>
      <c r="O274" s="908">
        <v>110262774</v>
      </c>
      <c r="P274" s="908">
        <v>1238548</v>
      </c>
      <c r="Q274" s="908">
        <v>12345058</v>
      </c>
      <c r="R274" s="908">
        <v>181354183</v>
      </c>
      <c r="S274" s="908">
        <v>50000</v>
      </c>
      <c r="T274" s="908">
        <v>2942480567.2352047</v>
      </c>
      <c r="AA274" s="921"/>
      <c r="AB274" s="1017"/>
      <c r="AC274" s="949"/>
      <c r="AD274" s="942"/>
      <c r="AE274" s="921"/>
      <c r="AF274" s="921"/>
      <c r="AG274" s="921"/>
      <c r="AH274" s="921"/>
      <c r="AI274" s="921"/>
      <c r="AJ274" s="921"/>
      <c r="AK274" s="921"/>
    </row>
    <row r="275" spans="1:104" s="53" customFormat="1" ht="20.100000000000001" customHeight="1">
      <c r="A275" s="185"/>
      <c r="B275" s="77" t="s">
        <v>303</v>
      </c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83"/>
      <c r="V275" s="83"/>
      <c r="W275" s="55"/>
      <c r="X275" s="56"/>
      <c r="Y275" s="56"/>
      <c r="Z275" s="56"/>
      <c r="AA275" s="185"/>
      <c r="AB275" s="352"/>
      <c r="AC275" s="185"/>
      <c r="AD275" s="184"/>
      <c r="AE275" s="185"/>
      <c r="AF275" s="185"/>
      <c r="AG275" s="185"/>
      <c r="AH275" s="185"/>
      <c r="AI275" s="185"/>
      <c r="AJ275" s="146"/>
      <c r="AK275" s="146"/>
    </row>
    <row r="276" spans="1:104" s="53" customFormat="1" ht="20.100000000000001" customHeight="1">
      <c r="A276" s="185"/>
      <c r="B276" s="77" t="s">
        <v>350</v>
      </c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184"/>
      <c r="AB276" s="410"/>
      <c r="AC276" s="185"/>
      <c r="AD276" s="185"/>
      <c r="AE276" s="185"/>
      <c r="AF276" s="185"/>
      <c r="AG276" s="185"/>
      <c r="AH276" s="185"/>
      <c r="AI276" s="185"/>
      <c r="AJ276" s="146"/>
      <c r="AK276" s="146"/>
    </row>
    <row r="277" spans="1:104" s="53" customFormat="1" ht="20.100000000000001" customHeight="1">
      <c r="A277" s="185"/>
      <c r="B277" s="77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184"/>
      <c r="AB277" s="410"/>
      <c r="AC277" s="185"/>
      <c r="AD277" s="185"/>
      <c r="AE277" s="185"/>
      <c r="AF277" s="185"/>
      <c r="AG277" s="185"/>
      <c r="AH277" s="185"/>
      <c r="AI277" s="185"/>
      <c r="AJ277" s="146"/>
      <c r="AK277" s="146"/>
    </row>
    <row r="278" spans="1:104" s="69" customFormat="1" ht="33" customHeight="1">
      <c r="A278" s="206"/>
      <c r="B278" s="1592" t="s">
        <v>546</v>
      </c>
      <c r="C278" s="1592"/>
      <c r="D278" s="1592"/>
      <c r="E278" s="1592"/>
      <c r="F278" s="1592"/>
      <c r="G278" s="1592"/>
      <c r="H278" s="1592"/>
      <c r="I278" s="1592"/>
      <c r="J278" s="1592"/>
      <c r="K278" s="1592"/>
      <c r="L278" s="1592"/>
      <c r="M278" s="1592"/>
      <c r="N278" s="1592"/>
      <c r="O278" s="1592"/>
      <c r="P278" s="1592"/>
      <c r="Q278" s="1592"/>
      <c r="R278" s="1592"/>
      <c r="S278" s="1592"/>
      <c r="T278" s="1592"/>
      <c r="U278" s="177"/>
      <c r="V278" s="177"/>
      <c r="W278" s="177"/>
      <c r="X278" s="177"/>
      <c r="Y278" s="177"/>
      <c r="Z278" s="177"/>
      <c r="AA278" s="703"/>
      <c r="AB278" s="326"/>
      <c r="AC278" s="206"/>
      <c r="AD278" s="87"/>
      <c r="AE278" s="87"/>
      <c r="AF278" s="87"/>
      <c r="AG278" s="87"/>
      <c r="AH278" s="87"/>
      <c r="AI278" s="87"/>
      <c r="AJ278" s="87"/>
      <c r="AK278" s="87"/>
    </row>
    <row r="279" spans="1:104" s="69" customFormat="1" ht="15.75">
      <c r="A279" s="206"/>
      <c r="B279" s="1592" t="s">
        <v>338</v>
      </c>
      <c r="C279" s="1592"/>
      <c r="D279" s="1592"/>
      <c r="E279" s="1592"/>
      <c r="F279" s="1592"/>
      <c r="G279" s="1592"/>
      <c r="H279" s="1592"/>
      <c r="I279" s="1592"/>
      <c r="J279" s="1592"/>
      <c r="K279" s="1592"/>
      <c r="L279" s="1592"/>
      <c r="M279" s="1592"/>
      <c r="N279" s="1592"/>
      <c r="O279" s="1592"/>
      <c r="P279" s="1592"/>
      <c r="Q279" s="1592"/>
      <c r="R279" s="1592"/>
      <c r="S279" s="1592"/>
      <c r="T279" s="1592"/>
      <c r="U279" s="708"/>
      <c r="V279" s="708"/>
      <c r="W279" s="708"/>
      <c r="X279" s="708"/>
      <c r="Y279" s="708"/>
      <c r="Z279" s="708"/>
      <c r="AA279" s="709"/>
      <c r="AB279" s="351"/>
      <c r="AC279" s="87"/>
      <c r="AD279" s="87"/>
      <c r="AE279" s="87"/>
      <c r="AF279" s="87"/>
      <c r="AG279" s="87"/>
      <c r="AH279" s="87"/>
      <c r="AI279" s="87"/>
      <c r="AJ279" s="87"/>
      <c r="AK279" s="87"/>
    </row>
    <row r="280" spans="1:104" s="69" customFormat="1" ht="15.75">
      <c r="A280" s="206"/>
      <c r="B280" s="1592" t="s">
        <v>254</v>
      </c>
      <c r="C280" s="1592"/>
      <c r="D280" s="1592"/>
      <c r="E280" s="1592"/>
      <c r="F280" s="1592"/>
      <c r="G280" s="1592"/>
      <c r="H280" s="1592"/>
      <c r="I280" s="1592"/>
      <c r="J280" s="1592"/>
      <c r="K280" s="1592"/>
      <c r="L280" s="1592"/>
      <c r="M280" s="1592"/>
      <c r="N280" s="1592"/>
      <c r="O280" s="1592"/>
      <c r="P280" s="1592"/>
      <c r="Q280" s="1592"/>
      <c r="R280" s="1592"/>
      <c r="S280" s="1592"/>
      <c r="T280" s="1592"/>
      <c r="U280" s="1602"/>
      <c r="V280" s="1602"/>
      <c r="W280" s="1602"/>
      <c r="X280" s="1602"/>
      <c r="Y280" s="1602"/>
      <c r="Z280" s="1602"/>
      <c r="AA280" s="710"/>
      <c r="AB280" s="326"/>
      <c r="AC280" s="87"/>
      <c r="AD280" s="87"/>
      <c r="AE280" s="87"/>
      <c r="AF280" s="87"/>
      <c r="AG280" s="87"/>
      <c r="AH280" s="87"/>
      <c r="AI280" s="87"/>
      <c r="AJ280" s="87"/>
      <c r="AK280" s="87"/>
    </row>
    <row r="281" spans="1:104" s="69" customFormat="1" ht="63.75" customHeight="1">
      <c r="A281" s="206"/>
      <c r="B281" s="732" t="s">
        <v>110</v>
      </c>
      <c r="C281" s="705" t="s">
        <v>11</v>
      </c>
      <c r="D281" s="705" t="s">
        <v>10</v>
      </c>
      <c r="E281" s="705" t="s">
        <v>107</v>
      </c>
      <c r="F281" s="705" t="s">
        <v>12</v>
      </c>
      <c r="G281" s="705" t="s">
        <v>13</v>
      </c>
      <c r="H281" s="705" t="s">
        <v>18</v>
      </c>
      <c r="I281" s="705" t="s">
        <v>83</v>
      </c>
      <c r="J281" s="705" t="s">
        <v>16</v>
      </c>
      <c r="K281" s="705" t="s">
        <v>15</v>
      </c>
      <c r="L281" s="705" t="s">
        <v>17</v>
      </c>
      <c r="M281" s="705" t="s">
        <v>238</v>
      </c>
      <c r="N281" s="705" t="s">
        <v>14</v>
      </c>
      <c r="O281" s="574" t="s">
        <v>84</v>
      </c>
      <c r="P281" s="574" t="s">
        <v>197</v>
      </c>
      <c r="Q281" s="574" t="s">
        <v>80</v>
      </c>
      <c r="R281" s="574" t="s">
        <v>19</v>
      </c>
      <c r="S281" s="574" t="s">
        <v>132</v>
      </c>
      <c r="T281" s="705" t="s">
        <v>2</v>
      </c>
      <c r="AA281" s="206"/>
      <c r="AB281" s="715"/>
      <c r="AC281" s="206"/>
      <c r="AD281" s="87"/>
      <c r="AE281" s="87"/>
      <c r="AF281" s="87"/>
      <c r="AG281" s="87"/>
      <c r="AH281" s="87"/>
      <c r="AI281" s="87"/>
      <c r="AJ281" s="87"/>
      <c r="AK281" s="87"/>
    </row>
    <row r="282" spans="1:104" s="1058" customFormat="1" ht="24.95" customHeight="1">
      <c r="A282" s="1054"/>
      <c r="B282" s="1055" t="s">
        <v>51</v>
      </c>
      <c r="C282" s="1056">
        <v>28014598</v>
      </c>
      <c r="D282" s="1056">
        <v>8089952</v>
      </c>
      <c r="E282" s="1056">
        <v>0</v>
      </c>
      <c r="F282" s="1056">
        <v>13960</v>
      </c>
      <c r="G282" s="1056">
        <v>24434849</v>
      </c>
      <c r="H282" s="1056">
        <v>8330998</v>
      </c>
      <c r="I282" s="1056">
        <v>2494641</v>
      </c>
      <c r="J282" s="1056">
        <v>119000</v>
      </c>
      <c r="K282" s="1056">
        <v>184200</v>
      </c>
      <c r="L282" s="1056">
        <v>68000</v>
      </c>
      <c r="M282" s="1056">
        <v>2211979.6496000001</v>
      </c>
      <c r="N282" s="1056">
        <v>263755.95200000005</v>
      </c>
      <c r="O282" s="1056">
        <v>8595733</v>
      </c>
      <c r="P282" s="1056">
        <v>6873</v>
      </c>
      <c r="Q282" s="1056">
        <v>0</v>
      </c>
      <c r="R282" s="1056">
        <v>5396000</v>
      </c>
      <c r="S282" s="1056">
        <v>0</v>
      </c>
      <c r="T282" s="1056">
        <v>88224539.601600006</v>
      </c>
      <c r="U282" s="1057"/>
      <c r="V282" s="1057"/>
      <c r="AA282" s="1059"/>
      <c r="AB282" s="1060"/>
      <c r="AC282" s="1059"/>
      <c r="AD282" s="1059"/>
      <c r="AE282" s="1059"/>
      <c r="AF282" s="1059"/>
      <c r="AG282" s="1059"/>
      <c r="AH282" s="1059"/>
      <c r="AI282" s="1059"/>
      <c r="AJ282" s="1059"/>
      <c r="AK282" s="1059"/>
      <c r="AL282" s="1061"/>
      <c r="AM282" s="1061"/>
      <c r="AN282" s="1061"/>
      <c r="AO282" s="1061"/>
      <c r="AP282" s="1061"/>
      <c r="AQ282" s="1061"/>
      <c r="AR282" s="1061"/>
      <c r="AS282" s="1061"/>
      <c r="AT282" s="1061"/>
      <c r="AU282" s="1061"/>
      <c r="AV282" s="1061"/>
      <c r="AW282" s="1061"/>
      <c r="AX282" s="1061"/>
      <c r="AY282" s="1061"/>
      <c r="AZ282" s="1061"/>
      <c r="BA282" s="1061"/>
      <c r="BB282" s="1061"/>
      <c r="BC282" s="1061"/>
      <c r="BD282" s="1061"/>
      <c r="BE282" s="1061"/>
      <c r="BF282" s="1061"/>
      <c r="BG282" s="1061"/>
      <c r="BH282" s="1061"/>
      <c r="BI282" s="1061"/>
      <c r="BJ282" s="1061"/>
      <c r="BK282" s="1061"/>
      <c r="BL282" s="1061"/>
      <c r="BM282" s="1061"/>
      <c r="BN282" s="1061"/>
      <c r="BO282" s="1061"/>
      <c r="BP282" s="1061"/>
      <c r="BQ282" s="1061"/>
      <c r="BR282" s="1061"/>
      <c r="BS282" s="1061"/>
      <c r="BT282" s="1061"/>
      <c r="BU282" s="1061"/>
      <c r="BV282" s="1061"/>
      <c r="BW282" s="1061"/>
      <c r="BX282" s="1061"/>
      <c r="BY282" s="1061"/>
      <c r="BZ282" s="1061"/>
      <c r="CA282" s="1061"/>
      <c r="CB282" s="1061"/>
      <c r="CC282" s="1061"/>
      <c r="CD282" s="1061"/>
      <c r="CE282" s="1061"/>
      <c r="CF282" s="1061"/>
      <c r="CG282" s="1061"/>
      <c r="CH282" s="1061"/>
      <c r="CI282" s="1061"/>
      <c r="CJ282" s="1061"/>
      <c r="CK282" s="1061"/>
      <c r="CL282" s="1061"/>
      <c r="CM282" s="1061"/>
      <c r="CN282" s="1061"/>
      <c r="CO282" s="1061"/>
      <c r="CP282" s="1061"/>
      <c r="CQ282" s="1061"/>
      <c r="CR282" s="1061"/>
      <c r="CS282" s="1061"/>
      <c r="CT282" s="1061"/>
      <c r="CU282" s="1061"/>
      <c r="CV282" s="1061"/>
      <c r="CW282" s="1061"/>
      <c r="CX282" s="1061"/>
      <c r="CY282" s="1061"/>
      <c r="CZ282" s="1061"/>
    </row>
    <row r="283" spans="1:104" s="1069" customFormat="1" ht="24.95" customHeight="1">
      <c r="A283" s="1062"/>
      <c r="B283" s="1063" t="s">
        <v>52</v>
      </c>
      <c r="C283" s="1064">
        <v>1257140</v>
      </c>
      <c r="D283" s="1064">
        <v>80360</v>
      </c>
      <c r="E283" s="1065"/>
      <c r="F283" s="1064"/>
      <c r="G283" s="1064">
        <v>997800</v>
      </c>
      <c r="H283" s="1064">
        <v>0</v>
      </c>
      <c r="I283" s="1065"/>
      <c r="J283" s="1065"/>
      <c r="K283" s="1065"/>
      <c r="L283" s="1065"/>
      <c r="M283" s="1064">
        <v>0</v>
      </c>
      <c r="N283" s="1064">
        <v>19347.120999999999</v>
      </c>
      <c r="O283" s="1066"/>
      <c r="P283" s="1066"/>
      <c r="Q283" s="1066"/>
      <c r="R283" s="1066"/>
      <c r="S283" s="1066"/>
      <c r="T283" s="1067">
        <v>2354647.1209999998</v>
      </c>
      <c r="U283" s="1068"/>
      <c r="V283" s="1068"/>
      <c r="AA283" s="1068"/>
      <c r="AB283" s="1070"/>
      <c r="AC283" s="1068"/>
      <c r="AD283" s="1068"/>
      <c r="AE283" s="1068"/>
      <c r="AF283" s="1068"/>
      <c r="AG283" s="1068"/>
      <c r="AH283" s="1068"/>
      <c r="AI283" s="1068"/>
      <c r="AJ283" s="1068"/>
      <c r="AK283" s="1068"/>
      <c r="AL283" s="1071"/>
      <c r="AM283" s="1071"/>
      <c r="AN283" s="1071"/>
      <c r="AO283" s="1071"/>
      <c r="AP283" s="1071"/>
      <c r="AQ283" s="1071"/>
      <c r="AR283" s="1071"/>
      <c r="AS283" s="1071"/>
      <c r="AT283" s="1071"/>
      <c r="AU283" s="1071"/>
      <c r="AV283" s="1071"/>
      <c r="AW283" s="1071"/>
      <c r="AX283" s="1071"/>
      <c r="AY283" s="1071"/>
      <c r="AZ283" s="1071"/>
      <c r="BA283" s="1071"/>
      <c r="BB283" s="1071"/>
      <c r="BC283" s="1071"/>
      <c r="BD283" s="1071"/>
      <c r="BE283" s="1071"/>
      <c r="BF283" s="1071"/>
      <c r="BG283" s="1071"/>
      <c r="BH283" s="1071"/>
      <c r="BI283" s="1071"/>
      <c r="BJ283" s="1071"/>
      <c r="BK283" s="1071"/>
      <c r="BL283" s="1071"/>
      <c r="BM283" s="1071"/>
      <c r="BN283" s="1071"/>
      <c r="BO283" s="1071"/>
      <c r="BP283" s="1071"/>
      <c r="BQ283" s="1071"/>
      <c r="BR283" s="1071"/>
      <c r="BS283" s="1071"/>
      <c r="BT283" s="1071"/>
      <c r="BU283" s="1071"/>
      <c r="BV283" s="1071"/>
      <c r="BW283" s="1071"/>
      <c r="BX283" s="1071"/>
      <c r="BY283" s="1071"/>
      <c r="BZ283" s="1071"/>
      <c r="CA283" s="1071"/>
      <c r="CB283" s="1071"/>
      <c r="CC283" s="1071"/>
      <c r="CD283" s="1071"/>
      <c r="CE283" s="1071"/>
      <c r="CF283" s="1071"/>
      <c r="CG283" s="1071"/>
      <c r="CH283" s="1071"/>
      <c r="CI283" s="1071"/>
      <c r="CJ283" s="1071"/>
      <c r="CK283" s="1071"/>
      <c r="CL283" s="1071"/>
      <c r="CM283" s="1071"/>
      <c r="CN283" s="1071"/>
      <c r="CO283" s="1071"/>
      <c r="CP283" s="1071"/>
      <c r="CQ283" s="1071"/>
      <c r="CR283" s="1071"/>
      <c r="CS283" s="1071"/>
      <c r="CT283" s="1071"/>
      <c r="CU283" s="1071"/>
      <c r="CV283" s="1071"/>
      <c r="CW283" s="1071"/>
      <c r="CX283" s="1071"/>
      <c r="CY283" s="1071"/>
      <c r="CZ283" s="1071"/>
    </row>
    <row r="284" spans="1:104" s="1071" customFormat="1" ht="24.95" customHeight="1">
      <c r="A284" s="1072"/>
      <c r="B284" s="1063" t="s">
        <v>53</v>
      </c>
      <c r="C284" s="1064">
        <v>1528240</v>
      </c>
      <c r="D284" s="1064">
        <v>328060</v>
      </c>
      <c r="E284" s="1065"/>
      <c r="F284" s="1064">
        <v>0</v>
      </c>
      <c r="G284" s="1064">
        <v>2250835</v>
      </c>
      <c r="H284" s="1064">
        <v>0</v>
      </c>
      <c r="I284" s="1064">
        <v>15000</v>
      </c>
      <c r="J284" s="1065"/>
      <c r="K284" s="1065"/>
      <c r="L284" s="1065"/>
      <c r="M284" s="1064"/>
      <c r="N284" s="1064">
        <v>0</v>
      </c>
      <c r="O284" s="1066"/>
      <c r="P284" s="1066"/>
      <c r="Q284" s="1066"/>
      <c r="R284" s="1064">
        <v>2365500</v>
      </c>
      <c r="S284" s="1066"/>
      <c r="T284" s="1067">
        <v>6487635</v>
      </c>
      <c r="U284" s="1068"/>
      <c r="V284" s="1068"/>
      <c r="AA284" s="1068"/>
      <c r="AB284" s="1070"/>
      <c r="AC284" s="1068"/>
      <c r="AD284" s="1068"/>
      <c r="AE284" s="1068"/>
      <c r="AF284" s="1068"/>
      <c r="AG284" s="1068"/>
      <c r="AH284" s="1068"/>
      <c r="AI284" s="1068"/>
      <c r="AJ284" s="1068"/>
      <c r="AK284" s="1068"/>
    </row>
    <row r="285" spans="1:104" s="1069" customFormat="1" ht="24.95" customHeight="1">
      <c r="A285" s="1062"/>
      <c r="B285" s="1063" t="s">
        <v>54</v>
      </c>
      <c r="C285" s="1064">
        <v>11490105</v>
      </c>
      <c r="D285" s="1064">
        <v>4749058</v>
      </c>
      <c r="E285" s="1065"/>
      <c r="F285" s="1064">
        <v>10000</v>
      </c>
      <c r="G285" s="1064">
        <v>6054703</v>
      </c>
      <c r="H285" s="1064">
        <v>6453600</v>
      </c>
      <c r="I285" s="1064">
        <v>1332700</v>
      </c>
      <c r="J285" s="1064">
        <v>92000</v>
      </c>
      <c r="K285" s="1073">
        <v>149200</v>
      </c>
      <c r="L285" s="1064">
        <v>50000</v>
      </c>
      <c r="M285" s="1064">
        <v>1226996.1235</v>
      </c>
      <c r="N285" s="1064">
        <v>121043.80799999999</v>
      </c>
      <c r="O285" s="1064">
        <v>8502260</v>
      </c>
      <c r="P285" s="1064">
        <v>6531</v>
      </c>
      <c r="Q285" s="1066"/>
      <c r="R285" s="1064">
        <v>1710000</v>
      </c>
      <c r="S285" s="1066"/>
      <c r="T285" s="1067">
        <v>41948196.931500003</v>
      </c>
      <c r="U285" s="1068"/>
      <c r="V285" s="1068"/>
      <c r="AA285" s="1068"/>
      <c r="AB285" s="1070"/>
      <c r="AC285" s="1068"/>
      <c r="AD285" s="1068"/>
      <c r="AE285" s="1068"/>
      <c r="AF285" s="1068"/>
      <c r="AG285" s="1068"/>
      <c r="AH285" s="1068"/>
      <c r="AI285" s="1068"/>
      <c r="AJ285" s="1068"/>
      <c r="AK285" s="1068"/>
      <c r="AL285" s="1071"/>
      <c r="AM285" s="1071"/>
      <c r="AN285" s="1071"/>
      <c r="AO285" s="1071"/>
      <c r="AP285" s="1071"/>
      <c r="AQ285" s="1071"/>
      <c r="AR285" s="1071"/>
      <c r="AS285" s="1071"/>
      <c r="AT285" s="1071"/>
      <c r="AU285" s="1071"/>
      <c r="AV285" s="1071"/>
      <c r="AW285" s="1071"/>
      <c r="AX285" s="1071"/>
      <c r="AY285" s="1071"/>
      <c r="AZ285" s="1071"/>
      <c r="BA285" s="1071"/>
      <c r="BB285" s="1071"/>
      <c r="BC285" s="1071"/>
      <c r="BD285" s="1071"/>
      <c r="BE285" s="1071"/>
      <c r="BF285" s="1071"/>
      <c r="BG285" s="1071"/>
      <c r="BH285" s="1071"/>
      <c r="BI285" s="1071"/>
      <c r="BJ285" s="1071"/>
      <c r="BK285" s="1071"/>
      <c r="BL285" s="1071"/>
      <c r="BM285" s="1071"/>
      <c r="BN285" s="1071"/>
      <c r="BO285" s="1071"/>
      <c r="BP285" s="1071"/>
      <c r="BQ285" s="1071"/>
      <c r="BR285" s="1071"/>
      <c r="BS285" s="1071"/>
      <c r="BT285" s="1071"/>
      <c r="BU285" s="1071"/>
      <c r="BV285" s="1071"/>
      <c r="BW285" s="1071"/>
      <c r="BX285" s="1071"/>
      <c r="BY285" s="1071"/>
      <c r="BZ285" s="1071"/>
      <c r="CA285" s="1071"/>
      <c r="CB285" s="1071"/>
      <c r="CC285" s="1071"/>
      <c r="CD285" s="1071"/>
      <c r="CE285" s="1071"/>
      <c r="CF285" s="1071"/>
      <c r="CG285" s="1071"/>
      <c r="CH285" s="1071"/>
      <c r="CI285" s="1071"/>
      <c r="CJ285" s="1071"/>
      <c r="CK285" s="1071"/>
      <c r="CL285" s="1071"/>
      <c r="CM285" s="1071"/>
      <c r="CN285" s="1071"/>
      <c r="CO285" s="1071"/>
      <c r="CP285" s="1071"/>
      <c r="CQ285" s="1071"/>
      <c r="CR285" s="1071"/>
      <c r="CS285" s="1071"/>
      <c r="CT285" s="1071"/>
      <c r="CU285" s="1071"/>
      <c r="CV285" s="1071"/>
      <c r="CW285" s="1071"/>
      <c r="CX285" s="1071"/>
      <c r="CY285" s="1071"/>
      <c r="CZ285" s="1071"/>
    </row>
    <row r="286" spans="1:104" s="1069" customFormat="1" ht="24.95" customHeight="1">
      <c r="A286" s="1062"/>
      <c r="B286" s="1074" t="s">
        <v>198</v>
      </c>
      <c r="C286" s="1064">
        <v>1497640</v>
      </c>
      <c r="D286" s="1064">
        <v>531413</v>
      </c>
      <c r="E286" s="1065"/>
      <c r="F286" s="1064"/>
      <c r="G286" s="1064">
        <v>2874314</v>
      </c>
      <c r="H286" s="1064">
        <v>0</v>
      </c>
      <c r="I286" s="1064">
        <v>79675</v>
      </c>
      <c r="J286" s="1065"/>
      <c r="K286" s="1065"/>
      <c r="L286" s="1073">
        <v>0</v>
      </c>
      <c r="M286" s="1064">
        <v>46776.002699999997</v>
      </c>
      <c r="N286" s="1064">
        <v>19726.206999999999</v>
      </c>
      <c r="O286" s="1066"/>
      <c r="P286" s="1064">
        <v>342</v>
      </c>
      <c r="Q286" s="1066"/>
      <c r="R286" s="1064"/>
      <c r="S286" s="1066"/>
      <c r="T286" s="1067">
        <v>5049886.2097000005</v>
      </c>
      <c r="U286" s="1068"/>
      <c r="V286" s="1068"/>
      <c r="AA286" s="1068"/>
      <c r="AB286" s="1070"/>
      <c r="AC286" s="1068"/>
      <c r="AD286" s="1068"/>
      <c r="AE286" s="1068"/>
      <c r="AF286" s="1068"/>
      <c r="AG286" s="1068"/>
      <c r="AH286" s="1068"/>
      <c r="AI286" s="1068"/>
      <c r="AJ286" s="1068"/>
      <c r="AK286" s="1068"/>
      <c r="AL286" s="1071"/>
      <c r="AM286" s="1071"/>
      <c r="AN286" s="1071"/>
      <c r="AO286" s="1071"/>
      <c r="AP286" s="1071"/>
      <c r="AQ286" s="1071"/>
      <c r="AR286" s="1071"/>
      <c r="AS286" s="1071"/>
      <c r="AT286" s="1071"/>
      <c r="AU286" s="1071"/>
      <c r="AV286" s="1071"/>
      <c r="AW286" s="1071"/>
      <c r="AX286" s="1071"/>
      <c r="AY286" s="1071"/>
      <c r="AZ286" s="1071"/>
      <c r="BA286" s="1071"/>
      <c r="BB286" s="1071"/>
      <c r="BC286" s="1071"/>
      <c r="BD286" s="1071"/>
      <c r="BE286" s="1071"/>
      <c r="BF286" s="1071"/>
      <c r="BG286" s="1071"/>
      <c r="BH286" s="1071"/>
      <c r="BI286" s="1071"/>
      <c r="BJ286" s="1071"/>
      <c r="BK286" s="1071"/>
      <c r="BL286" s="1071"/>
      <c r="BM286" s="1071"/>
      <c r="BN286" s="1071"/>
      <c r="BO286" s="1071"/>
      <c r="BP286" s="1071"/>
      <c r="BQ286" s="1071"/>
      <c r="BR286" s="1071"/>
      <c r="BS286" s="1071"/>
      <c r="BT286" s="1071"/>
      <c r="BU286" s="1071"/>
      <c r="BV286" s="1071"/>
      <c r="BW286" s="1071"/>
      <c r="BX286" s="1071"/>
      <c r="BY286" s="1071"/>
      <c r="BZ286" s="1071"/>
      <c r="CA286" s="1071"/>
      <c r="CB286" s="1071"/>
      <c r="CC286" s="1071"/>
      <c r="CD286" s="1071"/>
      <c r="CE286" s="1071"/>
      <c r="CF286" s="1071"/>
      <c r="CG286" s="1071"/>
      <c r="CH286" s="1071"/>
      <c r="CI286" s="1071"/>
      <c r="CJ286" s="1071"/>
      <c r="CK286" s="1071"/>
      <c r="CL286" s="1071"/>
      <c r="CM286" s="1071"/>
      <c r="CN286" s="1071"/>
      <c r="CO286" s="1071"/>
      <c r="CP286" s="1071"/>
      <c r="CQ286" s="1071"/>
      <c r="CR286" s="1071"/>
      <c r="CS286" s="1071"/>
      <c r="CT286" s="1071"/>
      <c r="CU286" s="1071"/>
      <c r="CV286" s="1071"/>
      <c r="CW286" s="1071"/>
      <c r="CX286" s="1071"/>
      <c r="CY286" s="1071"/>
      <c r="CZ286" s="1071"/>
    </row>
    <row r="287" spans="1:104" s="1069" customFormat="1" ht="24.95" customHeight="1">
      <c r="A287" s="1062"/>
      <c r="B287" s="1074" t="s">
        <v>55</v>
      </c>
      <c r="C287" s="1064">
        <v>1664265</v>
      </c>
      <c r="D287" s="1064">
        <v>212210</v>
      </c>
      <c r="E287" s="1065"/>
      <c r="F287" s="1064">
        <v>0</v>
      </c>
      <c r="G287" s="1064">
        <v>2253711</v>
      </c>
      <c r="H287" s="1064">
        <v>0</v>
      </c>
      <c r="I287" s="1064">
        <v>296580</v>
      </c>
      <c r="J287" s="1065"/>
      <c r="K287" s="1065"/>
      <c r="L287" s="1073"/>
      <c r="M287" s="1064">
        <v>218818.22899999996</v>
      </c>
      <c r="N287" s="1064">
        <v>25132.303</v>
      </c>
      <c r="O287" s="1066"/>
      <c r="P287" s="1064"/>
      <c r="Q287" s="1066"/>
      <c r="R287" s="1064"/>
      <c r="S287" s="1066"/>
      <c r="T287" s="1067">
        <v>4670716.5320000006</v>
      </c>
      <c r="U287" s="1068"/>
      <c r="V287" s="1068"/>
      <c r="AA287" s="1068"/>
      <c r="AB287" s="1070"/>
      <c r="AC287" s="1068"/>
      <c r="AD287" s="1068"/>
      <c r="AE287" s="1068"/>
      <c r="AF287" s="1068"/>
      <c r="AG287" s="1068"/>
      <c r="AH287" s="1068"/>
      <c r="AI287" s="1068"/>
      <c r="AJ287" s="1068"/>
      <c r="AK287" s="1068"/>
      <c r="AL287" s="1071"/>
      <c r="AM287" s="1071"/>
      <c r="AN287" s="1071"/>
      <c r="AO287" s="1071"/>
      <c r="AP287" s="1071"/>
      <c r="AQ287" s="1071"/>
      <c r="AR287" s="1071"/>
      <c r="AS287" s="1071"/>
      <c r="AT287" s="1071"/>
      <c r="AU287" s="1071"/>
      <c r="AV287" s="1071"/>
      <c r="AW287" s="1071"/>
      <c r="AX287" s="1071"/>
      <c r="AY287" s="1071"/>
      <c r="AZ287" s="1071"/>
      <c r="BA287" s="1071"/>
      <c r="BB287" s="1071"/>
      <c r="BC287" s="1071"/>
      <c r="BD287" s="1071"/>
      <c r="BE287" s="1071"/>
      <c r="BF287" s="1071"/>
      <c r="BG287" s="1071"/>
      <c r="BH287" s="1071"/>
      <c r="BI287" s="1071"/>
      <c r="BJ287" s="1071"/>
      <c r="BK287" s="1071"/>
      <c r="BL287" s="1071"/>
      <c r="BM287" s="1071"/>
      <c r="BN287" s="1071"/>
      <c r="BO287" s="1071"/>
      <c r="BP287" s="1071"/>
      <c r="BQ287" s="1071"/>
      <c r="BR287" s="1071"/>
      <c r="BS287" s="1071"/>
      <c r="BT287" s="1071"/>
      <c r="BU287" s="1071"/>
      <c r="BV287" s="1071"/>
      <c r="BW287" s="1071"/>
      <c r="BX287" s="1071"/>
      <c r="BY287" s="1071"/>
      <c r="BZ287" s="1071"/>
      <c r="CA287" s="1071"/>
      <c r="CB287" s="1071"/>
      <c r="CC287" s="1071"/>
      <c r="CD287" s="1071"/>
      <c r="CE287" s="1071"/>
      <c r="CF287" s="1071"/>
      <c r="CG287" s="1071"/>
      <c r="CH287" s="1071"/>
      <c r="CI287" s="1071"/>
      <c r="CJ287" s="1071"/>
      <c r="CK287" s="1071"/>
      <c r="CL287" s="1071"/>
      <c r="CM287" s="1071"/>
      <c r="CN287" s="1071"/>
      <c r="CO287" s="1071"/>
      <c r="CP287" s="1071"/>
      <c r="CQ287" s="1071"/>
      <c r="CR287" s="1071"/>
      <c r="CS287" s="1071"/>
      <c r="CT287" s="1071"/>
      <c r="CU287" s="1071"/>
      <c r="CV287" s="1071"/>
      <c r="CW287" s="1071"/>
      <c r="CX287" s="1071"/>
      <c r="CY287" s="1071"/>
      <c r="CZ287" s="1071"/>
    </row>
    <row r="288" spans="1:104" s="1069" customFormat="1" ht="24.95" customHeight="1">
      <c r="A288" s="1062"/>
      <c r="B288" s="1074" t="s">
        <v>56</v>
      </c>
      <c r="C288" s="1064">
        <v>2469000</v>
      </c>
      <c r="D288" s="1064">
        <v>734583</v>
      </c>
      <c r="E288" s="1065"/>
      <c r="F288" s="1064">
        <v>3960</v>
      </c>
      <c r="G288" s="1064">
        <v>2328550</v>
      </c>
      <c r="H288" s="1064">
        <v>0</v>
      </c>
      <c r="I288" s="1064">
        <v>48608</v>
      </c>
      <c r="J288" s="1065"/>
      <c r="K288" s="1073">
        <v>0</v>
      </c>
      <c r="L288" s="1073">
        <v>0</v>
      </c>
      <c r="M288" s="1064">
        <v>278080.30809999997</v>
      </c>
      <c r="N288" s="1064">
        <v>29250.056</v>
      </c>
      <c r="O288" s="1066"/>
      <c r="P288" s="1064"/>
      <c r="Q288" s="1066"/>
      <c r="R288" s="1064"/>
      <c r="S288" s="1066"/>
      <c r="T288" s="1067">
        <v>5892031.3640999999</v>
      </c>
      <c r="U288" s="1068"/>
      <c r="V288" s="1068"/>
      <c r="AA288" s="1068"/>
      <c r="AB288" s="1070"/>
      <c r="AC288" s="1068"/>
      <c r="AD288" s="1068"/>
      <c r="AE288" s="1068"/>
      <c r="AF288" s="1068"/>
      <c r="AG288" s="1068"/>
      <c r="AH288" s="1068"/>
      <c r="AI288" s="1068"/>
      <c r="AJ288" s="1068"/>
      <c r="AK288" s="1068"/>
      <c r="AL288" s="1071"/>
      <c r="AM288" s="1071"/>
      <c r="AN288" s="1071"/>
      <c r="AO288" s="1071"/>
      <c r="AP288" s="1071"/>
      <c r="AQ288" s="1071"/>
      <c r="AR288" s="1071"/>
      <c r="AS288" s="1071"/>
      <c r="AT288" s="1071"/>
      <c r="AU288" s="1071"/>
      <c r="AV288" s="1071"/>
      <c r="AW288" s="1071"/>
      <c r="AX288" s="1071"/>
      <c r="AY288" s="1071"/>
      <c r="AZ288" s="1071"/>
      <c r="BA288" s="1071"/>
      <c r="BB288" s="1071"/>
      <c r="BC288" s="1071"/>
      <c r="BD288" s="1071"/>
      <c r="BE288" s="1071"/>
      <c r="BF288" s="1071"/>
      <c r="BG288" s="1071"/>
      <c r="BH288" s="1071"/>
      <c r="BI288" s="1071"/>
      <c r="BJ288" s="1071"/>
      <c r="BK288" s="1071"/>
      <c r="BL288" s="1071"/>
      <c r="BM288" s="1071"/>
      <c r="BN288" s="1071"/>
      <c r="BO288" s="1071"/>
      <c r="BP288" s="1071"/>
      <c r="BQ288" s="1071"/>
      <c r="BR288" s="1071"/>
      <c r="BS288" s="1071"/>
      <c r="BT288" s="1071"/>
      <c r="BU288" s="1071"/>
      <c r="BV288" s="1071"/>
      <c r="BW288" s="1071"/>
      <c r="BX288" s="1071"/>
      <c r="BY288" s="1071"/>
      <c r="BZ288" s="1071"/>
      <c r="CA288" s="1071"/>
      <c r="CB288" s="1071"/>
      <c r="CC288" s="1071"/>
      <c r="CD288" s="1071"/>
      <c r="CE288" s="1071"/>
      <c r="CF288" s="1071"/>
      <c r="CG288" s="1071"/>
      <c r="CH288" s="1071"/>
      <c r="CI288" s="1071"/>
      <c r="CJ288" s="1071"/>
      <c r="CK288" s="1071"/>
      <c r="CL288" s="1071"/>
      <c r="CM288" s="1071"/>
      <c r="CN288" s="1071"/>
      <c r="CO288" s="1071"/>
      <c r="CP288" s="1071"/>
      <c r="CQ288" s="1071"/>
      <c r="CR288" s="1071"/>
      <c r="CS288" s="1071"/>
      <c r="CT288" s="1071"/>
      <c r="CU288" s="1071"/>
      <c r="CV288" s="1071"/>
      <c r="CW288" s="1071"/>
      <c r="CX288" s="1071"/>
      <c r="CY288" s="1071"/>
      <c r="CZ288" s="1071"/>
    </row>
    <row r="289" spans="1:104" s="1069" customFormat="1" ht="24.95" customHeight="1">
      <c r="A289" s="1062"/>
      <c r="B289" s="1063" t="s">
        <v>57</v>
      </c>
      <c r="C289" s="1064">
        <v>458219</v>
      </c>
      <c r="D289" s="1064">
        <v>52970</v>
      </c>
      <c r="E289" s="1065"/>
      <c r="F289" s="1064">
        <v>0</v>
      </c>
      <c r="G289" s="1064">
        <v>583830</v>
      </c>
      <c r="H289" s="1064">
        <v>0</v>
      </c>
      <c r="I289" s="1065"/>
      <c r="J289" s="1065"/>
      <c r="K289" s="1065"/>
      <c r="L289" s="1065"/>
      <c r="M289" s="1064">
        <v>147647.07369999998</v>
      </c>
      <c r="N289" s="1064">
        <v>9501.8729999999996</v>
      </c>
      <c r="O289" s="1066"/>
      <c r="P289" s="1066"/>
      <c r="Q289" s="1066"/>
      <c r="R289" s="1066"/>
      <c r="S289" s="1066"/>
      <c r="T289" s="1067">
        <v>1252167.9467</v>
      </c>
      <c r="U289" s="1068"/>
      <c r="V289" s="1068"/>
      <c r="AA289" s="1068"/>
      <c r="AB289" s="1070"/>
      <c r="AC289" s="1068"/>
      <c r="AD289" s="1068"/>
      <c r="AE289" s="1068"/>
      <c r="AF289" s="1068"/>
      <c r="AG289" s="1068"/>
      <c r="AH289" s="1068"/>
      <c r="AI289" s="1068"/>
      <c r="AJ289" s="1068"/>
      <c r="AK289" s="1068"/>
      <c r="AL289" s="1071"/>
      <c r="AM289" s="1071"/>
      <c r="AN289" s="1071"/>
      <c r="AO289" s="1071"/>
      <c r="AP289" s="1071"/>
      <c r="AQ289" s="1071"/>
      <c r="AR289" s="1071"/>
      <c r="AS289" s="1071"/>
      <c r="AT289" s="1071"/>
      <c r="AU289" s="1071"/>
      <c r="AV289" s="1071"/>
      <c r="AW289" s="1071"/>
      <c r="AX289" s="1071"/>
      <c r="AY289" s="1071"/>
      <c r="AZ289" s="1071"/>
      <c r="BA289" s="1071"/>
      <c r="BB289" s="1071"/>
      <c r="BC289" s="1071"/>
      <c r="BD289" s="1071"/>
      <c r="BE289" s="1071"/>
      <c r="BF289" s="1071"/>
      <c r="BG289" s="1071"/>
      <c r="BH289" s="1071"/>
      <c r="BI289" s="1071"/>
      <c r="BJ289" s="1071"/>
      <c r="BK289" s="1071"/>
      <c r="BL289" s="1071"/>
      <c r="BM289" s="1071"/>
      <c r="BN289" s="1071"/>
      <c r="BO289" s="1071"/>
      <c r="BP289" s="1071"/>
      <c r="BQ289" s="1071"/>
      <c r="BR289" s="1071"/>
      <c r="BS289" s="1071"/>
      <c r="BT289" s="1071"/>
      <c r="BU289" s="1071"/>
      <c r="BV289" s="1071"/>
      <c r="BW289" s="1071"/>
      <c r="BX289" s="1071"/>
      <c r="BY289" s="1071"/>
      <c r="BZ289" s="1071"/>
      <c r="CA289" s="1071"/>
      <c r="CB289" s="1071"/>
      <c r="CC289" s="1071"/>
      <c r="CD289" s="1071"/>
      <c r="CE289" s="1071"/>
      <c r="CF289" s="1071"/>
      <c r="CG289" s="1071"/>
      <c r="CH289" s="1071"/>
      <c r="CI289" s="1071"/>
      <c r="CJ289" s="1071"/>
      <c r="CK289" s="1071"/>
      <c r="CL289" s="1071"/>
      <c r="CM289" s="1071"/>
      <c r="CN289" s="1071"/>
      <c r="CO289" s="1071"/>
      <c r="CP289" s="1071"/>
      <c r="CQ289" s="1071"/>
      <c r="CR289" s="1071"/>
      <c r="CS289" s="1071"/>
      <c r="CT289" s="1071"/>
      <c r="CU289" s="1071"/>
      <c r="CV289" s="1071"/>
      <c r="CW289" s="1071"/>
      <c r="CX289" s="1071"/>
      <c r="CY289" s="1071"/>
      <c r="CZ289" s="1071"/>
    </row>
    <row r="290" spans="1:104" s="1069" customFormat="1" ht="24.95" customHeight="1">
      <c r="A290" s="1062"/>
      <c r="B290" s="1074" t="s">
        <v>58</v>
      </c>
      <c r="C290" s="1064">
        <v>1683745</v>
      </c>
      <c r="D290" s="1064">
        <v>287088</v>
      </c>
      <c r="E290" s="1065"/>
      <c r="F290" s="1064"/>
      <c r="G290" s="1064">
        <v>1946442</v>
      </c>
      <c r="H290" s="1064">
        <v>0</v>
      </c>
      <c r="I290" s="1064"/>
      <c r="J290" s="1064">
        <v>0</v>
      </c>
      <c r="K290" s="1064">
        <v>0</v>
      </c>
      <c r="L290" s="1073"/>
      <c r="M290" s="1064">
        <v>94638.429199999999</v>
      </c>
      <c r="N290" s="1064">
        <v>5922.5320000000002</v>
      </c>
      <c r="O290" s="1066"/>
      <c r="P290" s="1064"/>
      <c r="Q290" s="1066"/>
      <c r="R290" s="1064">
        <v>589000</v>
      </c>
      <c r="S290" s="1066"/>
      <c r="T290" s="1067">
        <v>4606835.9612000007</v>
      </c>
      <c r="U290" s="1068"/>
      <c r="V290" s="1068"/>
      <c r="AA290" s="1068"/>
      <c r="AB290" s="1070"/>
      <c r="AC290" s="1068"/>
      <c r="AD290" s="1068"/>
      <c r="AE290" s="1068"/>
      <c r="AF290" s="1068"/>
      <c r="AG290" s="1068"/>
      <c r="AH290" s="1068"/>
      <c r="AI290" s="1068"/>
      <c r="AJ290" s="1068"/>
      <c r="AK290" s="1068"/>
      <c r="AL290" s="1071"/>
      <c r="AM290" s="1071"/>
      <c r="AN290" s="1071"/>
      <c r="AO290" s="1071"/>
      <c r="AP290" s="1071"/>
      <c r="AQ290" s="1071"/>
      <c r="AR290" s="1071"/>
      <c r="AS290" s="1071"/>
      <c r="AT290" s="1071"/>
      <c r="AU290" s="1071"/>
      <c r="AV290" s="1071"/>
      <c r="AW290" s="1071"/>
      <c r="AX290" s="1071"/>
      <c r="AY290" s="1071"/>
      <c r="AZ290" s="1071"/>
      <c r="BA290" s="1071"/>
      <c r="BB290" s="1071"/>
      <c r="BC290" s="1071"/>
      <c r="BD290" s="1071"/>
      <c r="BE290" s="1071"/>
      <c r="BF290" s="1071"/>
      <c r="BG290" s="1071"/>
      <c r="BH290" s="1071"/>
      <c r="BI290" s="1071"/>
      <c r="BJ290" s="1071"/>
      <c r="BK290" s="1071"/>
      <c r="BL290" s="1071"/>
      <c r="BM290" s="1071"/>
      <c r="BN290" s="1071"/>
      <c r="BO290" s="1071"/>
      <c r="BP290" s="1071"/>
      <c r="BQ290" s="1071"/>
      <c r="BR290" s="1071"/>
      <c r="BS290" s="1071"/>
      <c r="BT290" s="1071"/>
      <c r="BU290" s="1071"/>
      <c r="BV290" s="1071"/>
      <c r="BW290" s="1071"/>
      <c r="BX290" s="1071"/>
      <c r="BY290" s="1071"/>
      <c r="BZ290" s="1071"/>
      <c r="CA290" s="1071"/>
      <c r="CB290" s="1071"/>
      <c r="CC290" s="1071"/>
      <c r="CD290" s="1071"/>
      <c r="CE290" s="1071"/>
      <c r="CF290" s="1071"/>
      <c r="CG290" s="1071"/>
      <c r="CH290" s="1071"/>
      <c r="CI290" s="1071"/>
      <c r="CJ290" s="1071"/>
      <c r="CK290" s="1071"/>
      <c r="CL290" s="1071"/>
      <c r="CM290" s="1071"/>
      <c r="CN290" s="1071"/>
      <c r="CO290" s="1071"/>
      <c r="CP290" s="1071"/>
      <c r="CQ290" s="1071"/>
      <c r="CR290" s="1071"/>
      <c r="CS290" s="1071"/>
      <c r="CT290" s="1071"/>
      <c r="CU290" s="1071"/>
      <c r="CV290" s="1071"/>
      <c r="CW290" s="1071"/>
      <c r="CX290" s="1071"/>
      <c r="CY290" s="1071"/>
      <c r="CZ290" s="1071"/>
    </row>
    <row r="291" spans="1:104" s="1081" customFormat="1" ht="24.95" customHeight="1">
      <c r="A291" s="1062"/>
      <c r="B291" s="1075" t="s">
        <v>59</v>
      </c>
      <c r="C291" s="1076">
        <v>767401</v>
      </c>
      <c r="D291" s="1076">
        <v>188886</v>
      </c>
      <c r="E291" s="1077"/>
      <c r="F291" s="1076"/>
      <c r="G291" s="1076">
        <v>1156338</v>
      </c>
      <c r="H291" s="1076">
        <v>0</v>
      </c>
      <c r="I291" s="1076">
        <v>155574</v>
      </c>
      <c r="J291" s="1077"/>
      <c r="K291" s="1078"/>
      <c r="L291" s="1076">
        <v>18000</v>
      </c>
      <c r="M291" s="1076">
        <v>37946.859999999993</v>
      </c>
      <c r="N291" s="1076">
        <v>0</v>
      </c>
      <c r="O291" s="1079"/>
      <c r="P291" s="1076"/>
      <c r="Q291" s="1079"/>
      <c r="R291" s="1076">
        <v>484500</v>
      </c>
      <c r="S291" s="1079"/>
      <c r="T291" s="1080">
        <v>2808645.86</v>
      </c>
      <c r="U291" s="1068"/>
      <c r="V291" s="1068"/>
      <c r="AA291" s="1068"/>
      <c r="AB291" s="1070"/>
      <c r="AC291" s="1068"/>
      <c r="AD291" s="1068"/>
      <c r="AE291" s="1068"/>
      <c r="AF291" s="1068"/>
      <c r="AG291" s="1068"/>
      <c r="AH291" s="1068"/>
      <c r="AI291" s="1068"/>
      <c r="AJ291" s="1068"/>
      <c r="AK291" s="1068"/>
      <c r="AL291" s="1068"/>
      <c r="AM291" s="1068"/>
      <c r="AN291" s="1068"/>
      <c r="AO291" s="1068"/>
      <c r="AP291" s="1068"/>
      <c r="AQ291" s="1068"/>
      <c r="AR291" s="1068"/>
      <c r="AS291" s="1068"/>
      <c r="AT291" s="1068"/>
      <c r="AU291" s="1068"/>
      <c r="AV291" s="1068"/>
      <c r="AW291" s="1068"/>
      <c r="AX291" s="1068"/>
      <c r="AY291" s="1068"/>
      <c r="AZ291" s="1068"/>
      <c r="BA291" s="1068"/>
      <c r="BB291" s="1068"/>
      <c r="BC291" s="1068"/>
      <c r="BD291" s="1068"/>
      <c r="BE291" s="1068"/>
      <c r="BF291" s="1068"/>
      <c r="BG291" s="1068"/>
      <c r="BH291" s="1068"/>
      <c r="BI291" s="1068"/>
      <c r="BJ291" s="1068"/>
      <c r="BK291" s="1068"/>
      <c r="BL291" s="1068"/>
      <c r="BM291" s="1068"/>
      <c r="BN291" s="1068"/>
      <c r="BO291" s="1068"/>
      <c r="BP291" s="1068"/>
      <c r="BQ291" s="1068"/>
      <c r="BR291" s="1068"/>
      <c r="BS291" s="1068"/>
      <c r="BT291" s="1068"/>
      <c r="BU291" s="1068"/>
      <c r="BV291" s="1068"/>
      <c r="BW291" s="1068"/>
      <c r="BX291" s="1068"/>
      <c r="BY291" s="1068"/>
      <c r="BZ291" s="1068"/>
      <c r="CA291" s="1068"/>
      <c r="CB291" s="1068"/>
      <c r="CC291" s="1068"/>
      <c r="CD291" s="1068"/>
      <c r="CE291" s="1068"/>
      <c r="CF291" s="1068"/>
      <c r="CG291" s="1068"/>
      <c r="CH291" s="1068"/>
      <c r="CI291" s="1068"/>
      <c r="CJ291" s="1068"/>
      <c r="CK291" s="1068"/>
      <c r="CL291" s="1068"/>
      <c r="CM291" s="1068"/>
      <c r="CN291" s="1068"/>
      <c r="CO291" s="1068"/>
      <c r="CP291" s="1068"/>
      <c r="CQ291" s="1068"/>
      <c r="CR291" s="1068"/>
      <c r="CS291" s="1068"/>
      <c r="CT291" s="1068"/>
      <c r="CU291" s="1068"/>
      <c r="CV291" s="1068"/>
      <c r="CW291" s="1068"/>
      <c r="CX291" s="1068"/>
      <c r="CY291" s="1068"/>
      <c r="CZ291" s="1068"/>
    </row>
    <row r="292" spans="1:104" s="1069" customFormat="1" ht="24.95" customHeight="1">
      <c r="A292" s="1062"/>
      <c r="B292" s="1063" t="s">
        <v>60</v>
      </c>
      <c r="C292" s="1064">
        <v>3642021</v>
      </c>
      <c r="D292" s="1082">
        <v>651494</v>
      </c>
      <c r="E292" s="1083"/>
      <c r="F292" s="1064">
        <v>0</v>
      </c>
      <c r="G292" s="1064">
        <v>1910957</v>
      </c>
      <c r="H292" s="1064">
        <v>1877398</v>
      </c>
      <c r="I292" s="1064">
        <v>566504</v>
      </c>
      <c r="J292" s="1064">
        <v>27000</v>
      </c>
      <c r="K292" s="1064">
        <v>35000</v>
      </c>
      <c r="L292" s="1083"/>
      <c r="M292" s="1064">
        <v>105772.9736</v>
      </c>
      <c r="N292" s="1064">
        <v>24338.420000000002</v>
      </c>
      <c r="O292" s="1064">
        <v>93473</v>
      </c>
      <c r="P292" s="1084"/>
      <c r="Q292" s="1084"/>
      <c r="R292" s="1064">
        <v>247000</v>
      </c>
      <c r="S292" s="1084"/>
      <c r="T292" s="1067">
        <v>9180958.3936000001</v>
      </c>
      <c r="U292" s="1068"/>
      <c r="V292" s="1068"/>
      <c r="AA292" s="1068"/>
      <c r="AB292" s="1070"/>
      <c r="AC292" s="1068"/>
      <c r="AD292" s="1068"/>
      <c r="AE292" s="1068"/>
      <c r="AF292" s="1068"/>
      <c r="AG292" s="1068"/>
      <c r="AH292" s="1068"/>
      <c r="AI292" s="1068"/>
      <c r="AJ292" s="1068"/>
      <c r="AK292" s="1068"/>
      <c r="AL292" s="1071"/>
      <c r="AM292" s="1071"/>
      <c r="AN292" s="1071"/>
      <c r="AO292" s="1071"/>
      <c r="AP292" s="1071"/>
      <c r="AQ292" s="1071"/>
      <c r="AR292" s="1071"/>
      <c r="AS292" s="1071"/>
      <c r="AT292" s="1071"/>
      <c r="AU292" s="1071"/>
      <c r="AV292" s="1071"/>
      <c r="AW292" s="1071"/>
      <c r="AX292" s="1071"/>
      <c r="AY292" s="1071"/>
      <c r="AZ292" s="1071"/>
      <c r="BA292" s="1071"/>
      <c r="BB292" s="1071"/>
      <c r="BC292" s="1071"/>
      <c r="BD292" s="1071"/>
      <c r="BE292" s="1071"/>
      <c r="BF292" s="1071"/>
      <c r="BG292" s="1071"/>
      <c r="BH292" s="1071"/>
      <c r="BI292" s="1071"/>
      <c r="BJ292" s="1071"/>
      <c r="BK292" s="1071"/>
      <c r="BL292" s="1071"/>
      <c r="BM292" s="1071"/>
      <c r="BN292" s="1071"/>
      <c r="BO292" s="1071"/>
      <c r="BP292" s="1071"/>
      <c r="BQ292" s="1071"/>
      <c r="BR292" s="1071"/>
      <c r="BS292" s="1071"/>
      <c r="BT292" s="1071"/>
      <c r="BU292" s="1071"/>
      <c r="BV292" s="1071"/>
      <c r="BW292" s="1071"/>
      <c r="BX292" s="1071"/>
      <c r="BY292" s="1071"/>
      <c r="BZ292" s="1071"/>
      <c r="CA292" s="1071"/>
      <c r="CB292" s="1071"/>
      <c r="CC292" s="1071"/>
      <c r="CD292" s="1071"/>
      <c r="CE292" s="1071"/>
      <c r="CF292" s="1071"/>
      <c r="CG292" s="1071"/>
      <c r="CH292" s="1071"/>
      <c r="CI292" s="1071"/>
      <c r="CJ292" s="1071"/>
      <c r="CK292" s="1071"/>
      <c r="CL292" s="1071"/>
      <c r="CM292" s="1071"/>
      <c r="CN292" s="1071"/>
      <c r="CO292" s="1071"/>
      <c r="CP292" s="1071"/>
      <c r="CQ292" s="1071"/>
      <c r="CR292" s="1071"/>
      <c r="CS292" s="1071"/>
      <c r="CT292" s="1071"/>
      <c r="CU292" s="1071"/>
      <c r="CV292" s="1071"/>
      <c r="CW292" s="1071"/>
      <c r="CX292" s="1071"/>
      <c r="CY292" s="1071"/>
      <c r="CZ292" s="1071"/>
    </row>
    <row r="293" spans="1:104" s="1069" customFormat="1" ht="24.95" customHeight="1">
      <c r="A293" s="1062"/>
      <c r="B293" s="1074" t="s">
        <v>61</v>
      </c>
      <c r="C293" s="1064">
        <v>1556822</v>
      </c>
      <c r="D293" s="1064">
        <v>273830</v>
      </c>
      <c r="E293" s="1065"/>
      <c r="F293" s="1064">
        <v>0</v>
      </c>
      <c r="G293" s="1064">
        <v>2077369</v>
      </c>
      <c r="H293" s="1064">
        <v>0</v>
      </c>
      <c r="I293" s="1064">
        <v>0</v>
      </c>
      <c r="J293" s="1065"/>
      <c r="K293" s="1073"/>
      <c r="L293" s="1073"/>
      <c r="M293" s="1064">
        <v>55303.649799999992</v>
      </c>
      <c r="N293" s="1064">
        <v>9493.6319999999996</v>
      </c>
      <c r="O293" s="1066"/>
      <c r="P293" s="1064"/>
      <c r="Q293" s="1066"/>
      <c r="R293" s="1064"/>
      <c r="S293" s="1066"/>
      <c r="T293" s="1067">
        <v>3972818.2818</v>
      </c>
      <c r="U293" s="1068"/>
      <c r="V293" s="1068"/>
      <c r="AA293" s="1068"/>
      <c r="AB293" s="1070"/>
      <c r="AC293" s="1068"/>
      <c r="AD293" s="1068"/>
      <c r="AE293" s="1068"/>
      <c r="AF293" s="1068"/>
      <c r="AG293" s="1068"/>
      <c r="AH293" s="1068"/>
      <c r="AI293" s="1068"/>
      <c r="AJ293" s="1068"/>
      <c r="AK293" s="1068"/>
      <c r="AL293" s="1071"/>
      <c r="AM293" s="1071"/>
      <c r="AN293" s="1071"/>
      <c r="AO293" s="1071"/>
      <c r="AP293" s="1071"/>
      <c r="AQ293" s="1071"/>
      <c r="AR293" s="1071"/>
      <c r="AS293" s="1071"/>
      <c r="AT293" s="1071"/>
      <c r="AU293" s="1071"/>
      <c r="AV293" s="1071"/>
      <c r="AW293" s="1071"/>
      <c r="AX293" s="1071"/>
      <c r="AY293" s="1071"/>
      <c r="AZ293" s="1071"/>
      <c r="BA293" s="1071"/>
      <c r="BB293" s="1071"/>
      <c r="BC293" s="1071"/>
      <c r="BD293" s="1071"/>
      <c r="BE293" s="1071"/>
      <c r="BF293" s="1071"/>
      <c r="BG293" s="1071"/>
      <c r="BH293" s="1071"/>
      <c r="BI293" s="1071"/>
      <c r="BJ293" s="1071"/>
      <c r="BK293" s="1071"/>
      <c r="BL293" s="1071"/>
      <c r="BM293" s="1071"/>
      <c r="BN293" s="1071"/>
      <c r="BO293" s="1071"/>
      <c r="BP293" s="1071"/>
      <c r="BQ293" s="1071"/>
      <c r="BR293" s="1071"/>
      <c r="BS293" s="1071"/>
      <c r="BT293" s="1071"/>
      <c r="BU293" s="1071"/>
      <c r="BV293" s="1071"/>
      <c r="BW293" s="1071"/>
      <c r="BX293" s="1071"/>
      <c r="BY293" s="1071"/>
      <c r="BZ293" s="1071"/>
      <c r="CA293" s="1071"/>
      <c r="CB293" s="1071"/>
      <c r="CC293" s="1071"/>
      <c r="CD293" s="1071"/>
      <c r="CE293" s="1071"/>
      <c r="CF293" s="1071"/>
      <c r="CG293" s="1071"/>
      <c r="CH293" s="1071"/>
      <c r="CI293" s="1071"/>
      <c r="CJ293" s="1071"/>
      <c r="CK293" s="1071"/>
      <c r="CL293" s="1071"/>
      <c r="CM293" s="1071"/>
      <c r="CN293" s="1071"/>
      <c r="CO293" s="1071"/>
      <c r="CP293" s="1071"/>
      <c r="CQ293" s="1071"/>
      <c r="CR293" s="1071"/>
      <c r="CS293" s="1071"/>
      <c r="CT293" s="1071"/>
      <c r="CU293" s="1071"/>
      <c r="CV293" s="1071"/>
      <c r="CW293" s="1071"/>
      <c r="CX293" s="1071"/>
      <c r="CY293" s="1071"/>
      <c r="CZ293" s="1071"/>
    </row>
    <row r="294" spans="1:104" s="1058" customFormat="1" ht="24.95" customHeight="1">
      <c r="A294" s="1054"/>
      <c r="B294" s="1055" t="s">
        <v>62</v>
      </c>
      <c r="C294" s="1085">
        <v>23592289</v>
      </c>
      <c r="D294" s="1085">
        <v>8494589</v>
      </c>
      <c r="E294" s="1085">
        <v>2549998</v>
      </c>
      <c r="F294" s="1085">
        <v>545543.42972799996</v>
      </c>
      <c r="G294" s="1085">
        <v>44897057.835920006</v>
      </c>
      <c r="H294" s="1085">
        <v>590908</v>
      </c>
      <c r="I294" s="1085">
        <v>29234408.844359998</v>
      </c>
      <c r="J294" s="1085">
        <v>24560</v>
      </c>
      <c r="K294" s="1085">
        <v>74700</v>
      </c>
      <c r="L294" s="1085">
        <v>1002000</v>
      </c>
      <c r="M294" s="1085">
        <v>3801685.1566999997</v>
      </c>
      <c r="N294" s="1085">
        <v>419675.67199999996</v>
      </c>
      <c r="O294" s="1085">
        <v>411077</v>
      </c>
      <c r="P294" s="1085">
        <v>62879</v>
      </c>
      <c r="Q294" s="1085">
        <v>1195955</v>
      </c>
      <c r="R294" s="1085">
        <v>13463194</v>
      </c>
      <c r="S294" s="1085">
        <v>0</v>
      </c>
      <c r="T294" s="1085">
        <v>130360519.93870801</v>
      </c>
      <c r="U294" s="1081"/>
      <c r="V294" s="1068"/>
      <c r="AA294" s="1068"/>
      <c r="AB294" s="1070"/>
      <c r="AC294" s="1059"/>
      <c r="AD294" s="1059"/>
      <c r="AE294" s="1059"/>
      <c r="AF294" s="1059"/>
      <c r="AG294" s="1059"/>
      <c r="AH294" s="1059"/>
      <c r="AI294" s="1059"/>
      <c r="AJ294" s="1059"/>
      <c r="AK294" s="1059"/>
      <c r="AL294" s="1061"/>
      <c r="AM294" s="1061"/>
      <c r="AN294" s="1061"/>
      <c r="AO294" s="1061"/>
      <c r="AP294" s="1061"/>
      <c r="AQ294" s="1061"/>
      <c r="AR294" s="1061"/>
      <c r="AS294" s="1061"/>
      <c r="AT294" s="1061"/>
      <c r="AU294" s="1061"/>
      <c r="AV294" s="1061"/>
      <c r="AW294" s="1061"/>
      <c r="AX294" s="1061"/>
      <c r="AY294" s="1061"/>
      <c r="AZ294" s="1061"/>
      <c r="BA294" s="1061"/>
      <c r="BB294" s="1061"/>
      <c r="BC294" s="1061"/>
      <c r="BD294" s="1061"/>
      <c r="BE294" s="1061"/>
      <c r="BF294" s="1061"/>
      <c r="BG294" s="1061"/>
      <c r="BH294" s="1061"/>
      <c r="BI294" s="1061"/>
      <c r="BJ294" s="1061"/>
      <c r="BK294" s="1061"/>
      <c r="BL294" s="1061"/>
      <c r="BM294" s="1061"/>
      <c r="BN294" s="1061"/>
      <c r="BO294" s="1061"/>
      <c r="BP294" s="1061"/>
      <c r="BQ294" s="1061"/>
      <c r="BR294" s="1061"/>
      <c r="BS294" s="1061"/>
      <c r="BT294" s="1061"/>
      <c r="BU294" s="1061"/>
      <c r="BV294" s="1061"/>
      <c r="BW294" s="1061"/>
      <c r="BX294" s="1061"/>
      <c r="BY294" s="1061"/>
      <c r="BZ294" s="1061"/>
      <c r="CA294" s="1061"/>
      <c r="CB294" s="1061"/>
      <c r="CC294" s="1061"/>
      <c r="CD294" s="1061"/>
      <c r="CE294" s="1061"/>
      <c r="CF294" s="1061"/>
      <c r="CG294" s="1061"/>
      <c r="CH294" s="1061"/>
      <c r="CI294" s="1061"/>
      <c r="CJ294" s="1061"/>
      <c r="CK294" s="1061"/>
      <c r="CL294" s="1061"/>
      <c r="CM294" s="1061"/>
      <c r="CN294" s="1061"/>
      <c r="CO294" s="1061"/>
      <c r="CP294" s="1061"/>
      <c r="CQ294" s="1061"/>
      <c r="CR294" s="1061"/>
      <c r="CS294" s="1061"/>
      <c r="CT294" s="1061"/>
      <c r="CU294" s="1061"/>
      <c r="CV294" s="1061"/>
      <c r="CW294" s="1061"/>
      <c r="CX294" s="1061"/>
      <c r="CY294" s="1061"/>
      <c r="CZ294" s="1061"/>
    </row>
    <row r="295" spans="1:104" s="1069" customFormat="1" ht="24.95" customHeight="1">
      <c r="A295" s="1062"/>
      <c r="B295" s="1074" t="s">
        <v>1</v>
      </c>
      <c r="C295" s="1064">
        <v>1487028</v>
      </c>
      <c r="D295" s="1064">
        <v>402782</v>
      </c>
      <c r="E295" s="1064">
        <v>1053076</v>
      </c>
      <c r="F295" s="1064"/>
      <c r="G295" s="1064">
        <v>2234908</v>
      </c>
      <c r="H295" s="1064">
        <v>0</v>
      </c>
      <c r="I295" s="1064">
        <v>19441</v>
      </c>
      <c r="J295" s="1065"/>
      <c r="K295" s="1064"/>
      <c r="L295" s="1064">
        <v>0</v>
      </c>
      <c r="M295" s="1064">
        <v>677642.55019999994</v>
      </c>
      <c r="N295" s="1064">
        <v>35276.974000000002</v>
      </c>
      <c r="O295" s="1064">
        <v>204</v>
      </c>
      <c r="P295" s="1064">
        <v>988</v>
      </c>
      <c r="Q295" s="1086"/>
      <c r="R295" s="1064">
        <v>7358268</v>
      </c>
      <c r="S295" s="1086"/>
      <c r="T295" s="1067">
        <v>13269614.5242</v>
      </c>
      <c r="U295" s="1068"/>
      <c r="V295" s="1068"/>
      <c r="AA295" s="1068"/>
      <c r="AB295" s="1070"/>
      <c r="AC295" s="1081"/>
      <c r="AD295" s="1081"/>
      <c r="AE295" s="1081"/>
      <c r="AF295" s="1081"/>
      <c r="AG295" s="1081"/>
      <c r="AH295" s="1081"/>
      <c r="AI295" s="1081"/>
      <c r="AJ295" s="1081"/>
      <c r="AK295" s="1081"/>
    </row>
    <row r="296" spans="1:104" s="1069" customFormat="1" ht="24.95" customHeight="1">
      <c r="A296" s="1062"/>
      <c r="B296" s="1074" t="s">
        <v>63</v>
      </c>
      <c r="C296" s="1076">
        <v>3753700</v>
      </c>
      <c r="D296" s="1076">
        <v>1380901</v>
      </c>
      <c r="E296" s="1076">
        <v>625442</v>
      </c>
      <c r="F296" s="1076">
        <v>21200</v>
      </c>
      <c r="G296" s="1076">
        <v>7851831</v>
      </c>
      <c r="H296" s="1076">
        <v>0</v>
      </c>
      <c r="I296" s="1076">
        <v>2745287.469056</v>
      </c>
      <c r="J296" s="1076"/>
      <c r="K296" s="1076">
        <v>1000</v>
      </c>
      <c r="L296" s="1076"/>
      <c r="M296" s="1087">
        <v>347645</v>
      </c>
      <c r="N296" s="1076">
        <v>147645.75599999999</v>
      </c>
      <c r="O296" s="1076">
        <v>13634</v>
      </c>
      <c r="P296" s="1076">
        <v>984</v>
      </c>
      <c r="Q296" s="1076">
        <v>0</v>
      </c>
      <c r="R296" s="1076"/>
      <c r="S296" s="1086"/>
      <c r="T296" s="1067">
        <v>16889270.225056</v>
      </c>
      <c r="U296" s="1068"/>
      <c r="V296" s="1068"/>
      <c r="AA296" s="1068"/>
      <c r="AB296" s="1070"/>
      <c r="AC296" s="1068"/>
      <c r="AD296" s="1068"/>
      <c r="AE296" s="1068"/>
      <c r="AF296" s="1068"/>
      <c r="AG296" s="1068"/>
      <c r="AH296" s="1068"/>
      <c r="AI296" s="1068"/>
      <c r="AJ296" s="1068"/>
      <c r="AK296" s="1068"/>
      <c r="AL296" s="1071"/>
      <c r="AM296" s="1071"/>
      <c r="AN296" s="1071"/>
      <c r="AO296" s="1071"/>
      <c r="AP296" s="1071"/>
      <c r="AQ296" s="1071"/>
      <c r="AR296" s="1071"/>
      <c r="AS296" s="1071"/>
      <c r="AT296" s="1071"/>
      <c r="AU296" s="1071"/>
      <c r="AV296" s="1071"/>
      <c r="AW296" s="1071"/>
      <c r="AX296" s="1071"/>
      <c r="AY296" s="1071"/>
      <c r="AZ296" s="1071"/>
      <c r="BA296" s="1071"/>
      <c r="BB296" s="1071"/>
      <c r="BC296" s="1071"/>
      <c r="BD296" s="1071"/>
      <c r="BE296" s="1071"/>
      <c r="BF296" s="1071"/>
      <c r="BG296" s="1071"/>
      <c r="BH296" s="1071"/>
      <c r="BI296" s="1071"/>
      <c r="BJ296" s="1071"/>
      <c r="BK296" s="1071"/>
      <c r="BL296" s="1071"/>
      <c r="BM296" s="1071"/>
      <c r="BN296" s="1071"/>
      <c r="BO296" s="1071"/>
      <c r="BP296" s="1071"/>
      <c r="BQ296" s="1071"/>
      <c r="BR296" s="1071"/>
      <c r="BS296" s="1071"/>
      <c r="BT296" s="1071"/>
      <c r="BU296" s="1071"/>
      <c r="BV296" s="1071"/>
      <c r="BW296" s="1071"/>
      <c r="BX296" s="1071"/>
      <c r="BY296" s="1071"/>
      <c r="BZ296" s="1071"/>
      <c r="CA296" s="1071"/>
      <c r="CB296" s="1071"/>
      <c r="CC296" s="1071"/>
      <c r="CD296" s="1071"/>
      <c r="CE296" s="1071"/>
      <c r="CF296" s="1071"/>
      <c r="CG296" s="1071"/>
      <c r="CH296" s="1071"/>
      <c r="CI296" s="1071"/>
      <c r="CJ296" s="1071"/>
      <c r="CK296" s="1071"/>
      <c r="CL296" s="1071"/>
      <c r="CM296" s="1071"/>
      <c r="CN296" s="1071"/>
      <c r="CO296" s="1071"/>
      <c r="CP296" s="1071"/>
      <c r="CQ296" s="1071"/>
      <c r="CR296" s="1071"/>
      <c r="CS296" s="1071"/>
      <c r="CT296" s="1071"/>
      <c r="CU296" s="1071"/>
      <c r="CV296" s="1071"/>
      <c r="CW296" s="1071"/>
      <c r="CX296" s="1071"/>
      <c r="CY296" s="1071"/>
      <c r="CZ296" s="1071"/>
    </row>
    <row r="297" spans="1:104" s="1069" customFormat="1" ht="24.95" customHeight="1">
      <c r="A297" s="1062"/>
      <c r="B297" s="1074" t="s">
        <v>64</v>
      </c>
      <c r="C297" s="1064">
        <v>2197972</v>
      </c>
      <c r="D297" s="1064">
        <v>440513</v>
      </c>
      <c r="E297" s="1064"/>
      <c r="F297" s="1064">
        <v>1980</v>
      </c>
      <c r="G297" s="1064">
        <v>3829889</v>
      </c>
      <c r="H297" s="1064">
        <v>0</v>
      </c>
      <c r="I297" s="1064">
        <v>58299</v>
      </c>
      <c r="J297" s="1065"/>
      <c r="K297" s="1064"/>
      <c r="L297" s="1064">
        <v>133000</v>
      </c>
      <c r="M297" s="1064">
        <v>203696.66519999996</v>
      </c>
      <c r="N297" s="1064">
        <v>14586.57</v>
      </c>
      <c r="O297" s="1064">
        <v>89084</v>
      </c>
      <c r="P297" s="1064">
        <v>6839</v>
      </c>
      <c r="Q297" s="1064">
        <v>0</v>
      </c>
      <c r="R297" s="1064">
        <v>0</v>
      </c>
      <c r="S297" s="1064"/>
      <c r="T297" s="1067">
        <v>6975859.2352</v>
      </c>
      <c r="U297" s="1068"/>
      <c r="V297" s="1068"/>
      <c r="AA297" s="1068"/>
      <c r="AB297" s="1070"/>
      <c r="AC297" s="1068"/>
      <c r="AD297" s="1068"/>
      <c r="AE297" s="1068"/>
      <c r="AF297" s="1068"/>
      <c r="AG297" s="1068"/>
      <c r="AH297" s="1068"/>
      <c r="AI297" s="1068"/>
      <c r="AJ297" s="1068"/>
      <c r="AK297" s="1068"/>
      <c r="AL297" s="1071"/>
      <c r="AM297" s="1071"/>
      <c r="AN297" s="1071"/>
      <c r="AO297" s="1071"/>
      <c r="AP297" s="1071"/>
      <c r="AQ297" s="1071"/>
      <c r="AR297" s="1071"/>
      <c r="AS297" s="1071"/>
      <c r="AT297" s="1071"/>
      <c r="AU297" s="1071"/>
      <c r="AV297" s="1071"/>
      <c r="AW297" s="1071"/>
      <c r="AX297" s="1071"/>
      <c r="AY297" s="1071"/>
      <c r="AZ297" s="1071"/>
      <c r="BA297" s="1071"/>
      <c r="BB297" s="1071"/>
      <c r="BC297" s="1071"/>
      <c r="BD297" s="1071"/>
      <c r="BE297" s="1071"/>
      <c r="BF297" s="1071"/>
      <c r="BG297" s="1071"/>
      <c r="BH297" s="1071"/>
      <c r="BI297" s="1071"/>
      <c r="BJ297" s="1071"/>
      <c r="BK297" s="1071"/>
      <c r="BL297" s="1071"/>
      <c r="BM297" s="1071"/>
      <c r="BN297" s="1071"/>
      <c r="BO297" s="1071"/>
      <c r="BP297" s="1071"/>
      <c r="BQ297" s="1071"/>
      <c r="BR297" s="1071"/>
      <c r="BS297" s="1071"/>
      <c r="BT297" s="1071"/>
      <c r="BU297" s="1071"/>
      <c r="BV297" s="1071"/>
      <c r="BW297" s="1071"/>
      <c r="BX297" s="1071"/>
      <c r="BY297" s="1071"/>
      <c r="BZ297" s="1071"/>
      <c r="CA297" s="1071"/>
      <c r="CB297" s="1071"/>
      <c r="CC297" s="1071"/>
      <c r="CD297" s="1071"/>
      <c r="CE297" s="1071"/>
      <c r="CF297" s="1071"/>
      <c r="CG297" s="1071"/>
      <c r="CH297" s="1071"/>
      <c r="CI297" s="1071"/>
      <c r="CJ297" s="1071"/>
      <c r="CK297" s="1071"/>
      <c r="CL297" s="1071"/>
      <c r="CM297" s="1071"/>
      <c r="CN297" s="1071"/>
      <c r="CO297" s="1071"/>
      <c r="CP297" s="1071"/>
      <c r="CQ297" s="1071"/>
      <c r="CR297" s="1071"/>
      <c r="CS297" s="1071"/>
      <c r="CT297" s="1071"/>
      <c r="CU297" s="1071"/>
      <c r="CV297" s="1071"/>
      <c r="CW297" s="1071"/>
      <c r="CX297" s="1071"/>
      <c r="CY297" s="1071"/>
      <c r="CZ297" s="1071"/>
    </row>
    <row r="298" spans="1:104" s="1069" customFormat="1" ht="24.95" customHeight="1">
      <c r="A298" s="1062"/>
      <c r="B298" s="1074" t="s">
        <v>65</v>
      </c>
      <c r="C298" s="1064">
        <v>12652426</v>
      </c>
      <c r="D298" s="1064">
        <v>5242721</v>
      </c>
      <c r="E298" s="1064">
        <v>331890</v>
      </c>
      <c r="F298" s="1064">
        <v>518037.42972799996</v>
      </c>
      <c r="G298" s="1064">
        <v>22908407.956080001</v>
      </c>
      <c r="H298" s="1064">
        <v>590908</v>
      </c>
      <c r="I298" s="1064">
        <v>25692846.465448</v>
      </c>
      <c r="J298" s="1064">
        <v>24450</v>
      </c>
      <c r="K298" s="1064">
        <v>73700</v>
      </c>
      <c r="L298" s="1064">
        <v>583000</v>
      </c>
      <c r="M298" s="1064">
        <v>1530077.1744999997</v>
      </c>
      <c r="N298" s="1064">
        <v>112909.94099999999</v>
      </c>
      <c r="O298" s="1064">
        <v>268557</v>
      </c>
      <c r="P298" s="1064">
        <v>35932</v>
      </c>
      <c r="Q298" s="1064">
        <v>1195955</v>
      </c>
      <c r="R298" s="1064">
        <v>6104926</v>
      </c>
      <c r="S298" s="1064"/>
      <c r="T298" s="1067">
        <v>77866743.966756016</v>
      </c>
      <c r="U298" s="1068"/>
      <c r="V298" s="1068"/>
      <c r="AA298" s="1068"/>
      <c r="AB298" s="1070"/>
      <c r="AC298" s="1068"/>
      <c r="AD298" s="1068"/>
      <c r="AE298" s="1068"/>
      <c r="AF298" s="1068"/>
      <c r="AG298" s="1068"/>
      <c r="AH298" s="1068"/>
      <c r="AI298" s="1068"/>
      <c r="AJ298" s="1068"/>
      <c r="AK298" s="1068"/>
      <c r="AL298" s="1071"/>
      <c r="AM298" s="1071"/>
      <c r="AN298" s="1071"/>
      <c r="AO298" s="1071"/>
      <c r="AP298" s="1071"/>
      <c r="AQ298" s="1071"/>
      <c r="AR298" s="1071"/>
      <c r="AS298" s="1071"/>
      <c r="AT298" s="1071"/>
      <c r="AU298" s="1071"/>
      <c r="AV298" s="1071"/>
      <c r="AW298" s="1071"/>
      <c r="AX298" s="1071"/>
      <c r="AY298" s="1071"/>
      <c r="AZ298" s="1071"/>
      <c r="BA298" s="1071"/>
      <c r="BB298" s="1071"/>
      <c r="BC298" s="1071"/>
      <c r="BD298" s="1071"/>
      <c r="BE298" s="1071"/>
      <c r="BF298" s="1071"/>
      <c r="BG298" s="1071"/>
      <c r="BH298" s="1071"/>
      <c r="BI298" s="1071"/>
      <c r="BJ298" s="1071"/>
      <c r="BK298" s="1071"/>
      <c r="BL298" s="1071"/>
      <c r="BM298" s="1071"/>
      <c r="BN298" s="1071"/>
      <c r="BO298" s="1071"/>
      <c r="BP298" s="1071"/>
      <c r="BQ298" s="1071"/>
      <c r="BR298" s="1071"/>
      <c r="BS298" s="1071"/>
      <c r="BT298" s="1071"/>
      <c r="BU298" s="1071"/>
      <c r="BV298" s="1071"/>
      <c r="BW298" s="1071"/>
      <c r="BX298" s="1071"/>
      <c r="BY298" s="1071"/>
      <c r="BZ298" s="1071"/>
      <c r="CA298" s="1071"/>
      <c r="CB298" s="1071"/>
      <c r="CC298" s="1071"/>
      <c r="CD298" s="1071"/>
      <c r="CE298" s="1071"/>
      <c r="CF298" s="1071"/>
      <c r="CG298" s="1071"/>
      <c r="CH298" s="1071"/>
      <c r="CI298" s="1071"/>
      <c r="CJ298" s="1071"/>
      <c r="CK298" s="1071"/>
      <c r="CL298" s="1071"/>
      <c r="CM298" s="1071"/>
      <c r="CN298" s="1071"/>
      <c r="CO298" s="1071"/>
      <c r="CP298" s="1071"/>
      <c r="CQ298" s="1071"/>
      <c r="CR298" s="1071"/>
      <c r="CS298" s="1071"/>
      <c r="CT298" s="1071"/>
      <c r="CU298" s="1071"/>
      <c r="CV298" s="1071"/>
      <c r="CW298" s="1071"/>
      <c r="CX298" s="1071"/>
      <c r="CY298" s="1071"/>
      <c r="CZ298" s="1071"/>
    </row>
    <row r="299" spans="1:104" s="1069" customFormat="1" ht="24.95" customHeight="1">
      <c r="A299" s="1062"/>
      <c r="B299" s="1074" t="s">
        <v>166</v>
      </c>
      <c r="C299" s="1064">
        <v>1012575</v>
      </c>
      <c r="D299" s="1064">
        <v>302979</v>
      </c>
      <c r="E299" s="1064">
        <v>503770</v>
      </c>
      <c r="F299" s="1064">
        <v>4326</v>
      </c>
      <c r="G299" s="1064">
        <v>2889844.8798400001</v>
      </c>
      <c r="H299" s="1064">
        <v>0</v>
      </c>
      <c r="I299" s="1064">
        <v>630997.90985599998</v>
      </c>
      <c r="J299" s="1064">
        <v>110</v>
      </c>
      <c r="K299" s="1088"/>
      <c r="L299" s="1064">
        <v>8000</v>
      </c>
      <c r="M299" s="1064">
        <v>848827.07349999994</v>
      </c>
      <c r="N299" s="1064">
        <v>64106.739000000001</v>
      </c>
      <c r="O299" s="1088"/>
      <c r="P299" s="1064"/>
      <c r="Q299" s="1064">
        <v>0</v>
      </c>
      <c r="R299" s="1064"/>
      <c r="S299" s="1064"/>
      <c r="T299" s="1067">
        <v>6265536.6021959996</v>
      </c>
      <c r="U299" s="1068"/>
      <c r="V299" s="1068"/>
      <c r="AA299" s="1068"/>
      <c r="AB299" s="1070"/>
      <c r="AC299" s="1068"/>
      <c r="AD299" s="1068"/>
      <c r="AE299" s="1068"/>
      <c r="AF299" s="1068"/>
      <c r="AG299" s="1068"/>
      <c r="AH299" s="1068"/>
      <c r="AI299" s="1068"/>
      <c r="AJ299" s="1068"/>
      <c r="AK299" s="1068"/>
      <c r="AL299" s="1071"/>
      <c r="AM299" s="1071"/>
      <c r="AN299" s="1071"/>
      <c r="AO299" s="1071"/>
      <c r="AP299" s="1071"/>
      <c r="AQ299" s="1071"/>
      <c r="AR299" s="1071"/>
      <c r="AS299" s="1071"/>
      <c r="AT299" s="1071"/>
      <c r="AU299" s="1071"/>
      <c r="AV299" s="1071"/>
      <c r="AW299" s="1071"/>
      <c r="AX299" s="1071"/>
      <c r="AY299" s="1071"/>
      <c r="AZ299" s="1071"/>
      <c r="BA299" s="1071"/>
      <c r="BB299" s="1071"/>
      <c r="BC299" s="1071"/>
      <c r="BD299" s="1071"/>
      <c r="BE299" s="1071"/>
      <c r="BF299" s="1071"/>
      <c r="BG299" s="1071"/>
      <c r="BH299" s="1071"/>
      <c r="BI299" s="1071"/>
      <c r="BJ299" s="1071"/>
      <c r="BK299" s="1071"/>
      <c r="BL299" s="1071"/>
      <c r="BM299" s="1071"/>
      <c r="BN299" s="1071"/>
      <c r="BO299" s="1071"/>
      <c r="BP299" s="1071"/>
      <c r="BQ299" s="1071"/>
      <c r="BR299" s="1071"/>
      <c r="BS299" s="1071"/>
      <c r="BT299" s="1071"/>
      <c r="BU299" s="1071"/>
      <c r="BV299" s="1071"/>
      <c r="BW299" s="1071"/>
      <c r="BX299" s="1071"/>
      <c r="BY299" s="1071"/>
      <c r="BZ299" s="1071"/>
      <c r="CA299" s="1071"/>
      <c r="CB299" s="1071"/>
      <c r="CC299" s="1071"/>
      <c r="CD299" s="1071"/>
      <c r="CE299" s="1071"/>
      <c r="CF299" s="1071"/>
      <c r="CG299" s="1071"/>
      <c r="CH299" s="1071"/>
      <c r="CI299" s="1071"/>
      <c r="CJ299" s="1071"/>
      <c r="CK299" s="1071"/>
      <c r="CL299" s="1071"/>
      <c r="CM299" s="1071"/>
      <c r="CN299" s="1071"/>
      <c r="CO299" s="1071"/>
      <c r="CP299" s="1071"/>
      <c r="CQ299" s="1071"/>
      <c r="CR299" s="1071"/>
      <c r="CS299" s="1071"/>
      <c r="CT299" s="1071"/>
      <c r="CU299" s="1071"/>
      <c r="CV299" s="1071"/>
      <c r="CW299" s="1071"/>
      <c r="CX299" s="1071"/>
      <c r="CY299" s="1071"/>
      <c r="CZ299" s="1071"/>
    </row>
    <row r="300" spans="1:104" s="1069" customFormat="1" ht="24.95" customHeight="1">
      <c r="A300" s="1062"/>
      <c r="B300" s="1074" t="s">
        <v>66</v>
      </c>
      <c r="C300" s="1064">
        <v>2488588</v>
      </c>
      <c r="D300" s="1064">
        <v>724693</v>
      </c>
      <c r="E300" s="1064">
        <v>35820</v>
      </c>
      <c r="F300" s="1064">
        <v>0</v>
      </c>
      <c r="G300" s="1064">
        <v>5182177</v>
      </c>
      <c r="H300" s="1064">
        <v>0</v>
      </c>
      <c r="I300" s="1064">
        <v>87537</v>
      </c>
      <c r="J300" s="1064"/>
      <c r="K300" s="1088"/>
      <c r="L300" s="1064">
        <v>278000</v>
      </c>
      <c r="M300" s="1064">
        <v>193796.69329999998</v>
      </c>
      <c r="N300" s="1064">
        <v>45149.692000000003</v>
      </c>
      <c r="O300" s="1064">
        <v>39598</v>
      </c>
      <c r="P300" s="1064">
        <v>18136</v>
      </c>
      <c r="Q300" s="1064"/>
      <c r="R300" s="1064"/>
      <c r="S300" s="1064"/>
      <c r="T300" s="1067">
        <v>9093495.3852999993</v>
      </c>
      <c r="U300" s="1068"/>
      <c r="V300" s="1068"/>
      <c r="AA300" s="1068"/>
      <c r="AB300" s="1070"/>
      <c r="AC300" s="1068"/>
      <c r="AD300" s="1068"/>
      <c r="AE300" s="1068"/>
      <c r="AF300" s="1068"/>
      <c r="AG300" s="1068"/>
      <c r="AH300" s="1068"/>
      <c r="AI300" s="1068"/>
      <c r="AJ300" s="1068"/>
      <c r="AK300" s="1068"/>
      <c r="AL300" s="1071"/>
      <c r="AM300" s="1071"/>
      <c r="AN300" s="1071"/>
      <c r="AO300" s="1071"/>
      <c r="AP300" s="1071"/>
      <c r="AQ300" s="1071"/>
      <c r="AR300" s="1071"/>
      <c r="AS300" s="1071"/>
      <c r="AT300" s="1071"/>
      <c r="AU300" s="1071"/>
      <c r="AV300" s="1071"/>
      <c r="AW300" s="1071"/>
      <c r="AX300" s="1071"/>
      <c r="AY300" s="1071"/>
      <c r="AZ300" s="1071"/>
      <c r="BA300" s="1071"/>
      <c r="BB300" s="1071"/>
      <c r="BC300" s="1071"/>
      <c r="BD300" s="1071"/>
      <c r="BE300" s="1071"/>
      <c r="BF300" s="1071"/>
      <c r="BG300" s="1071"/>
      <c r="BH300" s="1071"/>
      <c r="BI300" s="1071"/>
      <c r="BJ300" s="1071"/>
      <c r="BK300" s="1071"/>
      <c r="BL300" s="1071"/>
      <c r="BM300" s="1071"/>
      <c r="BN300" s="1071"/>
      <c r="BO300" s="1071"/>
      <c r="BP300" s="1071"/>
      <c r="BQ300" s="1071"/>
      <c r="BR300" s="1071"/>
      <c r="BS300" s="1071"/>
      <c r="BT300" s="1071"/>
      <c r="BU300" s="1071"/>
      <c r="BV300" s="1071"/>
      <c r="BW300" s="1071"/>
      <c r="BX300" s="1071"/>
      <c r="BY300" s="1071"/>
      <c r="BZ300" s="1071"/>
      <c r="CA300" s="1071"/>
      <c r="CB300" s="1071"/>
      <c r="CC300" s="1071"/>
      <c r="CD300" s="1071"/>
      <c r="CE300" s="1071"/>
      <c r="CF300" s="1071"/>
      <c r="CG300" s="1071"/>
      <c r="CH300" s="1071"/>
      <c r="CI300" s="1071"/>
      <c r="CJ300" s="1071"/>
      <c r="CK300" s="1071"/>
      <c r="CL300" s="1071"/>
      <c r="CM300" s="1071"/>
      <c r="CN300" s="1071"/>
      <c r="CO300" s="1071"/>
      <c r="CP300" s="1071"/>
      <c r="CQ300" s="1071"/>
      <c r="CR300" s="1071"/>
      <c r="CS300" s="1071"/>
      <c r="CT300" s="1071"/>
      <c r="CU300" s="1071"/>
      <c r="CV300" s="1071"/>
      <c r="CW300" s="1071"/>
      <c r="CX300" s="1071"/>
      <c r="CY300" s="1071"/>
      <c r="CZ300" s="1071"/>
    </row>
    <row r="301" spans="1:104" s="1058" customFormat="1" ht="24.95" customHeight="1">
      <c r="A301" s="1054"/>
      <c r="B301" s="1055" t="s">
        <v>76</v>
      </c>
      <c r="C301" s="1085">
        <v>2452666</v>
      </c>
      <c r="D301" s="1085">
        <v>346119</v>
      </c>
      <c r="E301" s="1085">
        <v>0</v>
      </c>
      <c r="F301" s="1085">
        <v>3959</v>
      </c>
      <c r="G301" s="1085">
        <v>12133265</v>
      </c>
      <c r="H301" s="1085">
        <v>0</v>
      </c>
      <c r="I301" s="1085">
        <v>0</v>
      </c>
      <c r="J301" s="1085">
        <v>0</v>
      </c>
      <c r="K301" s="1085">
        <v>0</v>
      </c>
      <c r="L301" s="1085">
        <v>0</v>
      </c>
      <c r="M301" s="1085">
        <v>364661.52729999996</v>
      </c>
      <c r="N301" s="1085">
        <v>38732.699999999997</v>
      </c>
      <c r="O301" s="1085">
        <v>14110</v>
      </c>
      <c r="P301" s="1085">
        <v>30582</v>
      </c>
      <c r="Q301" s="1085">
        <v>0</v>
      </c>
      <c r="R301" s="1085">
        <v>342000</v>
      </c>
      <c r="S301" s="1085">
        <v>0</v>
      </c>
      <c r="T301" s="1085">
        <v>15726095.227299999</v>
      </c>
      <c r="U301" s="1081"/>
      <c r="V301" s="1068"/>
      <c r="AA301" s="1068"/>
      <c r="AB301" s="1070"/>
      <c r="AC301" s="1059"/>
      <c r="AD301" s="1059"/>
      <c r="AE301" s="1059"/>
      <c r="AF301" s="1059"/>
      <c r="AG301" s="1059"/>
      <c r="AH301" s="1059"/>
      <c r="AI301" s="1059"/>
      <c r="AJ301" s="1059"/>
      <c r="AK301" s="1059"/>
      <c r="AL301" s="1061"/>
      <c r="AM301" s="1061"/>
      <c r="AN301" s="1061"/>
      <c r="AO301" s="1061"/>
      <c r="AP301" s="1061"/>
      <c r="AQ301" s="1061"/>
      <c r="AR301" s="1061"/>
      <c r="AS301" s="1061"/>
      <c r="AT301" s="1061"/>
      <c r="AU301" s="1061"/>
      <c r="AV301" s="1061"/>
      <c r="AW301" s="1061"/>
      <c r="AX301" s="1061"/>
      <c r="AY301" s="1061"/>
      <c r="AZ301" s="1061"/>
      <c r="BA301" s="1061"/>
      <c r="BB301" s="1061"/>
      <c r="BC301" s="1061"/>
      <c r="BD301" s="1061"/>
      <c r="BE301" s="1061"/>
      <c r="BF301" s="1061"/>
      <c r="BG301" s="1061"/>
      <c r="BH301" s="1061"/>
      <c r="BI301" s="1061"/>
      <c r="BJ301" s="1061"/>
      <c r="BK301" s="1061"/>
      <c r="BL301" s="1061"/>
      <c r="BM301" s="1061"/>
      <c r="BN301" s="1061"/>
      <c r="BO301" s="1061"/>
      <c r="BP301" s="1061"/>
      <c r="BQ301" s="1061"/>
      <c r="BR301" s="1061"/>
      <c r="BS301" s="1061"/>
      <c r="BT301" s="1061"/>
      <c r="BU301" s="1061"/>
      <c r="BV301" s="1061"/>
      <c r="BW301" s="1061"/>
      <c r="BX301" s="1061"/>
      <c r="BY301" s="1061"/>
      <c r="BZ301" s="1061"/>
      <c r="CA301" s="1061"/>
      <c r="CB301" s="1061"/>
      <c r="CC301" s="1061"/>
      <c r="CD301" s="1061"/>
      <c r="CE301" s="1061"/>
      <c r="CF301" s="1061"/>
      <c r="CG301" s="1061"/>
      <c r="CH301" s="1061"/>
      <c r="CI301" s="1061"/>
      <c r="CJ301" s="1061"/>
      <c r="CK301" s="1061"/>
      <c r="CL301" s="1061"/>
      <c r="CM301" s="1061"/>
      <c r="CN301" s="1061"/>
      <c r="CO301" s="1061"/>
      <c r="CP301" s="1061"/>
      <c r="CQ301" s="1061"/>
      <c r="CR301" s="1061"/>
      <c r="CS301" s="1061"/>
      <c r="CT301" s="1061"/>
      <c r="CU301" s="1061"/>
      <c r="CV301" s="1061"/>
      <c r="CW301" s="1061"/>
      <c r="CX301" s="1061"/>
      <c r="CY301" s="1061"/>
      <c r="CZ301" s="1061"/>
    </row>
    <row r="302" spans="1:104" s="1069" customFormat="1" ht="24.95" customHeight="1">
      <c r="A302" s="1062"/>
      <c r="B302" s="1074" t="s">
        <v>67</v>
      </c>
      <c r="C302" s="1064">
        <v>300000</v>
      </c>
      <c r="D302" s="1064">
        <v>64000</v>
      </c>
      <c r="E302" s="1064"/>
      <c r="F302" s="1064">
        <v>0</v>
      </c>
      <c r="G302" s="1064">
        <v>690554</v>
      </c>
      <c r="H302" s="1064">
        <v>0</v>
      </c>
      <c r="I302" s="1064"/>
      <c r="J302" s="1064"/>
      <c r="K302" s="1089"/>
      <c r="L302" s="1073"/>
      <c r="M302" s="1064">
        <v>0</v>
      </c>
      <c r="N302" s="1064">
        <v>0</v>
      </c>
      <c r="O302" s="1064">
        <v>0</v>
      </c>
      <c r="P302" s="1064"/>
      <c r="Q302" s="1064"/>
      <c r="R302" s="1064"/>
      <c r="S302" s="1064"/>
      <c r="T302" s="1067">
        <v>1054554</v>
      </c>
      <c r="U302" s="1068"/>
      <c r="V302" s="1068"/>
      <c r="AA302" s="1068"/>
      <c r="AB302" s="1070"/>
      <c r="AC302" s="1068"/>
      <c r="AD302" s="1068"/>
      <c r="AE302" s="1068"/>
      <c r="AF302" s="1068"/>
      <c r="AG302" s="1068"/>
      <c r="AH302" s="1068"/>
      <c r="AI302" s="1068"/>
      <c r="AJ302" s="1068"/>
      <c r="AK302" s="1068"/>
      <c r="AL302" s="1071"/>
      <c r="AM302" s="1071"/>
      <c r="AN302" s="1071"/>
      <c r="AO302" s="1071"/>
      <c r="AP302" s="1071"/>
      <c r="AQ302" s="1071"/>
      <c r="AR302" s="1071"/>
      <c r="AS302" s="1071"/>
      <c r="AT302" s="1071"/>
      <c r="AU302" s="1071"/>
      <c r="AV302" s="1071"/>
      <c r="AW302" s="1071"/>
      <c r="AX302" s="1071"/>
      <c r="AY302" s="1071"/>
      <c r="AZ302" s="1071"/>
      <c r="BA302" s="1071"/>
      <c r="BB302" s="1071"/>
      <c r="BC302" s="1071"/>
      <c r="BD302" s="1071"/>
      <c r="BE302" s="1071"/>
      <c r="BF302" s="1071"/>
      <c r="BG302" s="1071"/>
      <c r="BH302" s="1071"/>
      <c r="BI302" s="1071"/>
      <c r="BJ302" s="1071"/>
      <c r="BK302" s="1071"/>
      <c r="BL302" s="1071"/>
      <c r="BM302" s="1071"/>
      <c r="BN302" s="1071"/>
      <c r="BO302" s="1071"/>
      <c r="BP302" s="1071"/>
      <c r="BQ302" s="1071"/>
      <c r="BR302" s="1071"/>
      <c r="BS302" s="1071"/>
      <c r="BT302" s="1071"/>
      <c r="BU302" s="1071"/>
      <c r="BV302" s="1071"/>
      <c r="BW302" s="1071"/>
      <c r="BX302" s="1071"/>
      <c r="BY302" s="1071"/>
      <c r="BZ302" s="1071"/>
      <c r="CA302" s="1071"/>
      <c r="CB302" s="1071"/>
      <c r="CC302" s="1071"/>
      <c r="CD302" s="1071"/>
      <c r="CE302" s="1071"/>
      <c r="CF302" s="1071"/>
      <c r="CG302" s="1071"/>
      <c r="CH302" s="1071"/>
      <c r="CI302" s="1071"/>
      <c r="CJ302" s="1071"/>
      <c r="CK302" s="1071"/>
      <c r="CL302" s="1071"/>
      <c r="CM302" s="1071"/>
      <c r="CN302" s="1071"/>
      <c r="CO302" s="1071"/>
      <c r="CP302" s="1071"/>
      <c r="CQ302" s="1071"/>
      <c r="CR302" s="1071"/>
      <c r="CS302" s="1071"/>
      <c r="CT302" s="1071"/>
      <c r="CU302" s="1071"/>
      <c r="CV302" s="1071"/>
      <c r="CW302" s="1071"/>
      <c r="CX302" s="1071"/>
      <c r="CY302" s="1071"/>
      <c r="CZ302" s="1071"/>
    </row>
    <row r="303" spans="1:104" s="1069" customFormat="1" ht="24.95" customHeight="1">
      <c r="A303" s="1062"/>
      <c r="B303" s="1074" t="s">
        <v>68</v>
      </c>
      <c r="C303" s="1064">
        <v>306000</v>
      </c>
      <c r="D303" s="1064">
        <v>61500</v>
      </c>
      <c r="E303" s="1064"/>
      <c r="F303" s="1064"/>
      <c r="G303" s="1064">
        <v>790256</v>
      </c>
      <c r="H303" s="1064">
        <v>0</v>
      </c>
      <c r="I303" s="1064"/>
      <c r="J303" s="1064"/>
      <c r="K303" s="1089"/>
      <c r="L303" s="1073"/>
      <c r="M303" s="1064">
        <v>129832.84229999999</v>
      </c>
      <c r="N303" s="1064">
        <v>9284.86</v>
      </c>
      <c r="O303" s="1064">
        <v>0</v>
      </c>
      <c r="P303" s="1064">
        <v>17763</v>
      </c>
      <c r="Q303" s="1064"/>
      <c r="R303" s="1064"/>
      <c r="S303" s="1064"/>
      <c r="T303" s="1067">
        <v>1314636.7023</v>
      </c>
      <c r="U303" s="1068"/>
      <c r="V303" s="1068"/>
      <c r="AA303" s="1068"/>
      <c r="AB303" s="1070"/>
      <c r="AC303" s="1068"/>
      <c r="AD303" s="1068"/>
      <c r="AE303" s="1068"/>
      <c r="AF303" s="1068"/>
      <c r="AG303" s="1068"/>
      <c r="AH303" s="1068"/>
      <c r="AI303" s="1068"/>
      <c r="AJ303" s="1068"/>
      <c r="AK303" s="1068"/>
      <c r="AL303" s="1071"/>
      <c r="AM303" s="1071"/>
      <c r="AN303" s="1071"/>
      <c r="AO303" s="1071"/>
      <c r="AP303" s="1071"/>
      <c r="AQ303" s="1071"/>
      <c r="AR303" s="1071"/>
      <c r="AS303" s="1071"/>
      <c r="AT303" s="1071"/>
      <c r="AU303" s="1071"/>
      <c r="AV303" s="1071"/>
      <c r="AW303" s="1071"/>
      <c r="AX303" s="1071"/>
      <c r="AY303" s="1071"/>
      <c r="AZ303" s="1071"/>
      <c r="BA303" s="1071"/>
      <c r="BB303" s="1071"/>
      <c r="BC303" s="1071"/>
      <c r="BD303" s="1071"/>
      <c r="BE303" s="1071"/>
      <c r="BF303" s="1071"/>
      <c r="BG303" s="1071"/>
      <c r="BH303" s="1071"/>
      <c r="BI303" s="1071"/>
      <c r="BJ303" s="1071"/>
      <c r="BK303" s="1071"/>
      <c r="BL303" s="1071"/>
      <c r="BM303" s="1071"/>
      <c r="BN303" s="1071"/>
      <c r="BO303" s="1071"/>
      <c r="BP303" s="1071"/>
      <c r="BQ303" s="1071"/>
      <c r="BR303" s="1071"/>
      <c r="BS303" s="1071"/>
      <c r="BT303" s="1071"/>
      <c r="BU303" s="1071"/>
      <c r="BV303" s="1071"/>
      <c r="BW303" s="1071"/>
      <c r="BX303" s="1071"/>
      <c r="BY303" s="1071"/>
      <c r="BZ303" s="1071"/>
      <c r="CA303" s="1071"/>
      <c r="CB303" s="1071"/>
      <c r="CC303" s="1071"/>
      <c r="CD303" s="1071"/>
      <c r="CE303" s="1071"/>
      <c r="CF303" s="1071"/>
      <c r="CG303" s="1071"/>
      <c r="CH303" s="1071"/>
      <c r="CI303" s="1071"/>
      <c r="CJ303" s="1071"/>
      <c r="CK303" s="1071"/>
      <c r="CL303" s="1071"/>
      <c r="CM303" s="1071"/>
      <c r="CN303" s="1071"/>
      <c r="CO303" s="1071"/>
      <c r="CP303" s="1071"/>
      <c r="CQ303" s="1071"/>
      <c r="CR303" s="1071"/>
      <c r="CS303" s="1071"/>
      <c r="CT303" s="1071"/>
      <c r="CU303" s="1071"/>
      <c r="CV303" s="1071"/>
      <c r="CW303" s="1071"/>
      <c r="CX303" s="1071"/>
      <c r="CY303" s="1071"/>
      <c r="CZ303" s="1071"/>
    </row>
    <row r="304" spans="1:104" s="1091" customFormat="1" ht="24.95" customHeight="1">
      <c r="A304" s="1090"/>
      <c r="B304" s="1074" t="s">
        <v>347</v>
      </c>
      <c r="C304" s="1064">
        <v>332436</v>
      </c>
      <c r="D304" s="1064">
        <v>79763</v>
      </c>
      <c r="E304" s="1064"/>
      <c r="F304" s="1064">
        <v>3959</v>
      </c>
      <c r="G304" s="1064">
        <v>632992</v>
      </c>
      <c r="H304" s="1064">
        <v>0</v>
      </c>
      <c r="I304" s="1064"/>
      <c r="J304" s="1064"/>
      <c r="K304" s="1089"/>
      <c r="L304" s="1073"/>
      <c r="M304" s="1064">
        <v>234828.68499999997</v>
      </c>
      <c r="N304" s="1064">
        <v>29447.84</v>
      </c>
      <c r="O304" s="1064">
        <v>0</v>
      </c>
      <c r="P304" s="1064">
        <v>12819</v>
      </c>
      <c r="Q304" s="1064"/>
      <c r="R304" s="1064"/>
      <c r="S304" s="1064"/>
      <c r="T304" s="1067">
        <v>1326245.5250000001</v>
      </c>
      <c r="U304" s="1068"/>
      <c r="V304" s="1068"/>
      <c r="AA304" s="1068"/>
      <c r="AB304" s="1070"/>
      <c r="AC304" s="1092"/>
      <c r="AD304" s="1092"/>
      <c r="AE304" s="1092"/>
      <c r="AF304" s="1092"/>
      <c r="AG304" s="1092"/>
      <c r="AH304" s="1092"/>
      <c r="AI304" s="1092"/>
      <c r="AJ304" s="1092"/>
      <c r="AK304" s="1092"/>
      <c r="AL304" s="1093"/>
      <c r="AM304" s="1093"/>
      <c r="AN304" s="1093"/>
      <c r="AO304" s="1093"/>
      <c r="AP304" s="1093"/>
      <c r="AQ304" s="1093"/>
      <c r="AR304" s="1093"/>
      <c r="AS304" s="1093"/>
      <c r="AT304" s="1093"/>
      <c r="AU304" s="1093"/>
      <c r="AV304" s="1093"/>
      <c r="AW304" s="1093"/>
      <c r="AX304" s="1093"/>
      <c r="AY304" s="1093"/>
      <c r="AZ304" s="1093"/>
      <c r="BA304" s="1093"/>
      <c r="BB304" s="1093"/>
      <c r="BC304" s="1093"/>
      <c r="BD304" s="1093"/>
      <c r="BE304" s="1093"/>
      <c r="BF304" s="1093"/>
      <c r="BG304" s="1093"/>
      <c r="BH304" s="1093"/>
      <c r="BI304" s="1093"/>
      <c r="BJ304" s="1093"/>
      <c r="BK304" s="1093"/>
      <c r="BL304" s="1093"/>
      <c r="BM304" s="1093"/>
      <c r="BN304" s="1093"/>
      <c r="BO304" s="1093"/>
      <c r="BP304" s="1093"/>
      <c r="BQ304" s="1093"/>
      <c r="BR304" s="1093"/>
      <c r="BS304" s="1093"/>
      <c r="BT304" s="1093"/>
      <c r="BU304" s="1093"/>
      <c r="BV304" s="1093"/>
      <c r="BW304" s="1093"/>
      <c r="BX304" s="1093"/>
      <c r="BY304" s="1093"/>
      <c r="BZ304" s="1093"/>
      <c r="CA304" s="1093"/>
      <c r="CB304" s="1093"/>
      <c r="CC304" s="1093"/>
      <c r="CD304" s="1093"/>
      <c r="CE304" s="1093"/>
      <c r="CF304" s="1093"/>
      <c r="CG304" s="1093"/>
      <c r="CH304" s="1093"/>
      <c r="CI304" s="1093"/>
      <c r="CJ304" s="1093"/>
      <c r="CK304" s="1093"/>
      <c r="CL304" s="1093"/>
      <c r="CM304" s="1093"/>
      <c r="CN304" s="1093"/>
      <c r="CO304" s="1093"/>
      <c r="CP304" s="1093"/>
      <c r="CQ304" s="1093"/>
      <c r="CR304" s="1093"/>
      <c r="CS304" s="1093"/>
      <c r="CT304" s="1093"/>
      <c r="CU304" s="1093"/>
      <c r="CV304" s="1093"/>
      <c r="CW304" s="1093"/>
      <c r="CX304" s="1093"/>
      <c r="CY304" s="1093"/>
      <c r="CZ304" s="1093"/>
    </row>
    <row r="305" spans="1:104" s="1069" customFormat="1" ht="24.95" customHeight="1">
      <c r="A305" s="1062"/>
      <c r="B305" s="1074" t="s">
        <v>70</v>
      </c>
      <c r="C305" s="1064">
        <v>229750</v>
      </c>
      <c r="D305" s="1064">
        <v>28856</v>
      </c>
      <c r="E305" s="1064"/>
      <c r="F305" s="1064"/>
      <c r="G305" s="1064">
        <v>541027</v>
      </c>
      <c r="H305" s="1064">
        <v>0</v>
      </c>
      <c r="I305" s="1064"/>
      <c r="J305" s="1064"/>
      <c r="K305" s="1089"/>
      <c r="L305" s="1073"/>
      <c r="M305" s="1064">
        <v>0</v>
      </c>
      <c r="N305" s="1064">
        <v>0</v>
      </c>
      <c r="O305" s="1064">
        <v>0</v>
      </c>
      <c r="P305" s="1064"/>
      <c r="Q305" s="1064"/>
      <c r="R305" s="1064"/>
      <c r="S305" s="1064"/>
      <c r="T305" s="1067">
        <v>799633</v>
      </c>
      <c r="U305" s="1068"/>
      <c r="V305" s="1068"/>
      <c r="AA305" s="1068"/>
      <c r="AB305" s="1070"/>
      <c r="AC305" s="1068"/>
      <c r="AD305" s="1068"/>
      <c r="AE305" s="1068"/>
      <c r="AF305" s="1068"/>
      <c r="AG305" s="1068"/>
      <c r="AH305" s="1068"/>
      <c r="AI305" s="1068"/>
      <c r="AJ305" s="1068"/>
      <c r="AK305" s="1068"/>
      <c r="AL305" s="1071"/>
      <c r="AM305" s="1071"/>
      <c r="AN305" s="1071"/>
      <c r="AO305" s="1071"/>
      <c r="AP305" s="1071"/>
      <c r="AQ305" s="1071"/>
      <c r="AR305" s="1071"/>
      <c r="AS305" s="1071"/>
      <c r="AT305" s="1071"/>
      <c r="AU305" s="1071"/>
      <c r="AV305" s="1071"/>
      <c r="AW305" s="1071"/>
      <c r="AX305" s="1071"/>
      <c r="AY305" s="1071"/>
      <c r="AZ305" s="1071"/>
      <c r="BA305" s="1071"/>
      <c r="BB305" s="1071"/>
      <c r="BC305" s="1071"/>
      <c r="BD305" s="1071"/>
      <c r="BE305" s="1071"/>
      <c r="BF305" s="1071"/>
      <c r="BG305" s="1071"/>
      <c r="BH305" s="1071"/>
      <c r="BI305" s="1071"/>
      <c r="BJ305" s="1071"/>
      <c r="BK305" s="1071"/>
      <c r="BL305" s="1071"/>
      <c r="BM305" s="1071"/>
      <c r="BN305" s="1071"/>
      <c r="BO305" s="1071"/>
      <c r="BP305" s="1071"/>
      <c r="BQ305" s="1071"/>
      <c r="BR305" s="1071"/>
      <c r="BS305" s="1071"/>
      <c r="BT305" s="1071"/>
      <c r="BU305" s="1071"/>
      <c r="BV305" s="1071"/>
      <c r="BW305" s="1071"/>
      <c r="BX305" s="1071"/>
      <c r="BY305" s="1071"/>
      <c r="BZ305" s="1071"/>
      <c r="CA305" s="1071"/>
      <c r="CB305" s="1071"/>
      <c r="CC305" s="1071"/>
      <c r="CD305" s="1071"/>
      <c r="CE305" s="1071"/>
      <c r="CF305" s="1071"/>
      <c r="CG305" s="1071"/>
      <c r="CH305" s="1071"/>
      <c r="CI305" s="1071"/>
      <c r="CJ305" s="1071"/>
      <c r="CK305" s="1071"/>
      <c r="CL305" s="1071"/>
      <c r="CM305" s="1071"/>
      <c r="CN305" s="1071"/>
      <c r="CO305" s="1071"/>
      <c r="CP305" s="1071"/>
      <c r="CQ305" s="1071"/>
      <c r="CR305" s="1071"/>
      <c r="CS305" s="1071"/>
      <c r="CT305" s="1071"/>
      <c r="CU305" s="1071"/>
      <c r="CV305" s="1071"/>
      <c r="CW305" s="1071"/>
      <c r="CX305" s="1071"/>
      <c r="CY305" s="1071"/>
      <c r="CZ305" s="1071"/>
    </row>
    <row r="306" spans="1:104" s="1069" customFormat="1" ht="24.95" customHeight="1">
      <c r="A306" s="1062"/>
      <c r="B306" s="1074" t="s">
        <v>72</v>
      </c>
      <c r="C306" s="1064">
        <v>496760</v>
      </c>
      <c r="D306" s="1064">
        <v>44000</v>
      </c>
      <c r="E306" s="1064"/>
      <c r="F306" s="1064">
        <v>0</v>
      </c>
      <c r="G306" s="1064">
        <v>3297026</v>
      </c>
      <c r="H306" s="1064"/>
      <c r="I306" s="1064"/>
      <c r="J306" s="1064"/>
      <c r="K306" s="1089"/>
      <c r="L306" s="1073"/>
      <c r="M306" s="1064">
        <v>0</v>
      </c>
      <c r="N306" s="1064">
        <v>0</v>
      </c>
      <c r="O306" s="1064">
        <v>1000</v>
      </c>
      <c r="P306" s="1064"/>
      <c r="Q306" s="1064"/>
      <c r="R306" s="1064">
        <v>342000</v>
      </c>
      <c r="S306" s="1064"/>
      <c r="T306" s="1067">
        <v>4180786</v>
      </c>
      <c r="U306" s="1068"/>
      <c r="V306" s="1068"/>
      <c r="AA306" s="1068"/>
      <c r="AB306" s="1070"/>
      <c r="AC306" s="1068"/>
      <c r="AD306" s="1068"/>
      <c r="AE306" s="1068"/>
      <c r="AF306" s="1068"/>
      <c r="AG306" s="1068"/>
      <c r="AH306" s="1068"/>
      <c r="AI306" s="1068"/>
      <c r="AJ306" s="1068"/>
      <c r="AK306" s="1068"/>
      <c r="AL306" s="1071"/>
      <c r="AM306" s="1071"/>
      <c r="AN306" s="1071"/>
      <c r="AO306" s="1071"/>
      <c r="AP306" s="1071"/>
      <c r="AQ306" s="1071"/>
      <c r="AR306" s="1071"/>
      <c r="AS306" s="1071"/>
      <c r="AT306" s="1071"/>
      <c r="AU306" s="1071"/>
      <c r="AV306" s="1071"/>
      <c r="AW306" s="1071"/>
      <c r="AX306" s="1071"/>
      <c r="AY306" s="1071"/>
      <c r="AZ306" s="1071"/>
      <c r="BA306" s="1071"/>
      <c r="BB306" s="1071"/>
      <c r="BC306" s="1071"/>
      <c r="BD306" s="1071"/>
      <c r="BE306" s="1071"/>
      <c r="BF306" s="1071"/>
      <c r="BG306" s="1071"/>
      <c r="BH306" s="1071"/>
      <c r="BI306" s="1071"/>
      <c r="BJ306" s="1071"/>
      <c r="BK306" s="1071"/>
      <c r="BL306" s="1071"/>
      <c r="BM306" s="1071"/>
      <c r="BN306" s="1071"/>
      <c r="BO306" s="1071"/>
      <c r="BP306" s="1071"/>
      <c r="BQ306" s="1071"/>
      <c r="BR306" s="1071"/>
      <c r="BS306" s="1071"/>
      <c r="BT306" s="1071"/>
      <c r="BU306" s="1071"/>
      <c r="BV306" s="1071"/>
      <c r="BW306" s="1071"/>
      <c r="BX306" s="1071"/>
      <c r="BY306" s="1071"/>
      <c r="BZ306" s="1071"/>
      <c r="CA306" s="1071"/>
      <c r="CB306" s="1071"/>
      <c r="CC306" s="1071"/>
      <c r="CD306" s="1071"/>
      <c r="CE306" s="1071"/>
      <c r="CF306" s="1071"/>
      <c r="CG306" s="1071"/>
      <c r="CH306" s="1071"/>
      <c r="CI306" s="1071"/>
      <c r="CJ306" s="1071"/>
      <c r="CK306" s="1071"/>
      <c r="CL306" s="1071"/>
      <c r="CM306" s="1071"/>
      <c r="CN306" s="1071"/>
      <c r="CO306" s="1071"/>
      <c r="CP306" s="1071"/>
      <c r="CQ306" s="1071"/>
      <c r="CR306" s="1071"/>
      <c r="CS306" s="1071"/>
      <c r="CT306" s="1071"/>
      <c r="CU306" s="1071"/>
      <c r="CV306" s="1071"/>
      <c r="CW306" s="1071"/>
      <c r="CX306" s="1071"/>
      <c r="CY306" s="1071"/>
      <c r="CZ306" s="1071"/>
    </row>
    <row r="307" spans="1:104" s="1069" customFormat="1" ht="24.95" customHeight="1">
      <c r="A307" s="1062"/>
      <c r="B307" s="1074" t="s">
        <v>71</v>
      </c>
      <c r="C307" s="1064">
        <v>787720</v>
      </c>
      <c r="D307" s="1064">
        <v>68000</v>
      </c>
      <c r="E307" s="1064"/>
      <c r="F307" s="1064">
        <v>0</v>
      </c>
      <c r="G307" s="1064">
        <v>6181410</v>
      </c>
      <c r="H307" s="1064">
        <v>0</v>
      </c>
      <c r="I307" s="1064"/>
      <c r="J307" s="1064"/>
      <c r="K307" s="1089"/>
      <c r="L307" s="1073"/>
      <c r="M307" s="1064">
        <v>0</v>
      </c>
      <c r="N307" s="1064">
        <v>0</v>
      </c>
      <c r="O307" s="1064">
        <v>13110</v>
      </c>
      <c r="P307" s="1064"/>
      <c r="Q307" s="1064"/>
      <c r="R307" s="1064"/>
      <c r="S307" s="1064"/>
      <c r="T307" s="1067">
        <v>7050240</v>
      </c>
      <c r="U307" s="1068"/>
      <c r="V307" s="1068"/>
      <c r="AA307" s="1068"/>
      <c r="AB307" s="1070"/>
      <c r="AC307" s="1072"/>
      <c r="AD307" s="1068"/>
      <c r="AE307" s="1068"/>
      <c r="AF307" s="1068"/>
      <c r="AG307" s="1068"/>
      <c r="AH307" s="1068"/>
      <c r="AI307" s="1068"/>
      <c r="AJ307" s="1068"/>
      <c r="AK307" s="1068"/>
      <c r="AL307" s="1071"/>
      <c r="AM307" s="1071"/>
      <c r="AN307" s="1071"/>
      <c r="AO307" s="1071"/>
      <c r="AP307" s="1071"/>
      <c r="AQ307" s="1071"/>
      <c r="AR307" s="1071"/>
      <c r="AS307" s="1071"/>
      <c r="AT307" s="1071"/>
      <c r="AU307" s="1071"/>
      <c r="AV307" s="1071"/>
      <c r="AW307" s="1071"/>
      <c r="AX307" s="1071"/>
      <c r="AY307" s="1071"/>
      <c r="AZ307" s="1071"/>
      <c r="BA307" s="1071"/>
      <c r="BB307" s="1071"/>
      <c r="BC307" s="1071"/>
      <c r="BD307" s="1071"/>
      <c r="BE307" s="1071"/>
      <c r="BF307" s="1071"/>
      <c r="BG307" s="1071"/>
      <c r="BH307" s="1071"/>
      <c r="BI307" s="1071"/>
      <c r="BJ307" s="1071"/>
      <c r="BK307" s="1071"/>
      <c r="BL307" s="1071"/>
      <c r="BM307" s="1071"/>
      <c r="BN307" s="1071"/>
      <c r="BO307" s="1071"/>
      <c r="BP307" s="1071"/>
      <c r="BQ307" s="1071"/>
      <c r="BR307" s="1071"/>
      <c r="BS307" s="1071"/>
      <c r="BT307" s="1071"/>
      <c r="BU307" s="1071"/>
      <c r="BV307" s="1071"/>
      <c r="BW307" s="1071"/>
      <c r="BX307" s="1071"/>
      <c r="BY307" s="1071"/>
      <c r="BZ307" s="1071"/>
      <c r="CA307" s="1071"/>
      <c r="CB307" s="1071"/>
      <c r="CC307" s="1071"/>
      <c r="CD307" s="1071"/>
      <c r="CE307" s="1071"/>
      <c r="CF307" s="1071"/>
      <c r="CG307" s="1071"/>
      <c r="CH307" s="1071"/>
      <c r="CI307" s="1071"/>
      <c r="CJ307" s="1071"/>
      <c r="CK307" s="1071"/>
      <c r="CL307" s="1071"/>
      <c r="CM307" s="1071"/>
      <c r="CN307" s="1071"/>
      <c r="CO307" s="1071"/>
      <c r="CP307" s="1071"/>
      <c r="CQ307" s="1071"/>
      <c r="CR307" s="1071"/>
      <c r="CS307" s="1071"/>
      <c r="CT307" s="1071"/>
      <c r="CU307" s="1071"/>
      <c r="CV307" s="1071"/>
      <c r="CW307" s="1071"/>
      <c r="CX307" s="1071"/>
      <c r="CY307" s="1071"/>
      <c r="CZ307" s="1071"/>
    </row>
    <row r="308" spans="1:104" s="1058" customFormat="1" ht="24.95" customHeight="1">
      <c r="A308" s="1054"/>
      <c r="B308" s="1055" t="s">
        <v>73</v>
      </c>
      <c r="C308" s="1085">
        <v>51692</v>
      </c>
      <c r="D308" s="1085">
        <v>0</v>
      </c>
      <c r="E308" s="1085">
        <v>0</v>
      </c>
      <c r="F308" s="1085">
        <v>0</v>
      </c>
      <c r="G308" s="1085">
        <v>676907</v>
      </c>
      <c r="H308" s="1085">
        <v>0</v>
      </c>
      <c r="I308" s="1085">
        <v>0</v>
      </c>
      <c r="J308" s="1085">
        <v>0</v>
      </c>
      <c r="K308" s="1085">
        <v>0</v>
      </c>
      <c r="L308" s="1085">
        <v>0</v>
      </c>
      <c r="M308" s="1085">
        <v>0</v>
      </c>
      <c r="N308" s="1085">
        <v>0</v>
      </c>
      <c r="O308" s="1085">
        <v>0</v>
      </c>
      <c r="P308" s="1085">
        <v>0</v>
      </c>
      <c r="Q308" s="1085">
        <v>0</v>
      </c>
      <c r="R308" s="1085">
        <v>0</v>
      </c>
      <c r="S308" s="1085">
        <v>0</v>
      </c>
      <c r="T308" s="1085">
        <v>728599</v>
      </c>
      <c r="U308" s="1081"/>
      <c r="V308" s="1068"/>
      <c r="AA308" s="1068"/>
      <c r="AB308" s="1070"/>
      <c r="AC308" s="1059"/>
      <c r="AD308" s="1059"/>
      <c r="AE308" s="1059"/>
      <c r="AF308" s="1059"/>
      <c r="AG308" s="1059"/>
      <c r="AH308" s="1059"/>
      <c r="AI308" s="1059"/>
      <c r="AJ308" s="1059"/>
      <c r="AK308" s="1059"/>
      <c r="AL308" s="1061"/>
      <c r="AM308" s="1061"/>
      <c r="AN308" s="1061"/>
      <c r="AO308" s="1061"/>
      <c r="AP308" s="1061"/>
      <c r="AQ308" s="1061"/>
      <c r="AR308" s="1061"/>
      <c r="AS308" s="1061"/>
      <c r="AT308" s="1061"/>
      <c r="AU308" s="1061"/>
      <c r="AV308" s="1061"/>
      <c r="AW308" s="1061"/>
      <c r="AX308" s="1061"/>
      <c r="AY308" s="1061"/>
      <c r="AZ308" s="1061"/>
      <c r="BA308" s="1061"/>
      <c r="BB308" s="1061"/>
      <c r="BC308" s="1061"/>
      <c r="BD308" s="1061"/>
      <c r="BE308" s="1061"/>
      <c r="BF308" s="1061"/>
      <c r="BG308" s="1061"/>
      <c r="BH308" s="1061"/>
      <c r="BI308" s="1061"/>
      <c r="BJ308" s="1061"/>
      <c r="BK308" s="1061"/>
      <c r="BL308" s="1061"/>
      <c r="BM308" s="1061"/>
      <c r="BN308" s="1061"/>
      <c r="BO308" s="1061"/>
      <c r="BP308" s="1061"/>
      <c r="BQ308" s="1061"/>
      <c r="BR308" s="1061"/>
      <c r="BS308" s="1061"/>
      <c r="BT308" s="1061"/>
      <c r="BU308" s="1061"/>
      <c r="BV308" s="1061"/>
      <c r="BW308" s="1061"/>
      <c r="BX308" s="1061"/>
      <c r="BY308" s="1061"/>
      <c r="BZ308" s="1061"/>
      <c r="CA308" s="1061"/>
      <c r="CB308" s="1061"/>
      <c r="CC308" s="1061"/>
      <c r="CD308" s="1061"/>
      <c r="CE308" s="1061"/>
      <c r="CF308" s="1061"/>
      <c r="CG308" s="1061"/>
      <c r="CH308" s="1061"/>
      <c r="CI308" s="1061"/>
      <c r="CJ308" s="1061"/>
      <c r="CK308" s="1061"/>
      <c r="CL308" s="1061"/>
      <c r="CM308" s="1061"/>
      <c r="CN308" s="1061"/>
      <c r="CO308" s="1061"/>
      <c r="CP308" s="1061"/>
      <c r="CQ308" s="1061"/>
      <c r="CR308" s="1061"/>
      <c r="CS308" s="1061"/>
      <c r="CT308" s="1061"/>
      <c r="CU308" s="1061"/>
      <c r="CV308" s="1061"/>
      <c r="CW308" s="1061"/>
      <c r="CX308" s="1061"/>
      <c r="CY308" s="1061"/>
      <c r="CZ308" s="1061"/>
    </row>
    <row r="309" spans="1:104" s="1069" customFormat="1" ht="24.95" customHeight="1">
      <c r="A309" s="1062"/>
      <c r="B309" s="1094" t="s">
        <v>74</v>
      </c>
      <c r="C309" s="1095">
        <v>51692</v>
      </c>
      <c r="D309" s="1095"/>
      <c r="E309" s="1095"/>
      <c r="F309" s="1095"/>
      <c r="G309" s="1095">
        <v>676907</v>
      </c>
      <c r="H309" s="1095">
        <v>0</v>
      </c>
      <c r="I309" s="1095"/>
      <c r="J309" s="1095"/>
      <c r="K309" s="1096"/>
      <c r="L309" s="1097"/>
      <c r="M309" s="1095">
        <v>0</v>
      </c>
      <c r="N309" s="1095"/>
      <c r="O309" s="1095"/>
      <c r="P309" s="1095">
        <v>0</v>
      </c>
      <c r="Q309" s="1095"/>
      <c r="R309" s="1095"/>
      <c r="S309" s="1067"/>
      <c r="T309" s="1067">
        <v>728599</v>
      </c>
      <c r="U309" s="1068"/>
      <c r="V309" s="1068"/>
      <c r="AA309" s="1068"/>
      <c r="AB309" s="1070"/>
      <c r="AC309" s="1068"/>
      <c r="AD309" s="1068"/>
      <c r="AE309" s="1068"/>
      <c r="AF309" s="1068"/>
      <c r="AG309" s="1068"/>
      <c r="AH309" s="1068"/>
      <c r="AI309" s="1068"/>
      <c r="AJ309" s="1068"/>
      <c r="AK309" s="1068"/>
      <c r="AL309" s="1071"/>
      <c r="AM309" s="1071"/>
      <c r="AN309" s="1071"/>
      <c r="AO309" s="1071"/>
      <c r="AP309" s="1071"/>
      <c r="AQ309" s="1071"/>
      <c r="AR309" s="1071"/>
      <c r="AS309" s="1071"/>
      <c r="AT309" s="1071"/>
      <c r="AU309" s="1071"/>
      <c r="AV309" s="1071"/>
      <c r="AW309" s="1071"/>
      <c r="AX309" s="1071"/>
      <c r="AY309" s="1071"/>
      <c r="AZ309" s="1071"/>
      <c r="BA309" s="1071"/>
      <c r="BB309" s="1071"/>
      <c r="BC309" s="1071"/>
      <c r="BD309" s="1071"/>
      <c r="BE309" s="1071"/>
      <c r="BF309" s="1071"/>
      <c r="BG309" s="1071"/>
      <c r="BH309" s="1071"/>
      <c r="BI309" s="1071"/>
      <c r="BJ309" s="1071"/>
      <c r="BK309" s="1071"/>
      <c r="BL309" s="1071"/>
      <c r="BM309" s="1071"/>
      <c r="BN309" s="1071"/>
      <c r="BO309" s="1071"/>
      <c r="BP309" s="1071"/>
      <c r="BQ309" s="1071"/>
      <c r="BR309" s="1071"/>
      <c r="BS309" s="1071"/>
      <c r="BT309" s="1071"/>
      <c r="BU309" s="1071"/>
      <c r="BV309" s="1071"/>
      <c r="BW309" s="1071"/>
      <c r="BX309" s="1071"/>
      <c r="BY309" s="1071"/>
      <c r="BZ309" s="1071"/>
      <c r="CA309" s="1071"/>
      <c r="CB309" s="1071"/>
      <c r="CC309" s="1071"/>
      <c r="CD309" s="1071"/>
      <c r="CE309" s="1071"/>
      <c r="CF309" s="1071"/>
      <c r="CG309" s="1071"/>
      <c r="CH309" s="1071"/>
      <c r="CI309" s="1071"/>
      <c r="CJ309" s="1071"/>
      <c r="CK309" s="1071"/>
      <c r="CL309" s="1071"/>
      <c r="CM309" s="1071"/>
      <c r="CN309" s="1071"/>
      <c r="CO309" s="1071"/>
      <c r="CP309" s="1071"/>
      <c r="CQ309" s="1071"/>
      <c r="CR309" s="1071"/>
      <c r="CS309" s="1071"/>
      <c r="CT309" s="1071"/>
      <c r="CU309" s="1071"/>
      <c r="CV309" s="1071"/>
      <c r="CW309" s="1071"/>
      <c r="CX309" s="1071"/>
      <c r="CY309" s="1071"/>
      <c r="CZ309" s="1071"/>
    </row>
    <row r="310" spans="1:104" s="1069" customFormat="1" ht="24.95" customHeight="1">
      <c r="A310" s="1062"/>
      <c r="B310" s="1098" t="s">
        <v>338</v>
      </c>
      <c r="C310" s="1099">
        <v>54111245</v>
      </c>
      <c r="D310" s="1099">
        <v>16930660</v>
      </c>
      <c r="E310" s="1099">
        <v>2549998</v>
      </c>
      <c r="F310" s="1099">
        <v>563462.42972799996</v>
      </c>
      <c r="G310" s="1099">
        <v>82142078.835920006</v>
      </c>
      <c r="H310" s="1099">
        <v>8921906</v>
      </c>
      <c r="I310" s="1099">
        <v>31729049.844359998</v>
      </c>
      <c r="J310" s="1099">
        <v>143560</v>
      </c>
      <c r="K310" s="1099">
        <v>258900</v>
      </c>
      <c r="L310" s="1099">
        <v>1070000</v>
      </c>
      <c r="M310" s="1099">
        <v>6378326.3335999995</v>
      </c>
      <c r="N310" s="1099">
        <v>722164.32400000002</v>
      </c>
      <c r="O310" s="1099">
        <v>9020920</v>
      </c>
      <c r="P310" s="1099">
        <v>100334</v>
      </c>
      <c r="Q310" s="1099">
        <v>1195955</v>
      </c>
      <c r="R310" s="1099">
        <v>19201194</v>
      </c>
      <c r="S310" s="1099">
        <v>0</v>
      </c>
      <c r="T310" s="1099">
        <v>235039753.76760799</v>
      </c>
      <c r="U310" s="1057"/>
      <c r="V310" s="1068"/>
      <c r="AA310" s="1068"/>
      <c r="AB310" s="1070"/>
      <c r="AC310" s="1068"/>
      <c r="AD310" s="1068"/>
      <c r="AE310" s="1068"/>
      <c r="AF310" s="1068"/>
      <c r="AG310" s="1068"/>
      <c r="AH310" s="1068"/>
      <c r="AI310" s="1068"/>
      <c r="AJ310" s="1068"/>
      <c r="AK310" s="1068"/>
      <c r="AL310" s="1071"/>
      <c r="AM310" s="1071"/>
      <c r="AN310" s="1071"/>
      <c r="AO310" s="1071"/>
      <c r="AP310" s="1071"/>
      <c r="AQ310" s="1071"/>
      <c r="AR310" s="1071"/>
      <c r="AS310" s="1071"/>
      <c r="AT310" s="1071"/>
      <c r="AU310" s="1071"/>
      <c r="AV310" s="1071"/>
      <c r="AW310" s="1071"/>
      <c r="AX310" s="1071"/>
      <c r="AY310" s="1071"/>
      <c r="AZ310" s="1071"/>
      <c r="BA310" s="1071"/>
      <c r="BB310" s="1071"/>
      <c r="BC310" s="1071"/>
      <c r="BD310" s="1071"/>
      <c r="BE310" s="1071"/>
      <c r="BF310" s="1071"/>
      <c r="BG310" s="1071"/>
      <c r="BH310" s="1071"/>
      <c r="BI310" s="1071"/>
      <c r="BJ310" s="1071"/>
      <c r="BK310" s="1071"/>
      <c r="BL310" s="1071"/>
      <c r="BM310" s="1071"/>
      <c r="BN310" s="1071"/>
      <c r="BO310" s="1071"/>
      <c r="BP310" s="1071"/>
      <c r="BQ310" s="1071"/>
      <c r="BR310" s="1071"/>
      <c r="BS310" s="1071"/>
      <c r="BT310" s="1071"/>
      <c r="BU310" s="1071"/>
      <c r="BV310" s="1071"/>
      <c r="BW310" s="1071"/>
      <c r="BX310" s="1071"/>
      <c r="BY310" s="1071"/>
      <c r="BZ310" s="1071"/>
      <c r="CA310" s="1071"/>
      <c r="CB310" s="1071"/>
      <c r="CC310" s="1071"/>
      <c r="CD310" s="1071"/>
      <c r="CE310" s="1071"/>
      <c r="CF310" s="1071"/>
      <c r="CG310" s="1071"/>
      <c r="CH310" s="1071"/>
      <c r="CI310" s="1071"/>
      <c r="CJ310" s="1071"/>
      <c r="CK310" s="1071"/>
      <c r="CL310" s="1071"/>
      <c r="CM310" s="1071"/>
      <c r="CN310" s="1071"/>
      <c r="CO310" s="1071"/>
      <c r="CP310" s="1071"/>
      <c r="CQ310" s="1071"/>
      <c r="CR310" s="1071"/>
      <c r="CS310" s="1071"/>
      <c r="CT310" s="1071"/>
      <c r="CU310" s="1071"/>
      <c r="CV310" s="1071"/>
      <c r="CW310" s="1071"/>
      <c r="CX310" s="1071"/>
      <c r="CY310" s="1071"/>
      <c r="CZ310" s="1071"/>
    </row>
    <row r="311" spans="1:104" s="893" customFormat="1" ht="24.95" customHeight="1">
      <c r="A311" s="1100"/>
      <c r="B311" s="1101" t="s">
        <v>307</v>
      </c>
      <c r="C311" s="1102">
        <v>50497550</v>
      </c>
      <c r="D311" s="1102">
        <v>16201819</v>
      </c>
      <c r="E311" s="1102">
        <v>2287790</v>
      </c>
      <c r="F311" s="1102">
        <v>306558.76000000007</v>
      </c>
      <c r="G311" s="1102">
        <v>102931210.81999999</v>
      </c>
      <c r="H311" s="1102">
        <v>8124498</v>
      </c>
      <c r="I311" s="1102">
        <v>35402912.664999999</v>
      </c>
      <c r="J311" s="1102">
        <v>171000</v>
      </c>
      <c r="K311" s="1102">
        <v>218000</v>
      </c>
      <c r="L311" s="1102">
        <v>963000</v>
      </c>
      <c r="M311" s="1102">
        <v>8138317.2111999998</v>
      </c>
      <c r="N311" s="1102">
        <v>786649.97799999989</v>
      </c>
      <c r="O311" s="1103">
        <v>8851299</v>
      </c>
      <c r="P311" s="1102">
        <v>36592</v>
      </c>
      <c r="Q311" s="1102">
        <v>1239924</v>
      </c>
      <c r="R311" s="1102">
        <v>14996692.4</v>
      </c>
      <c r="S311" s="1102">
        <v>0</v>
      </c>
      <c r="T311" s="1104">
        <v>251153813.83419997</v>
      </c>
      <c r="U311" s="1105"/>
      <c r="V311" s="1106"/>
      <c r="AB311" s="1107"/>
      <c r="AC311" s="1106"/>
      <c r="AD311" s="1106"/>
      <c r="AE311" s="1106"/>
      <c r="AF311" s="1106"/>
      <c r="AG311" s="1106"/>
      <c r="AH311" s="1106"/>
      <c r="AI311" s="1106"/>
      <c r="AJ311" s="1106"/>
      <c r="AK311" s="1106"/>
      <c r="AL311" s="1106"/>
      <c r="AM311" s="1106"/>
      <c r="AN311" s="1106"/>
      <c r="AO311" s="1106"/>
      <c r="AP311" s="1106"/>
      <c r="AQ311" s="1106"/>
      <c r="AR311" s="1106"/>
      <c r="AS311" s="1106"/>
      <c r="AT311" s="1106"/>
      <c r="AU311" s="1106"/>
      <c r="AV311" s="1106"/>
      <c r="AW311" s="1106"/>
      <c r="AX311" s="1106"/>
      <c r="AY311" s="1106"/>
      <c r="AZ311" s="1106"/>
      <c r="BA311" s="1106"/>
      <c r="BB311" s="1106"/>
      <c r="BC311" s="1106"/>
      <c r="BD311" s="1106"/>
      <c r="BE311" s="1106"/>
      <c r="BF311" s="1106"/>
      <c r="BG311" s="1106"/>
      <c r="BH311" s="1106"/>
      <c r="BI311" s="1106"/>
      <c r="BJ311" s="1106"/>
      <c r="BK311" s="1106"/>
      <c r="BL311" s="1106"/>
      <c r="BM311" s="1106"/>
      <c r="BN311" s="1106"/>
      <c r="BO311" s="1106"/>
      <c r="BP311" s="1106"/>
      <c r="BQ311" s="1106"/>
      <c r="BR311" s="1106"/>
      <c r="BS311" s="1106"/>
      <c r="BT311" s="1106"/>
      <c r="BU311" s="1106"/>
      <c r="BV311" s="1106"/>
      <c r="BW311" s="1106"/>
      <c r="BX311" s="1106"/>
      <c r="BY311" s="1106"/>
      <c r="BZ311" s="1106"/>
      <c r="CA311" s="1106"/>
      <c r="CB311" s="1106"/>
      <c r="CC311" s="1106"/>
      <c r="CD311" s="1106"/>
      <c r="CE311" s="1106"/>
      <c r="CF311" s="1106"/>
      <c r="CG311" s="1106"/>
      <c r="CH311" s="1106"/>
      <c r="CI311" s="1106"/>
      <c r="CJ311" s="1106"/>
      <c r="CK311" s="1106"/>
      <c r="CL311" s="1106"/>
      <c r="CM311" s="1106"/>
      <c r="CN311" s="1106"/>
      <c r="CO311" s="1106"/>
      <c r="CP311" s="1106"/>
      <c r="CQ311" s="1106"/>
      <c r="CR311" s="1106"/>
      <c r="CS311" s="1106"/>
      <c r="CT311" s="1106"/>
      <c r="CU311" s="1106"/>
      <c r="CV311" s="1106"/>
      <c r="CW311" s="1106"/>
      <c r="CX311" s="1106"/>
      <c r="CY311" s="1106"/>
      <c r="CZ311" s="1106"/>
    </row>
    <row r="312" spans="1:104" s="1110" customFormat="1" ht="24.95" customHeight="1">
      <c r="A312" s="1100"/>
      <c r="B312" s="1108" t="s">
        <v>0</v>
      </c>
      <c r="C312" s="1109">
        <v>7.1561788641231194</v>
      </c>
      <c r="D312" s="1109">
        <v>4.4985134076612088</v>
      </c>
      <c r="E312" s="1109">
        <v>11.461191805191916</v>
      </c>
      <c r="F312" s="1109">
        <v>83.802423303121358</v>
      </c>
      <c r="G312" s="1109">
        <v>-20.1971120503331</v>
      </c>
      <c r="H312" s="1109">
        <v>9.8148587149630586</v>
      </c>
      <c r="I312" s="1109">
        <v>-10.377289731508599</v>
      </c>
      <c r="J312" s="1109">
        <v>-16.046783625730999</v>
      </c>
      <c r="K312" s="1109">
        <v>18.761467889908268</v>
      </c>
      <c r="L312" s="1109">
        <v>11.111111111111116</v>
      </c>
      <c r="M312" s="1109">
        <v>-21.625980309269465</v>
      </c>
      <c r="N312" s="1109">
        <v>-8.1975028034641184</v>
      </c>
      <c r="O312" s="1109">
        <v>1.9163401891632015</v>
      </c>
      <c r="P312" s="1109">
        <v>174.19654569304765</v>
      </c>
      <c r="Q312" s="1109">
        <v>-3.5461044386591478</v>
      </c>
      <c r="R312" s="1109">
        <v>28.036192834094532</v>
      </c>
      <c r="S312" s="1109">
        <v>0</v>
      </c>
      <c r="T312" s="1109">
        <v>-6.4160124907478906</v>
      </c>
      <c r="U312" s="1105"/>
      <c r="V312" s="1106"/>
      <c r="AA312" s="893"/>
      <c r="AB312" s="1107"/>
      <c r="AC312" s="1106"/>
      <c r="AD312" s="1106"/>
      <c r="AE312" s="1106"/>
      <c r="AF312" s="1106"/>
      <c r="AG312" s="1106"/>
      <c r="AH312" s="1106"/>
      <c r="AI312" s="1106"/>
      <c r="AJ312" s="1106"/>
      <c r="AK312" s="1106"/>
      <c r="AL312" s="1111"/>
      <c r="AM312" s="1111"/>
      <c r="AN312" s="1111"/>
      <c r="AO312" s="1111"/>
      <c r="AP312" s="1111"/>
      <c r="AQ312" s="1111"/>
      <c r="AR312" s="1111"/>
      <c r="AS312" s="1111"/>
      <c r="AT312" s="1111"/>
      <c r="AU312" s="1111"/>
      <c r="AV312" s="1111"/>
      <c r="AW312" s="1111"/>
      <c r="AX312" s="1111"/>
      <c r="AY312" s="1111"/>
      <c r="AZ312" s="1111"/>
      <c r="BA312" s="1111"/>
      <c r="BB312" s="1111"/>
      <c r="BC312" s="1111"/>
      <c r="BD312" s="1111"/>
      <c r="BE312" s="1111"/>
      <c r="BF312" s="1111"/>
      <c r="BG312" s="1111"/>
      <c r="BH312" s="1111"/>
      <c r="BI312" s="1111"/>
      <c r="BJ312" s="1111"/>
      <c r="BK312" s="1111"/>
      <c r="BL312" s="1111"/>
      <c r="BM312" s="1111"/>
      <c r="BN312" s="1111"/>
      <c r="BO312" s="1111"/>
      <c r="BP312" s="1111"/>
      <c r="BQ312" s="1111"/>
      <c r="BR312" s="1111"/>
      <c r="BS312" s="1111"/>
      <c r="BT312" s="1111"/>
      <c r="BU312" s="1111"/>
      <c r="BV312" s="1111"/>
      <c r="BW312" s="1111"/>
      <c r="BX312" s="1111"/>
      <c r="BY312" s="1111"/>
      <c r="BZ312" s="1111"/>
      <c r="CA312" s="1111"/>
      <c r="CB312" s="1111"/>
      <c r="CC312" s="1111"/>
      <c r="CD312" s="1111"/>
      <c r="CE312" s="1111"/>
      <c r="CF312" s="1111"/>
      <c r="CG312" s="1111"/>
      <c r="CH312" s="1111"/>
      <c r="CI312" s="1111"/>
      <c r="CJ312" s="1111"/>
      <c r="CK312" s="1111"/>
      <c r="CL312" s="1111"/>
      <c r="CM312" s="1111"/>
      <c r="CN312" s="1111"/>
      <c r="CO312" s="1111"/>
      <c r="CP312" s="1111"/>
      <c r="CQ312" s="1111"/>
      <c r="CR312" s="1111"/>
      <c r="CS312" s="1111"/>
      <c r="CT312" s="1111"/>
      <c r="CU312" s="1111"/>
      <c r="CV312" s="1111"/>
      <c r="CW312" s="1111"/>
      <c r="CX312" s="1111"/>
      <c r="CY312" s="1111"/>
      <c r="CZ312" s="1111"/>
    </row>
    <row r="313" spans="1:104" s="159" customFormat="1" ht="20.100000000000001" customHeight="1">
      <c r="A313" s="267"/>
      <c r="B313" s="75" t="s">
        <v>303</v>
      </c>
      <c r="C313" s="492"/>
      <c r="D313" s="492"/>
      <c r="E313" s="492"/>
      <c r="F313" s="492"/>
      <c r="G313" s="492"/>
      <c r="H313" s="492"/>
      <c r="I313" s="492"/>
      <c r="J313" s="492"/>
      <c r="K313" s="492"/>
      <c r="L313" s="492"/>
      <c r="M313" s="492"/>
      <c r="N313" s="492"/>
      <c r="O313" s="492"/>
      <c r="P313" s="492"/>
      <c r="Q313" s="492"/>
      <c r="R313" s="492"/>
      <c r="S313" s="492"/>
      <c r="T313" s="492"/>
      <c r="U313" s="48"/>
      <c r="V313" s="415"/>
      <c r="W313" s="492"/>
      <c r="X313" s="492"/>
      <c r="Y313" s="492"/>
      <c r="Z313" s="492"/>
      <c r="AA313" s="415"/>
      <c r="AB313" s="358"/>
      <c r="AC313" s="415"/>
      <c r="AD313" s="415"/>
      <c r="AE313" s="415"/>
      <c r="AF313" s="415"/>
      <c r="AG313" s="415"/>
      <c r="AH313" s="415"/>
      <c r="AI313" s="415"/>
      <c r="AJ313" s="415"/>
      <c r="AK313" s="415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  <c r="CB313" s="162"/>
      <c r="CC313" s="162"/>
      <c r="CD313" s="162"/>
      <c r="CE313" s="162"/>
      <c r="CF313" s="162"/>
      <c r="CG313" s="162"/>
      <c r="CH313" s="162"/>
      <c r="CI313" s="162"/>
      <c r="CJ313" s="162"/>
      <c r="CK313" s="162"/>
      <c r="CL313" s="162"/>
      <c r="CM313" s="162"/>
      <c r="CN313" s="162"/>
      <c r="CO313" s="162"/>
      <c r="CP313" s="162"/>
      <c r="CQ313" s="162"/>
      <c r="CR313" s="162"/>
      <c r="CS313" s="162"/>
      <c r="CT313" s="162"/>
      <c r="CU313" s="162"/>
      <c r="CV313" s="162"/>
      <c r="CW313" s="162"/>
      <c r="CX313" s="162"/>
      <c r="CY313" s="162"/>
      <c r="CZ313" s="162"/>
    </row>
    <row r="314" spans="1:104" s="159" customFormat="1" ht="20.100000000000001" customHeight="1">
      <c r="A314" s="267"/>
      <c r="B314" s="75" t="s">
        <v>350</v>
      </c>
      <c r="C314" s="492"/>
      <c r="D314" s="492"/>
      <c r="E314" s="492"/>
      <c r="F314" s="492"/>
      <c r="G314" s="492"/>
      <c r="H314" s="492"/>
      <c r="I314" s="492"/>
      <c r="J314" s="492"/>
      <c r="K314" s="492"/>
      <c r="L314" s="492"/>
      <c r="M314" s="492"/>
      <c r="N314" s="492"/>
      <c r="O314" s="492"/>
      <c r="P314" s="492"/>
      <c r="Q314" s="492"/>
      <c r="R314" s="492"/>
      <c r="S314" s="492"/>
      <c r="T314" s="492"/>
      <c r="U314" s="48"/>
      <c r="V314" s="415"/>
      <c r="W314" s="492"/>
      <c r="X314" s="492"/>
      <c r="Y314" s="492"/>
      <c r="Z314" s="492"/>
      <c r="AA314" s="415"/>
      <c r="AB314" s="358"/>
      <c r="AC314" s="415"/>
      <c r="AD314" s="415"/>
      <c r="AE314" s="415"/>
      <c r="AF314" s="415"/>
      <c r="AG314" s="415"/>
      <c r="AH314" s="415"/>
      <c r="AI314" s="415"/>
      <c r="AJ314" s="415"/>
      <c r="AK314" s="415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  <c r="AW314" s="162"/>
      <c r="AX314" s="162"/>
      <c r="AY314" s="162"/>
      <c r="AZ314" s="162"/>
      <c r="BA314" s="162"/>
      <c r="BB314" s="162"/>
      <c r="BC314" s="162"/>
      <c r="BD314" s="162"/>
      <c r="BE314" s="162"/>
      <c r="BF314" s="162"/>
      <c r="BG314" s="162"/>
      <c r="BH314" s="162"/>
      <c r="BI314" s="162"/>
      <c r="BJ314" s="162"/>
      <c r="BK314" s="162"/>
      <c r="BL314" s="162"/>
      <c r="BM314" s="162"/>
      <c r="BN314" s="162"/>
      <c r="BO314" s="162"/>
      <c r="BP314" s="162"/>
      <c r="BQ314" s="162"/>
      <c r="BR314" s="162"/>
      <c r="BS314" s="162"/>
      <c r="BT314" s="162"/>
      <c r="BU314" s="162"/>
      <c r="BV314" s="162"/>
      <c r="BW314" s="162"/>
      <c r="BX314" s="162"/>
      <c r="BY314" s="162"/>
      <c r="BZ314" s="162"/>
      <c r="CA314" s="162"/>
      <c r="CB314" s="162"/>
      <c r="CC314" s="162"/>
      <c r="CD314" s="162"/>
      <c r="CE314" s="162"/>
      <c r="CF314" s="162"/>
      <c r="CG314" s="162"/>
      <c r="CH314" s="162"/>
      <c r="CI314" s="162"/>
      <c r="CJ314" s="162"/>
      <c r="CK314" s="162"/>
      <c r="CL314" s="162"/>
      <c r="CM314" s="162"/>
      <c r="CN314" s="162"/>
      <c r="CO314" s="162"/>
      <c r="CP314" s="162"/>
      <c r="CQ314" s="162"/>
      <c r="CR314" s="162"/>
      <c r="CS314" s="162"/>
      <c r="CT314" s="162"/>
      <c r="CU314" s="162"/>
      <c r="CV314" s="162"/>
      <c r="CW314" s="162"/>
      <c r="CX314" s="162"/>
      <c r="CY314" s="162"/>
      <c r="CZ314" s="162"/>
    </row>
    <row r="315" spans="1:104" s="159" customFormat="1" ht="20.100000000000001" customHeight="1">
      <c r="A315" s="267"/>
      <c r="B315" s="75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48"/>
      <c r="V315" s="415"/>
      <c r="W315" s="19"/>
      <c r="X315" s="19"/>
      <c r="Y315" s="19"/>
      <c r="Z315" s="19"/>
      <c r="AA315" s="415"/>
      <c r="AB315" s="358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  <c r="CB315" s="162"/>
      <c r="CC315" s="162"/>
      <c r="CD315" s="162"/>
      <c r="CE315" s="162"/>
      <c r="CF315" s="162"/>
      <c r="CG315" s="162"/>
      <c r="CH315" s="162"/>
      <c r="CI315" s="162"/>
      <c r="CJ315" s="162"/>
      <c r="CK315" s="162"/>
      <c r="CL315" s="162"/>
      <c r="CM315" s="162"/>
      <c r="CN315" s="162"/>
      <c r="CO315" s="162"/>
      <c r="CP315" s="162"/>
      <c r="CQ315" s="162"/>
      <c r="CR315" s="162"/>
      <c r="CS315" s="162"/>
      <c r="CT315" s="162"/>
      <c r="CU315" s="162"/>
      <c r="CV315" s="162"/>
      <c r="CW315" s="162"/>
      <c r="CX315" s="162"/>
      <c r="CY315" s="162"/>
      <c r="CZ315" s="162"/>
    </row>
    <row r="316" spans="1:104" s="70" customFormat="1" ht="75.75" customHeight="1">
      <c r="A316" s="206"/>
      <c r="B316" s="1592" t="s">
        <v>546</v>
      </c>
      <c r="C316" s="1592"/>
      <c r="D316" s="1592"/>
      <c r="E316" s="1592"/>
      <c r="F316" s="1592"/>
      <c r="G316" s="1592"/>
      <c r="H316" s="1592"/>
      <c r="I316" s="1592"/>
      <c r="J316" s="1592"/>
      <c r="K316" s="1592"/>
      <c r="L316" s="1592"/>
      <c r="M316" s="1592"/>
      <c r="N316" s="1592"/>
      <c r="O316" s="1592"/>
      <c r="P316" s="1592"/>
      <c r="Q316" s="1592"/>
      <c r="R316" s="1592"/>
      <c r="S316" s="1592"/>
      <c r="T316" s="1592"/>
      <c r="U316" s="48"/>
      <c r="V316" s="415"/>
      <c r="W316" s="177"/>
      <c r="X316" s="177"/>
      <c r="Y316" s="177"/>
      <c r="Z316" s="177"/>
      <c r="AA316" s="703"/>
      <c r="AB316" s="326"/>
      <c r="AC316" s="206"/>
      <c r="AD316" s="206"/>
      <c r="AE316" s="206"/>
      <c r="AF316" s="206"/>
      <c r="AG316" s="206"/>
      <c r="AH316" s="206"/>
      <c r="AI316" s="206"/>
      <c r="AJ316" s="206"/>
      <c r="AK316" s="206"/>
    </row>
    <row r="317" spans="1:104" s="70" customFormat="1" ht="15.75">
      <c r="A317" s="206"/>
      <c r="B317" s="1592" t="s">
        <v>339</v>
      </c>
      <c r="C317" s="1592"/>
      <c r="D317" s="1592"/>
      <c r="E317" s="1592"/>
      <c r="F317" s="1592"/>
      <c r="G317" s="1592"/>
      <c r="H317" s="1592"/>
      <c r="I317" s="1592"/>
      <c r="J317" s="1592"/>
      <c r="K317" s="1592"/>
      <c r="L317" s="1592"/>
      <c r="M317" s="1592"/>
      <c r="N317" s="1592"/>
      <c r="O317" s="1592"/>
      <c r="P317" s="1592"/>
      <c r="Q317" s="1592"/>
      <c r="R317" s="1592"/>
      <c r="S317" s="1592"/>
      <c r="T317" s="1592"/>
      <c r="U317" s="48"/>
      <c r="V317" s="415"/>
      <c r="W317" s="708"/>
      <c r="X317" s="708"/>
      <c r="Y317" s="708"/>
      <c r="Z317" s="708"/>
      <c r="AA317" s="709"/>
      <c r="AB317" s="326"/>
      <c r="AC317" s="206"/>
      <c r="AD317" s="206"/>
      <c r="AE317" s="206"/>
      <c r="AF317" s="206"/>
      <c r="AG317" s="206"/>
      <c r="AH317" s="206"/>
      <c r="AI317" s="206"/>
      <c r="AJ317" s="206"/>
      <c r="AK317" s="206"/>
    </row>
    <row r="318" spans="1:104" s="69" customFormat="1" ht="15.75">
      <c r="A318" s="206"/>
      <c r="B318" s="1592" t="s">
        <v>254</v>
      </c>
      <c r="C318" s="1592"/>
      <c r="D318" s="1592"/>
      <c r="E318" s="1592"/>
      <c r="F318" s="1592"/>
      <c r="G318" s="1592"/>
      <c r="H318" s="1592"/>
      <c r="I318" s="1592"/>
      <c r="J318" s="1592"/>
      <c r="K318" s="1592"/>
      <c r="L318" s="1592"/>
      <c r="M318" s="1592"/>
      <c r="N318" s="1592"/>
      <c r="O318" s="1592"/>
      <c r="P318" s="1592"/>
      <c r="Q318" s="1592"/>
      <c r="R318" s="1592"/>
      <c r="S318" s="1592"/>
      <c r="T318" s="1592"/>
      <c r="U318" s="173"/>
      <c r="V318" s="350"/>
      <c r="W318" s="200"/>
      <c r="X318" s="200"/>
      <c r="Y318" s="200"/>
      <c r="Z318" s="200"/>
      <c r="AA318" s="710"/>
      <c r="AB318" s="326"/>
      <c r="AC318" s="87"/>
      <c r="AD318" s="87"/>
      <c r="AE318" s="87"/>
      <c r="AF318" s="87"/>
      <c r="AG318" s="87"/>
      <c r="AH318" s="87"/>
      <c r="AI318" s="87"/>
      <c r="AJ318" s="87"/>
      <c r="AK318" s="87"/>
    </row>
    <row r="319" spans="1:104" s="69" customFormat="1" ht="63.75" customHeight="1">
      <c r="A319" s="206"/>
      <c r="B319" s="598" t="s">
        <v>110</v>
      </c>
      <c r="C319" s="705" t="s">
        <v>11</v>
      </c>
      <c r="D319" s="705" t="s">
        <v>10</v>
      </c>
      <c r="E319" s="705" t="s">
        <v>107</v>
      </c>
      <c r="F319" s="705" t="s">
        <v>12</v>
      </c>
      <c r="G319" s="705" t="s">
        <v>13</v>
      </c>
      <c r="H319" s="705" t="s">
        <v>18</v>
      </c>
      <c r="I319" s="705" t="s">
        <v>83</v>
      </c>
      <c r="J319" s="705" t="s">
        <v>16</v>
      </c>
      <c r="K319" s="705" t="s">
        <v>15</v>
      </c>
      <c r="L319" s="705" t="s">
        <v>17</v>
      </c>
      <c r="M319" s="705" t="s">
        <v>238</v>
      </c>
      <c r="N319" s="705" t="s">
        <v>14</v>
      </c>
      <c r="O319" s="574" t="s">
        <v>84</v>
      </c>
      <c r="P319" s="574" t="s">
        <v>197</v>
      </c>
      <c r="Q319" s="574" t="s">
        <v>80</v>
      </c>
      <c r="R319" s="574" t="s">
        <v>19</v>
      </c>
      <c r="S319" s="574" t="s">
        <v>132</v>
      </c>
      <c r="T319" s="705" t="s">
        <v>2</v>
      </c>
      <c r="U319" s="173"/>
      <c r="V319" s="350"/>
      <c r="W319" s="70"/>
      <c r="X319" s="70"/>
      <c r="Y319" s="70"/>
      <c r="Z319" s="70"/>
      <c r="AA319" s="206"/>
      <c r="AB319" s="715"/>
      <c r="AC319" s="206"/>
      <c r="AD319" s="87"/>
      <c r="AE319" s="87"/>
      <c r="AF319" s="87"/>
      <c r="AG319" s="87"/>
      <c r="AH319" s="87"/>
      <c r="AI319" s="87"/>
      <c r="AJ319" s="87"/>
      <c r="AK319" s="87"/>
    </row>
    <row r="320" spans="1:104" s="1114" customFormat="1" ht="24.95" customHeight="1">
      <c r="A320" s="1112"/>
      <c r="B320" s="1113" t="s">
        <v>51</v>
      </c>
      <c r="C320" s="1056">
        <v>26902135</v>
      </c>
      <c r="D320" s="1056">
        <v>7762062</v>
      </c>
      <c r="E320" s="1056">
        <v>0</v>
      </c>
      <c r="F320" s="1056">
        <v>14959</v>
      </c>
      <c r="G320" s="1056">
        <v>22821352</v>
      </c>
      <c r="H320" s="1056">
        <v>8141226</v>
      </c>
      <c r="I320" s="1056">
        <v>2417173</v>
      </c>
      <c r="J320" s="1056">
        <v>168500</v>
      </c>
      <c r="K320" s="1056">
        <v>183500</v>
      </c>
      <c r="L320" s="1056">
        <v>60000</v>
      </c>
      <c r="M320" s="1056">
        <v>1715390.4054</v>
      </c>
      <c r="N320" s="1056">
        <v>160221.52200000003</v>
      </c>
      <c r="O320" s="1056">
        <v>8063509</v>
      </c>
      <c r="P320" s="1056">
        <v>4336</v>
      </c>
      <c r="Q320" s="1056">
        <v>0</v>
      </c>
      <c r="R320" s="1056">
        <v>4189659</v>
      </c>
      <c r="S320" s="1056">
        <v>0</v>
      </c>
      <c r="T320" s="1056">
        <v>82604022.927400008</v>
      </c>
      <c r="U320" s="1105"/>
      <c r="V320" s="1106"/>
      <c r="AA320" s="1115"/>
      <c r="AB320" s="1116"/>
      <c r="AC320" s="1115"/>
      <c r="AD320" s="1115"/>
      <c r="AE320" s="1115"/>
      <c r="AF320" s="1115"/>
      <c r="AG320" s="1115"/>
      <c r="AH320" s="1115"/>
      <c r="AI320" s="1115"/>
      <c r="AJ320" s="1115"/>
      <c r="AK320" s="1115"/>
      <c r="AL320" s="1116"/>
      <c r="AM320" s="1116"/>
      <c r="AN320" s="1116"/>
      <c r="AO320" s="1116"/>
      <c r="AP320" s="1116"/>
      <c r="AQ320" s="1116"/>
      <c r="AR320" s="1116"/>
      <c r="AS320" s="1116"/>
      <c r="AT320" s="1116"/>
      <c r="AU320" s="1116"/>
      <c r="AV320" s="1116"/>
      <c r="AW320" s="1116"/>
      <c r="AX320" s="1116"/>
      <c r="AY320" s="1116"/>
      <c r="AZ320" s="1116"/>
      <c r="BA320" s="1116"/>
      <c r="BB320" s="1116"/>
      <c r="BC320" s="1116"/>
      <c r="BD320" s="1116"/>
      <c r="BE320" s="1116"/>
      <c r="BF320" s="1116"/>
      <c r="BG320" s="1116"/>
      <c r="BH320" s="1116"/>
      <c r="BI320" s="1116"/>
      <c r="BJ320" s="1116"/>
      <c r="BK320" s="1116"/>
      <c r="BL320" s="1116"/>
      <c r="BM320" s="1116"/>
      <c r="BN320" s="1116"/>
      <c r="BO320" s="1116"/>
      <c r="BP320" s="1116"/>
      <c r="BQ320" s="1116"/>
      <c r="BR320" s="1116"/>
      <c r="BS320" s="1116"/>
      <c r="BT320" s="1116"/>
      <c r="BU320" s="1116"/>
      <c r="BV320" s="1116"/>
      <c r="BW320" s="1116"/>
      <c r="BX320" s="1116"/>
      <c r="BY320" s="1116"/>
      <c r="BZ320" s="1116"/>
      <c r="CA320" s="1116"/>
      <c r="CB320" s="1116"/>
      <c r="CC320" s="1116"/>
      <c r="CD320" s="1116"/>
      <c r="CE320" s="1116"/>
      <c r="CF320" s="1116"/>
      <c r="CG320" s="1116"/>
      <c r="CH320" s="1116"/>
      <c r="CI320" s="1116"/>
      <c r="CJ320" s="1116"/>
      <c r="CK320" s="1116"/>
      <c r="CL320" s="1116"/>
      <c r="CM320" s="1116"/>
      <c r="CN320" s="1116"/>
      <c r="CO320" s="1116"/>
      <c r="CP320" s="1116"/>
      <c r="CQ320" s="1116"/>
      <c r="CR320" s="1116"/>
      <c r="CS320" s="1116"/>
      <c r="CT320" s="1116"/>
      <c r="CU320" s="1116"/>
      <c r="CV320" s="1116"/>
      <c r="CW320" s="1116"/>
      <c r="CX320" s="1116"/>
      <c r="CY320" s="1116"/>
      <c r="CZ320" s="1116"/>
    </row>
    <row r="321" spans="1:104" s="1110" customFormat="1" ht="24.95" customHeight="1">
      <c r="A321" s="1100"/>
      <c r="B321" s="1117" t="s">
        <v>52</v>
      </c>
      <c r="C321" s="1064">
        <v>1187300</v>
      </c>
      <c r="D321" s="1064">
        <v>69550</v>
      </c>
      <c r="E321" s="1118"/>
      <c r="F321" s="1064"/>
      <c r="G321" s="1064">
        <v>800400</v>
      </c>
      <c r="H321" s="1064">
        <v>0</v>
      </c>
      <c r="I321" s="1118"/>
      <c r="J321" s="1118"/>
      <c r="K321" s="1118"/>
      <c r="L321" s="1118"/>
      <c r="M321" s="1064">
        <v>0</v>
      </c>
      <c r="N321" s="1064">
        <v>0</v>
      </c>
      <c r="O321" s="1119"/>
      <c r="P321" s="1119"/>
      <c r="Q321" s="1119"/>
      <c r="R321" s="1119"/>
      <c r="S321" s="1120"/>
      <c r="T321" s="1104">
        <v>2057250</v>
      </c>
      <c r="U321" s="1106"/>
      <c r="V321" s="1106"/>
      <c r="AA321" s="1106"/>
      <c r="AB321" s="1116"/>
      <c r="AC321" s="1106"/>
      <c r="AD321" s="1106"/>
      <c r="AE321" s="1106"/>
      <c r="AF321" s="1106"/>
      <c r="AG321" s="1106"/>
      <c r="AH321" s="1106"/>
      <c r="AI321" s="1106"/>
      <c r="AJ321" s="1106"/>
      <c r="AK321" s="1106"/>
      <c r="AL321" s="1111"/>
      <c r="AM321" s="1111"/>
      <c r="AN321" s="1111"/>
      <c r="AO321" s="1111"/>
      <c r="AP321" s="1111"/>
      <c r="AQ321" s="1111"/>
      <c r="AR321" s="1111"/>
      <c r="AS321" s="1111"/>
      <c r="AT321" s="1111"/>
      <c r="AU321" s="1111"/>
      <c r="AV321" s="1111"/>
      <c r="AW321" s="1111"/>
      <c r="AX321" s="1111"/>
      <c r="AY321" s="1111"/>
      <c r="AZ321" s="1111"/>
      <c r="BA321" s="1111"/>
      <c r="BB321" s="1111"/>
      <c r="BC321" s="1111"/>
      <c r="BD321" s="1111"/>
      <c r="BE321" s="1111"/>
      <c r="BF321" s="1111"/>
      <c r="BG321" s="1111"/>
      <c r="BH321" s="1111"/>
      <c r="BI321" s="1111"/>
      <c r="BJ321" s="1111"/>
      <c r="BK321" s="1111"/>
      <c r="BL321" s="1111"/>
      <c r="BM321" s="1111"/>
      <c r="BN321" s="1111"/>
      <c r="BO321" s="1111"/>
      <c r="BP321" s="1111"/>
      <c r="BQ321" s="1111"/>
      <c r="BR321" s="1111"/>
      <c r="BS321" s="1111"/>
      <c r="BT321" s="1111"/>
      <c r="BU321" s="1111"/>
      <c r="BV321" s="1111"/>
      <c r="BW321" s="1111"/>
      <c r="BX321" s="1111"/>
      <c r="BY321" s="1111"/>
      <c r="BZ321" s="1111"/>
      <c r="CA321" s="1111"/>
      <c r="CB321" s="1111"/>
      <c r="CC321" s="1111"/>
      <c r="CD321" s="1111"/>
      <c r="CE321" s="1111"/>
      <c r="CF321" s="1111"/>
      <c r="CG321" s="1111"/>
      <c r="CH321" s="1111"/>
      <c r="CI321" s="1111"/>
      <c r="CJ321" s="1111"/>
      <c r="CK321" s="1111"/>
      <c r="CL321" s="1111"/>
      <c r="CM321" s="1111"/>
      <c r="CN321" s="1111"/>
      <c r="CO321" s="1111"/>
      <c r="CP321" s="1111"/>
      <c r="CQ321" s="1111"/>
      <c r="CR321" s="1111"/>
      <c r="CS321" s="1111"/>
      <c r="CT321" s="1111"/>
      <c r="CU321" s="1111"/>
      <c r="CV321" s="1111"/>
      <c r="CW321" s="1111"/>
      <c r="CX321" s="1111"/>
      <c r="CY321" s="1111"/>
      <c r="CZ321" s="1111"/>
    </row>
    <row r="322" spans="1:104" s="1111" customFormat="1" ht="24.95" customHeight="1">
      <c r="A322" s="1121"/>
      <c r="B322" s="1117" t="s">
        <v>53</v>
      </c>
      <c r="C322" s="1064">
        <v>1498600</v>
      </c>
      <c r="D322" s="1064">
        <v>304300</v>
      </c>
      <c r="E322" s="1118"/>
      <c r="F322" s="1064">
        <v>0</v>
      </c>
      <c r="G322" s="1064">
        <v>2099845</v>
      </c>
      <c r="H322" s="1064">
        <v>0</v>
      </c>
      <c r="I322" s="1064">
        <v>16059</v>
      </c>
      <c r="J322" s="1118"/>
      <c r="K322" s="1118"/>
      <c r="L322" s="1118"/>
      <c r="M322" s="1064"/>
      <c r="N322" s="1064">
        <v>0</v>
      </c>
      <c r="O322" s="1119"/>
      <c r="P322" s="1119"/>
      <c r="Q322" s="1119"/>
      <c r="R322" s="1064">
        <v>1662659</v>
      </c>
      <c r="S322" s="1120"/>
      <c r="T322" s="1104">
        <v>5581463</v>
      </c>
      <c r="U322" s="1106"/>
      <c r="V322" s="1106"/>
      <c r="AA322" s="1106"/>
      <c r="AB322" s="1116"/>
      <c r="AC322" s="1106"/>
      <c r="AD322" s="1106"/>
      <c r="AE322" s="1106"/>
      <c r="AF322" s="1106"/>
      <c r="AG322" s="1106"/>
      <c r="AH322" s="1106"/>
      <c r="AI322" s="1106"/>
      <c r="AJ322" s="1106"/>
      <c r="AK322" s="1106"/>
    </row>
    <row r="323" spans="1:104" s="893" customFormat="1" ht="24.95" customHeight="1">
      <c r="A323" s="1100"/>
      <c r="B323" s="1117" t="s">
        <v>54</v>
      </c>
      <c r="C323" s="1064">
        <v>10988898</v>
      </c>
      <c r="D323" s="1064">
        <v>4635843</v>
      </c>
      <c r="E323" s="1118"/>
      <c r="F323" s="1064">
        <v>11000</v>
      </c>
      <c r="G323" s="1064">
        <v>5761891</v>
      </c>
      <c r="H323" s="1064">
        <v>6356700</v>
      </c>
      <c r="I323" s="1064">
        <v>1242991</v>
      </c>
      <c r="J323" s="1064">
        <v>128500</v>
      </c>
      <c r="K323" s="1064">
        <v>151500</v>
      </c>
      <c r="L323" s="1064">
        <v>60000</v>
      </c>
      <c r="M323" s="1064">
        <v>1027858.2797</v>
      </c>
      <c r="N323" s="1064">
        <v>50028.364000000001</v>
      </c>
      <c r="O323" s="1064">
        <v>7993714</v>
      </c>
      <c r="P323" s="1064">
        <v>4336</v>
      </c>
      <c r="Q323" s="1119"/>
      <c r="R323" s="1064">
        <v>1187500</v>
      </c>
      <c r="S323" s="1120"/>
      <c r="T323" s="1104">
        <v>39600759.643700004</v>
      </c>
      <c r="U323" s="1106"/>
      <c r="V323" s="1106"/>
      <c r="AA323" s="1106"/>
      <c r="AB323" s="1116"/>
      <c r="AC323" s="1106"/>
      <c r="AD323" s="1106"/>
      <c r="AE323" s="1106"/>
      <c r="AF323" s="1106"/>
      <c r="AG323" s="1106"/>
      <c r="AH323" s="1106"/>
      <c r="AI323" s="1106"/>
      <c r="AJ323" s="1106"/>
      <c r="AK323" s="1106"/>
      <c r="AL323" s="1106"/>
      <c r="AM323" s="1106"/>
      <c r="AN323" s="1106"/>
      <c r="AO323" s="1106"/>
      <c r="AP323" s="1106"/>
      <c r="AQ323" s="1106"/>
      <c r="AR323" s="1106"/>
      <c r="AS323" s="1106"/>
      <c r="AT323" s="1106"/>
      <c r="AU323" s="1106"/>
      <c r="AV323" s="1106"/>
      <c r="AW323" s="1106"/>
      <c r="AX323" s="1106"/>
      <c r="AY323" s="1106"/>
      <c r="AZ323" s="1106"/>
      <c r="BA323" s="1106"/>
      <c r="BB323" s="1106"/>
      <c r="BC323" s="1106"/>
      <c r="BD323" s="1106"/>
      <c r="BE323" s="1106"/>
      <c r="BF323" s="1106"/>
      <c r="BG323" s="1106"/>
      <c r="BH323" s="1106"/>
      <c r="BI323" s="1106"/>
      <c r="BJ323" s="1106"/>
      <c r="BK323" s="1106"/>
      <c r="BL323" s="1106"/>
      <c r="BM323" s="1106"/>
      <c r="BN323" s="1106"/>
      <c r="BO323" s="1106"/>
      <c r="BP323" s="1106"/>
      <c r="BQ323" s="1106"/>
      <c r="BR323" s="1106"/>
      <c r="BS323" s="1106"/>
      <c r="BT323" s="1106"/>
      <c r="BU323" s="1106"/>
      <c r="BV323" s="1106"/>
      <c r="BW323" s="1106"/>
      <c r="BX323" s="1106"/>
      <c r="BY323" s="1106"/>
      <c r="BZ323" s="1106"/>
      <c r="CA323" s="1106"/>
      <c r="CB323" s="1106"/>
      <c r="CC323" s="1106"/>
      <c r="CD323" s="1106"/>
      <c r="CE323" s="1106"/>
      <c r="CF323" s="1106"/>
      <c r="CG323" s="1106"/>
      <c r="CH323" s="1106"/>
      <c r="CI323" s="1106"/>
      <c r="CJ323" s="1106"/>
      <c r="CK323" s="1106"/>
      <c r="CL323" s="1106"/>
      <c r="CM323" s="1106"/>
      <c r="CN323" s="1106"/>
      <c r="CO323" s="1106"/>
      <c r="CP323" s="1106"/>
      <c r="CQ323" s="1106"/>
      <c r="CR323" s="1106"/>
      <c r="CS323" s="1106"/>
      <c r="CT323" s="1106"/>
      <c r="CU323" s="1106"/>
      <c r="CV323" s="1106"/>
      <c r="CW323" s="1106"/>
      <c r="CX323" s="1106"/>
      <c r="CY323" s="1106"/>
      <c r="CZ323" s="1106"/>
    </row>
    <row r="324" spans="1:104" s="1110" customFormat="1" ht="24.95" customHeight="1">
      <c r="A324" s="1100"/>
      <c r="B324" s="1122" t="s">
        <v>198</v>
      </c>
      <c r="C324" s="1064">
        <v>1329249</v>
      </c>
      <c r="D324" s="1064">
        <v>471621</v>
      </c>
      <c r="E324" s="1118"/>
      <c r="F324" s="1064"/>
      <c r="G324" s="1064">
        <v>2612437</v>
      </c>
      <c r="H324" s="1064">
        <v>0</v>
      </c>
      <c r="I324" s="1064">
        <v>49532</v>
      </c>
      <c r="J324" s="1118"/>
      <c r="K324" s="1064"/>
      <c r="L324" s="1064">
        <v>0</v>
      </c>
      <c r="M324" s="1064">
        <v>54383.568399999996</v>
      </c>
      <c r="N324" s="1064">
        <v>0</v>
      </c>
      <c r="O324" s="1119"/>
      <c r="P324" s="1064">
        <v>0</v>
      </c>
      <c r="Q324" s="1119"/>
      <c r="R324" s="1064"/>
      <c r="S324" s="1120"/>
      <c r="T324" s="1104">
        <v>4517222.5684000002</v>
      </c>
      <c r="U324" s="1106"/>
      <c r="V324" s="1106"/>
      <c r="AA324" s="1106"/>
      <c r="AB324" s="1116"/>
      <c r="AC324" s="1106"/>
      <c r="AD324" s="1106"/>
      <c r="AE324" s="1106"/>
      <c r="AF324" s="1106"/>
      <c r="AG324" s="1106"/>
      <c r="AH324" s="1106"/>
      <c r="AI324" s="1106"/>
      <c r="AJ324" s="1106"/>
      <c r="AK324" s="1106"/>
      <c r="AL324" s="1111"/>
      <c r="AM324" s="1111"/>
      <c r="AN324" s="1111"/>
      <c r="AO324" s="1111"/>
      <c r="AP324" s="1111"/>
      <c r="AQ324" s="1111"/>
      <c r="AR324" s="1111"/>
      <c r="AS324" s="1111"/>
      <c r="AT324" s="1111"/>
      <c r="AU324" s="1111"/>
      <c r="AV324" s="1111"/>
      <c r="AW324" s="1111"/>
      <c r="AX324" s="1111"/>
      <c r="AY324" s="1111"/>
      <c r="AZ324" s="1111"/>
      <c r="BA324" s="1111"/>
      <c r="BB324" s="1111"/>
      <c r="BC324" s="1111"/>
      <c r="BD324" s="1111"/>
      <c r="BE324" s="1111"/>
      <c r="BF324" s="1111"/>
      <c r="BG324" s="1111"/>
      <c r="BH324" s="1111"/>
      <c r="BI324" s="1111"/>
      <c r="BJ324" s="1111"/>
      <c r="BK324" s="1111"/>
      <c r="BL324" s="1111"/>
      <c r="BM324" s="1111"/>
      <c r="BN324" s="1111"/>
      <c r="BO324" s="1111"/>
      <c r="BP324" s="1111"/>
      <c r="BQ324" s="1111"/>
      <c r="BR324" s="1111"/>
      <c r="BS324" s="1111"/>
      <c r="BT324" s="1111"/>
      <c r="BU324" s="1111"/>
      <c r="BV324" s="1111"/>
      <c r="BW324" s="1111"/>
      <c r="BX324" s="1111"/>
      <c r="BY324" s="1111"/>
      <c r="BZ324" s="1111"/>
      <c r="CA324" s="1111"/>
      <c r="CB324" s="1111"/>
      <c r="CC324" s="1111"/>
      <c r="CD324" s="1111"/>
      <c r="CE324" s="1111"/>
      <c r="CF324" s="1111"/>
      <c r="CG324" s="1111"/>
      <c r="CH324" s="1111"/>
      <c r="CI324" s="1111"/>
      <c r="CJ324" s="1111"/>
      <c r="CK324" s="1111"/>
      <c r="CL324" s="1111"/>
      <c r="CM324" s="1111"/>
      <c r="CN324" s="1111"/>
      <c r="CO324" s="1111"/>
      <c r="CP324" s="1111"/>
      <c r="CQ324" s="1111"/>
      <c r="CR324" s="1111"/>
      <c r="CS324" s="1111"/>
      <c r="CT324" s="1111"/>
      <c r="CU324" s="1111"/>
      <c r="CV324" s="1111"/>
      <c r="CW324" s="1111"/>
      <c r="CX324" s="1111"/>
      <c r="CY324" s="1111"/>
      <c r="CZ324" s="1111"/>
    </row>
    <row r="325" spans="1:104" s="1110" customFormat="1" ht="24.95" customHeight="1">
      <c r="A325" s="1100"/>
      <c r="B325" s="1122" t="s">
        <v>55</v>
      </c>
      <c r="C325" s="1064">
        <v>1593470</v>
      </c>
      <c r="D325" s="1064">
        <v>192230</v>
      </c>
      <c r="E325" s="1118"/>
      <c r="F325" s="1064">
        <v>0</v>
      </c>
      <c r="G325" s="1064">
        <v>2068727</v>
      </c>
      <c r="H325" s="1064">
        <v>0</v>
      </c>
      <c r="I325" s="1064">
        <v>307419</v>
      </c>
      <c r="J325" s="1118"/>
      <c r="K325" s="1064"/>
      <c r="L325" s="1064"/>
      <c r="M325" s="1064">
        <v>47238.642499999994</v>
      </c>
      <c r="N325" s="1064">
        <v>37809.707999999999</v>
      </c>
      <c r="O325" s="1119"/>
      <c r="P325" s="1064"/>
      <c r="Q325" s="1119"/>
      <c r="R325" s="1064"/>
      <c r="S325" s="1120"/>
      <c r="T325" s="1104">
        <v>4246894.3504999997</v>
      </c>
      <c r="U325" s="1106"/>
      <c r="V325" s="1106"/>
      <c r="AA325" s="1106"/>
      <c r="AB325" s="1116"/>
      <c r="AC325" s="1106"/>
      <c r="AD325" s="1106"/>
      <c r="AE325" s="1106"/>
      <c r="AF325" s="1106"/>
      <c r="AG325" s="1106"/>
      <c r="AH325" s="1106"/>
      <c r="AI325" s="1106"/>
      <c r="AJ325" s="1106"/>
      <c r="AK325" s="1106"/>
      <c r="AL325" s="1111"/>
      <c r="AM325" s="1111"/>
      <c r="AN325" s="1111"/>
      <c r="AO325" s="1111"/>
      <c r="AP325" s="1111"/>
      <c r="AQ325" s="1111"/>
      <c r="AR325" s="1111"/>
      <c r="AS325" s="1111"/>
      <c r="AT325" s="1111"/>
      <c r="AU325" s="1111"/>
      <c r="AV325" s="1111"/>
      <c r="AW325" s="1111"/>
      <c r="AX325" s="1111"/>
      <c r="AY325" s="1111"/>
      <c r="AZ325" s="1111"/>
      <c r="BA325" s="1111"/>
      <c r="BB325" s="1111"/>
      <c r="BC325" s="1111"/>
      <c r="BD325" s="1111"/>
      <c r="BE325" s="1111"/>
      <c r="BF325" s="1111"/>
      <c r="BG325" s="1111"/>
      <c r="BH325" s="1111"/>
      <c r="BI325" s="1111"/>
      <c r="BJ325" s="1111"/>
      <c r="BK325" s="1111"/>
      <c r="BL325" s="1111"/>
      <c r="BM325" s="1111"/>
      <c r="BN325" s="1111"/>
      <c r="BO325" s="1111"/>
      <c r="BP325" s="1111"/>
      <c r="BQ325" s="1111"/>
      <c r="BR325" s="1111"/>
      <c r="BS325" s="1111"/>
      <c r="BT325" s="1111"/>
      <c r="BU325" s="1111"/>
      <c r="BV325" s="1111"/>
      <c r="BW325" s="1111"/>
      <c r="BX325" s="1111"/>
      <c r="BY325" s="1111"/>
      <c r="BZ325" s="1111"/>
      <c r="CA325" s="1111"/>
      <c r="CB325" s="1111"/>
      <c r="CC325" s="1111"/>
      <c r="CD325" s="1111"/>
      <c r="CE325" s="1111"/>
      <c r="CF325" s="1111"/>
      <c r="CG325" s="1111"/>
      <c r="CH325" s="1111"/>
      <c r="CI325" s="1111"/>
      <c r="CJ325" s="1111"/>
      <c r="CK325" s="1111"/>
      <c r="CL325" s="1111"/>
      <c r="CM325" s="1111"/>
      <c r="CN325" s="1111"/>
      <c r="CO325" s="1111"/>
      <c r="CP325" s="1111"/>
      <c r="CQ325" s="1111"/>
      <c r="CR325" s="1111"/>
      <c r="CS325" s="1111"/>
      <c r="CT325" s="1111"/>
      <c r="CU325" s="1111"/>
      <c r="CV325" s="1111"/>
      <c r="CW325" s="1111"/>
      <c r="CX325" s="1111"/>
      <c r="CY325" s="1111"/>
      <c r="CZ325" s="1111"/>
    </row>
    <row r="326" spans="1:104" s="1110" customFormat="1" ht="24.95" customHeight="1">
      <c r="A326" s="1100"/>
      <c r="B326" s="1122" t="s">
        <v>56</v>
      </c>
      <c r="C326" s="1064">
        <v>2408000</v>
      </c>
      <c r="D326" s="1064">
        <v>724585</v>
      </c>
      <c r="E326" s="1118"/>
      <c r="F326" s="1064">
        <v>0</v>
      </c>
      <c r="G326" s="1064">
        <v>2191770</v>
      </c>
      <c r="H326" s="1064">
        <v>0</v>
      </c>
      <c r="I326" s="1064">
        <v>68061</v>
      </c>
      <c r="J326" s="1118"/>
      <c r="K326" s="1064">
        <v>0</v>
      </c>
      <c r="L326" s="1064">
        <v>0</v>
      </c>
      <c r="M326" s="1064">
        <v>227553.80409999995</v>
      </c>
      <c r="N326" s="1064">
        <v>25503.148000000001</v>
      </c>
      <c r="O326" s="1119"/>
      <c r="P326" s="1064"/>
      <c r="Q326" s="1119"/>
      <c r="R326" s="1064"/>
      <c r="S326" s="1120"/>
      <c r="T326" s="1104">
        <v>5645472.9521000003</v>
      </c>
      <c r="U326" s="1106"/>
      <c r="V326" s="1106"/>
      <c r="AA326" s="1106"/>
      <c r="AB326" s="1116"/>
      <c r="AC326" s="1106"/>
      <c r="AD326" s="1106"/>
      <c r="AE326" s="1106"/>
      <c r="AF326" s="1106"/>
      <c r="AG326" s="1106"/>
      <c r="AH326" s="1106"/>
      <c r="AI326" s="1106"/>
      <c r="AJ326" s="1106"/>
      <c r="AK326" s="1106"/>
      <c r="AL326" s="1111"/>
      <c r="AM326" s="1111"/>
      <c r="AN326" s="1111"/>
      <c r="AO326" s="1111"/>
      <c r="AP326" s="1111"/>
      <c r="AQ326" s="1111"/>
      <c r="AR326" s="1111"/>
      <c r="AS326" s="1111"/>
      <c r="AT326" s="1111"/>
      <c r="AU326" s="1111"/>
      <c r="AV326" s="1111"/>
      <c r="AW326" s="1111"/>
      <c r="AX326" s="1111"/>
      <c r="AY326" s="1111"/>
      <c r="AZ326" s="1111"/>
      <c r="BA326" s="1111"/>
      <c r="BB326" s="1111"/>
      <c r="BC326" s="1111"/>
      <c r="BD326" s="1111"/>
      <c r="BE326" s="1111"/>
      <c r="BF326" s="1111"/>
      <c r="BG326" s="1111"/>
      <c r="BH326" s="1111"/>
      <c r="BI326" s="1111"/>
      <c r="BJ326" s="1111"/>
      <c r="BK326" s="1111"/>
      <c r="BL326" s="1111"/>
      <c r="BM326" s="1111"/>
      <c r="BN326" s="1111"/>
      <c r="BO326" s="1111"/>
      <c r="BP326" s="1111"/>
      <c r="BQ326" s="1111"/>
      <c r="BR326" s="1111"/>
      <c r="BS326" s="1111"/>
      <c r="BT326" s="1111"/>
      <c r="BU326" s="1111"/>
      <c r="BV326" s="1111"/>
      <c r="BW326" s="1111"/>
      <c r="BX326" s="1111"/>
      <c r="BY326" s="1111"/>
      <c r="BZ326" s="1111"/>
      <c r="CA326" s="1111"/>
      <c r="CB326" s="1111"/>
      <c r="CC326" s="1111"/>
      <c r="CD326" s="1111"/>
      <c r="CE326" s="1111"/>
      <c r="CF326" s="1111"/>
      <c r="CG326" s="1111"/>
      <c r="CH326" s="1111"/>
      <c r="CI326" s="1111"/>
      <c r="CJ326" s="1111"/>
      <c r="CK326" s="1111"/>
      <c r="CL326" s="1111"/>
      <c r="CM326" s="1111"/>
      <c r="CN326" s="1111"/>
      <c r="CO326" s="1111"/>
      <c r="CP326" s="1111"/>
      <c r="CQ326" s="1111"/>
      <c r="CR326" s="1111"/>
      <c r="CS326" s="1111"/>
      <c r="CT326" s="1111"/>
      <c r="CU326" s="1111"/>
      <c r="CV326" s="1111"/>
      <c r="CW326" s="1111"/>
      <c r="CX326" s="1111"/>
      <c r="CY326" s="1111"/>
      <c r="CZ326" s="1111"/>
    </row>
    <row r="327" spans="1:104" s="1110" customFormat="1" ht="24.95" customHeight="1">
      <c r="A327" s="1100"/>
      <c r="B327" s="1117" t="s">
        <v>57</v>
      </c>
      <c r="C327" s="1064">
        <v>439316</v>
      </c>
      <c r="D327" s="1064">
        <v>52980</v>
      </c>
      <c r="E327" s="1118"/>
      <c r="F327" s="1064">
        <v>3959</v>
      </c>
      <c r="G327" s="1064">
        <v>489097</v>
      </c>
      <c r="H327" s="1064">
        <v>0</v>
      </c>
      <c r="I327" s="1118"/>
      <c r="J327" s="1118"/>
      <c r="K327" s="1118"/>
      <c r="L327" s="1118"/>
      <c r="M327" s="1064">
        <v>203821.42199999999</v>
      </c>
      <c r="N327" s="1064">
        <v>18292.273000000001</v>
      </c>
      <c r="O327" s="1119"/>
      <c r="P327" s="1119"/>
      <c r="Q327" s="1119"/>
      <c r="R327" s="1119"/>
      <c r="S327" s="1120"/>
      <c r="T327" s="1104">
        <v>1207465.6950000001</v>
      </c>
      <c r="U327" s="1106"/>
      <c r="V327" s="1106"/>
      <c r="AA327" s="1106"/>
      <c r="AB327" s="1116"/>
      <c r="AC327" s="1106"/>
      <c r="AD327" s="1106"/>
      <c r="AE327" s="1106"/>
      <c r="AF327" s="1106"/>
      <c r="AG327" s="1106"/>
      <c r="AH327" s="1106"/>
      <c r="AI327" s="1106"/>
      <c r="AJ327" s="1106"/>
      <c r="AK327" s="1106"/>
      <c r="AL327" s="1111"/>
      <c r="AM327" s="1111"/>
      <c r="AN327" s="1111"/>
      <c r="AO327" s="1111"/>
      <c r="AP327" s="1111"/>
      <c r="AQ327" s="1111"/>
      <c r="AR327" s="1111"/>
      <c r="AS327" s="1111"/>
      <c r="AT327" s="1111"/>
      <c r="AU327" s="1111"/>
      <c r="AV327" s="1111"/>
      <c r="AW327" s="1111"/>
      <c r="AX327" s="1111"/>
      <c r="AY327" s="1111"/>
      <c r="AZ327" s="1111"/>
      <c r="BA327" s="1111"/>
      <c r="BB327" s="1111"/>
      <c r="BC327" s="1111"/>
      <c r="BD327" s="1111"/>
      <c r="BE327" s="1111"/>
      <c r="BF327" s="1111"/>
      <c r="BG327" s="1111"/>
      <c r="BH327" s="1111"/>
      <c r="BI327" s="1111"/>
      <c r="BJ327" s="1111"/>
      <c r="BK327" s="1111"/>
      <c r="BL327" s="1111"/>
      <c r="BM327" s="1111"/>
      <c r="BN327" s="1111"/>
      <c r="BO327" s="1111"/>
      <c r="BP327" s="1111"/>
      <c r="BQ327" s="1111"/>
      <c r="BR327" s="1111"/>
      <c r="BS327" s="1111"/>
      <c r="BT327" s="1111"/>
      <c r="BU327" s="1111"/>
      <c r="BV327" s="1111"/>
      <c r="BW327" s="1111"/>
      <c r="BX327" s="1111"/>
      <c r="BY327" s="1111"/>
      <c r="BZ327" s="1111"/>
      <c r="CA327" s="1111"/>
      <c r="CB327" s="1111"/>
      <c r="CC327" s="1111"/>
      <c r="CD327" s="1111"/>
      <c r="CE327" s="1111"/>
      <c r="CF327" s="1111"/>
      <c r="CG327" s="1111"/>
      <c r="CH327" s="1111"/>
      <c r="CI327" s="1111"/>
      <c r="CJ327" s="1111"/>
      <c r="CK327" s="1111"/>
      <c r="CL327" s="1111"/>
      <c r="CM327" s="1111"/>
      <c r="CN327" s="1111"/>
      <c r="CO327" s="1111"/>
      <c r="CP327" s="1111"/>
      <c r="CQ327" s="1111"/>
      <c r="CR327" s="1111"/>
      <c r="CS327" s="1111"/>
      <c r="CT327" s="1111"/>
      <c r="CU327" s="1111"/>
      <c r="CV327" s="1111"/>
      <c r="CW327" s="1111"/>
      <c r="CX327" s="1111"/>
      <c r="CY327" s="1111"/>
      <c r="CZ327" s="1111"/>
    </row>
    <row r="328" spans="1:104" s="1110" customFormat="1" ht="24.95" customHeight="1">
      <c r="A328" s="1100"/>
      <c r="B328" s="1122" t="s">
        <v>58</v>
      </c>
      <c r="C328" s="1064">
        <v>1623845</v>
      </c>
      <c r="D328" s="1064">
        <v>263105</v>
      </c>
      <c r="E328" s="1118"/>
      <c r="F328" s="1064"/>
      <c r="G328" s="1064">
        <v>1799308</v>
      </c>
      <c r="H328" s="1064">
        <v>0</v>
      </c>
      <c r="I328" s="1064"/>
      <c r="J328" s="1064">
        <v>0</v>
      </c>
      <c r="K328" s="1064">
        <v>6000</v>
      </c>
      <c r="L328" s="1073"/>
      <c r="M328" s="1064">
        <v>0</v>
      </c>
      <c r="N328" s="1064">
        <v>0</v>
      </c>
      <c r="O328" s="1119"/>
      <c r="P328" s="1064"/>
      <c r="Q328" s="1119"/>
      <c r="R328" s="1064">
        <v>522500</v>
      </c>
      <c r="S328" s="1120"/>
      <c r="T328" s="1104">
        <v>4214758</v>
      </c>
      <c r="U328" s="1106"/>
      <c r="V328" s="1106"/>
      <c r="AA328" s="1106"/>
      <c r="AB328" s="1116"/>
      <c r="AC328" s="1106"/>
      <c r="AD328" s="1106"/>
      <c r="AE328" s="1106"/>
      <c r="AF328" s="1106"/>
      <c r="AG328" s="1106"/>
      <c r="AH328" s="1106"/>
      <c r="AI328" s="1106"/>
      <c r="AJ328" s="1106"/>
      <c r="AK328" s="1106"/>
      <c r="AL328" s="1111"/>
      <c r="AM328" s="1111"/>
      <c r="AN328" s="1111"/>
      <c r="AO328" s="1111"/>
      <c r="AP328" s="1111"/>
      <c r="AQ328" s="1111"/>
      <c r="AR328" s="1111"/>
      <c r="AS328" s="1111"/>
      <c r="AT328" s="1111"/>
      <c r="AU328" s="1111"/>
      <c r="AV328" s="1111"/>
      <c r="AW328" s="1111"/>
      <c r="AX328" s="1111"/>
      <c r="AY328" s="1111"/>
      <c r="AZ328" s="1111"/>
      <c r="BA328" s="1111"/>
      <c r="BB328" s="1111"/>
      <c r="BC328" s="1111"/>
      <c r="BD328" s="1111"/>
      <c r="BE328" s="1111"/>
      <c r="BF328" s="1111"/>
      <c r="BG328" s="1111"/>
      <c r="BH328" s="1111"/>
      <c r="BI328" s="1111"/>
      <c r="BJ328" s="1111"/>
      <c r="BK328" s="1111"/>
      <c r="BL328" s="1111"/>
      <c r="BM328" s="1111"/>
      <c r="BN328" s="1111"/>
      <c r="BO328" s="1111"/>
      <c r="BP328" s="1111"/>
      <c r="BQ328" s="1111"/>
      <c r="BR328" s="1111"/>
      <c r="BS328" s="1111"/>
      <c r="BT328" s="1111"/>
      <c r="BU328" s="1111"/>
      <c r="BV328" s="1111"/>
      <c r="BW328" s="1111"/>
      <c r="BX328" s="1111"/>
      <c r="BY328" s="1111"/>
      <c r="BZ328" s="1111"/>
      <c r="CA328" s="1111"/>
      <c r="CB328" s="1111"/>
      <c r="CC328" s="1111"/>
      <c r="CD328" s="1111"/>
      <c r="CE328" s="1111"/>
      <c r="CF328" s="1111"/>
      <c r="CG328" s="1111"/>
      <c r="CH328" s="1111"/>
      <c r="CI328" s="1111"/>
      <c r="CJ328" s="1111"/>
      <c r="CK328" s="1111"/>
      <c r="CL328" s="1111"/>
      <c r="CM328" s="1111"/>
      <c r="CN328" s="1111"/>
      <c r="CO328" s="1111"/>
      <c r="CP328" s="1111"/>
      <c r="CQ328" s="1111"/>
      <c r="CR328" s="1111"/>
      <c r="CS328" s="1111"/>
      <c r="CT328" s="1111"/>
      <c r="CU328" s="1111"/>
      <c r="CV328" s="1111"/>
      <c r="CW328" s="1111"/>
      <c r="CX328" s="1111"/>
      <c r="CY328" s="1111"/>
      <c r="CZ328" s="1111"/>
    </row>
    <row r="329" spans="1:104" s="1110" customFormat="1" ht="24.95" customHeight="1">
      <c r="A329" s="1100"/>
      <c r="B329" s="1122" t="s">
        <v>59</v>
      </c>
      <c r="C329" s="1064">
        <v>747142</v>
      </c>
      <c r="D329" s="1064">
        <v>173031</v>
      </c>
      <c r="E329" s="1118"/>
      <c r="F329" s="1064"/>
      <c r="G329" s="1064">
        <v>1000854</v>
      </c>
      <c r="H329" s="1064">
        <v>0</v>
      </c>
      <c r="I329" s="1064">
        <v>165370</v>
      </c>
      <c r="J329" s="1118"/>
      <c r="K329" s="1073"/>
      <c r="L329" s="1073"/>
      <c r="M329" s="1064">
        <v>56465.447499999995</v>
      </c>
      <c r="N329" s="1064">
        <v>0</v>
      </c>
      <c r="O329" s="1119"/>
      <c r="P329" s="1064"/>
      <c r="Q329" s="1119"/>
      <c r="R329" s="1064">
        <v>579500</v>
      </c>
      <c r="S329" s="1120"/>
      <c r="T329" s="1104">
        <v>2722362.4474999998</v>
      </c>
      <c r="U329" s="1106"/>
      <c r="V329" s="1106"/>
      <c r="AA329" s="1106"/>
      <c r="AB329" s="1116"/>
      <c r="AC329" s="1106"/>
      <c r="AD329" s="1106"/>
      <c r="AE329" s="1106"/>
      <c r="AF329" s="1106"/>
      <c r="AG329" s="1106"/>
      <c r="AH329" s="1106"/>
      <c r="AI329" s="1106"/>
      <c r="AJ329" s="1106"/>
      <c r="AK329" s="1106"/>
      <c r="AL329" s="1111"/>
      <c r="AM329" s="1111"/>
      <c r="AN329" s="1111"/>
      <c r="AO329" s="1111"/>
      <c r="AP329" s="1111"/>
      <c r="AQ329" s="1111"/>
      <c r="AR329" s="1111"/>
      <c r="AS329" s="1111"/>
      <c r="AT329" s="1111"/>
      <c r="AU329" s="1111"/>
      <c r="AV329" s="1111"/>
      <c r="AW329" s="1111"/>
      <c r="AX329" s="1111"/>
      <c r="AY329" s="1111"/>
      <c r="AZ329" s="1111"/>
      <c r="BA329" s="1111"/>
      <c r="BB329" s="1111"/>
      <c r="BC329" s="1111"/>
      <c r="BD329" s="1111"/>
      <c r="BE329" s="1111"/>
      <c r="BF329" s="1111"/>
      <c r="BG329" s="1111"/>
      <c r="BH329" s="1111"/>
      <c r="BI329" s="1111"/>
      <c r="BJ329" s="1111"/>
      <c r="BK329" s="1111"/>
      <c r="BL329" s="1111"/>
      <c r="BM329" s="1111"/>
      <c r="BN329" s="1111"/>
      <c r="BO329" s="1111"/>
      <c r="BP329" s="1111"/>
      <c r="BQ329" s="1111"/>
      <c r="BR329" s="1111"/>
      <c r="BS329" s="1111"/>
      <c r="BT329" s="1111"/>
      <c r="BU329" s="1111"/>
      <c r="BV329" s="1111"/>
      <c r="BW329" s="1111"/>
      <c r="BX329" s="1111"/>
      <c r="BY329" s="1111"/>
      <c r="BZ329" s="1111"/>
      <c r="CA329" s="1111"/>
      <c r="CB329" s="1111"/>
      <c r="CC329" s="1111"/>
      <c r="CD329" s="1111"/>
      <c r="CE329" s="1111"/>
      <c r="CF329" s="1111"/>
      <c r="CG329" s="1111"/>
      <c r="CH329" s="1111"/>
      <c r="CI329" s="1111"/>
      <c r="CJ329" s="1111"/>
      <c r="CK329" s="1111"/>
      <c r="CL329" s="1111"/>
      <c r="CM329" s="1111"/>
      <c r="CN329" s="1111"/>
      <c r="CO329" s="1111"/>
      <c r="CP329" s="1111"/>
      <c r="CQ329" s="1111"/>
      <c r="CR329" s="1111"/>
      <c r="CS329" s="1111"/>
      <c r="CT329" s="1111"/>
      <c r="CU329" s="1111"/>
      <c r="CV329" s="1111"/>
      <c r="CW329" s="1111"/>
      <c r="CX329" s="1111"/>
      <c r="CY329" s="1111"/>
      <c r="CZ329" s="1111"/>
    </row>
    <row r="330" spans="1:104" s="1110" customFormat="1" ht="24.95" customHeight="1">
      <c r="A330" s="1100"/>
      <c r="B330" s="1117" t="s">
        <v>60</v>
      </c>
      <c r="C330" s="1064">
        <v>3583485</v>
      </c>
      <c r="D330" s="1064">
        <v>620885</v>
      </c>
      <c r="E330" s="1123"/>
      <c r="F330" s="1064">
        <v>0</v>
      </c>
      <c r="G330" s="1064">
        <v>1888953</v>
      </c>
      <c r="H330" s="1064">
        <v>1784526</v>
      </c>
      <c r="I330" s="1064">
        <v>567741</v>
      </c>
      <c r="J330" s="1064">
        <v>40000</v>
      </c>
      <c r="K330" s="1064">
        <v>26000</v>
      </c>
      <c r="L330" s="1123"/>
      <c r="M330" s="1064">
        <v>88878.823599999989</v>
      </c>
      <c r="N330" s="1064">
        <v>9196.9560000000001</v>
      </c>
      <c r="O330" s="1064">
        <v>69795</v>
      </c>
      <c r="P330" s="1124"/>
      <c r="Q330" s="1124"/>
      <c r="R330" s="1064">
        <v>237500</v>
      </c>
      <c r="S330" s="1125"/>
      <c r="T330" s="1104">
        <v>8916960.7796</v>
      </c>
      <c r="U330" s="1106"/>
      <c r="V330" s="1106"/>
      <c r="AA330" s="1106"/>
      <c r="AB330" s="1116"/>
      <c r="AC330" s="1106"/>
      <c r="AD330" s="1106"/>
      <c r="AE330" s="1106"/>
      <c r="AF330" s="1106"/>
      <c r="AG330" s="1106"/>
      <c r="AH330" s="1106"/>
      <c r="AI330" s="1106"/>
      <c r="AJ330" s="1106"/>
      <c r="AK330" s="1106"/>
      <c r="AL330" s="1111"/>
      <c r="AM330" s="1111"/>
      <c r="AN330" s="1111"/>
      <c r="AO330" s="1111"/>
      <c r="AP330" s="1111"/>
      <c r="AQ330" s="1111"/>
      <c r="AR330" s="1111"/>
      <c r="AS330" s="1111"/>
      <c r="AT330" s="1111"/>
      <c r="AU330" s="1111"/>
      <c r="AV330" s="1111"/>
      <c r="AW330" s="1111"/>
      <c r="AX330" s="1111"/>
      <c r="AY330" s="1111"/>
      <c r="AZ330" s="1111"/>
      <c r="BA330" s="1111"/>
      <c r="BB330" s="1111"/>
      <c r="BC330" s="1111"/>
      <c r="BD330" s="1111"/>
      <c r="BE330" s="1111"/>
      <c r="BF330" s="1111"/>
      <c r="BG330" s="1111"/>
      <c r="BH330" s="1111"/>
      <c r="BI330" s="1111"/>
      <c r="BJ330" s="1111"/>
      <c r="BK330" s="1111"/>
      <c r="BL330" s="1111"/>
      <c r="BM330" s="1111"/>
      <c r="BN330" s="1111"/>
      <c r="BO330" s="1111"/>
      <c r="BP330" s="1111"/>
      <c r="BQ330" s="1111"/>
      <c r="BR330" s="1111"/>
      <c r="BS330" s="1111"/>
      <c r="BT330" s="1111"/>
      <c r="BU330" s="1111"/>
      <c r="BV330" s="1111"/>
      <c r="BW330" s="1111"/>
      <c r="BX330" s="1111"/>
      <c r="BY330" s="1111"/>
      <c r="BZ330" s="1111"/>
      <c r="CA330" s="1111"/>
      <c r="CB330" s="1111"/>
      <c r="CC330" s="1111"/>
      <c r="CD330" s="1111"/>
      <c r="CE330" s="1111"/>
      <c r="CF330" s="1111"/>
      <c r="CG330" s="1111"/>
      <c r="CH330" s="1111"/>
      <c r="CI330" s="1111"/>
      <c r="CJ330" s="1111"/>
      <c r="CK330" s="1111"/>
      <c r="CL330" s="1111"/>
      <c r="CM330" s="1111"/>
      <c r="CN330" s="1111"/>
      <c r="CO330" s="1111"/>
      <c r="CP330" s="1111"/>
      <c r="CQ330" s="1111"/>
      <c r="CR330" s="1111"/>
      <c r="CS330" s="1111"/>
      <c r="CT330" s="1111"/>
      <c r="CU330" s="1111"/>
      <c r="CV330" s="1111"/>
      <c r="CW330" s="1111"/>
      <c r="CX330" s="1111"/>
      <c r="CY330" s="1111"/>
      <c r="CZ330" s="1111"/>
    </row>
    <row r="331" spans="1:104" s="1110" customFormat="1" ht="24.95" customHeight="1">
      <c r="A331" s="1100"/>
      <c r="B331" s="1122" t="s">
        <v>61</v>
      </c>
      <c r="C331" s="1064">
        <v>1502830</v>
      </c>
      <c r="D331" s="1064">
        <v>253932</v>
      </c>
      <c r="E331" s="1118"/>
      <c r="F331" s="1064">
        <v>0</v>
      </c>
      <c r="G331" s="1064">
        <v>2108070</v>
      </c>
      <c r="H331" s="1064">
        <v>0</v>
      </c>
      <c r="I331" s="1064">
        <v>0</v>
      </c>
      <c r="J331" s="1118"/>
      <c r="K331" s="1073"/>
      <c r="L331" s="1073"/>
      <c r="M331" s="1064">
        <v>9190.4175999999989</v>
      </c>
      <c r="N331" s="1064">
        <v>19391.073</v>
      </c>
      <c r="O331" s="1119"/>
      <c r="P331" s="1064"/>
      <c r="Q331" s="1119"/>
      <c r="R331" s="1064"/>
      <c r="S331" s="1120"/>
      <c r="T331" s="1104">
        <v>3893413.4905999997</v>
      </c>
      <c r="U331" s="1106"/>
      <c r="V331" s="1106"/>
      <c r="AA331" s="1106"/>
      <c r="AB331" s="1116"/>
      <c r="AC331" s="1106"/>
      <c r="AD331" s="1106"/>
      <c r="AE331" s="1106"/>
      <c r="AF331" s="1106"/>
      <c r="AG331" s="1106"/>
      <c r="AH331" s="1106"/>
      <c r="AI331" s="1106"/>
      <c r="AJ331" s="1106"/>
      <c r="AK331" s="1106"/>
      <c r="AL331" s="1111"/>
      <c r="AM331" s="1111"/>
      <c r="AN331" s="1111"/>
      <c r="AO331" s="1111"/>
      <c r="AP331" s="1111"/>
      <c r="AQ331" s="1111"/>
      <c r="AR331" s="1111"/>
      <c r="AS331" s="1111"/>
      <c r="AT331" s="1111"/>
      <c r="AU331" s="1111"/>
      <c r="AV331" s="1111"/>
      <c r="AW331" s="1111"/>
      <c r="AX331" s="1111"/>
      <c r="AY331" s="1111"/>
      <c r="AZ331" s="1111"/>
      <c r="BA331" s="1111"/>
      <c r="BB331" s="1111"/>
      <c r="BC331" s="1111"/>
      <c r="BD331" s="1111"/>
      <c r="BE331" s="1111"/>
      <c r="BF331" s="1111"/>
      <c r="BG331" s="1111"/>
      <c r="BH331" s="1111"/>
      <c r="BI331" s="1111"/>
      <c r="BJ331" s="1111"/>
      <c r="BK331" s="1111"/>
      <c r="BL331" s="1111"/>
      <c r="BM331" s="1111"/>
      <c r="BN331" s="1111"/>
      <c r="BO331" s="1111"/>
      <c r="BP331" s="1111"/>
      <c r="BQ331" s="1111"/>
      <c r="BR331" s="1111"/>
      <c r="BS331" s="1111"/>
      <c r="BT331" s="1111"/>
      <c r="BU331" s="1111"/>
      <c r="BV331" s="1111"/>
      <c r="BW331" s="1111"/>
      <c r="BX331" s="1111"/>
      <c r="BY331" s="1111"/>
      <c r="BZ331" s="1111"/>
      <c r="CA331" s="1111"/>
      <c r="CB331" s="1111"/>
      <c r="CC331" s="1111"/>
      <c r="CD331" s="1111"/>
      <c r="CE331" s="1111"/>
      <c r="CF331" s="1111"/>
      <c r="CG331" s="1111"/>
      <c r="CH331" s="1111"/>
      <c r="CI331" s="1111"/>
      <c r="CJ331" s="1111"/>
      <c r="CK331" s="1111"/>
      <c r="CL331" s="1111"/>
      <c r="CM331" s="1111"/>
      <c r="CN331" s="1111"/>
      <c r="CO331" s="1111"/>
      <c r="CP331" s="1111"/>
      <c r="CQ331" s="1111"/>
      <c r="CR331" s="1111"/>
      <c r="CS331" s="1111"/>
      <c r="CT331" s="1111"/>
      <c r="CU331" s="1111"/>
      <c r="CV331" s="1111"/>
      <c r="CW331" s="1111"/>
      <c r="CX331" s="1111"/>
      <c r="CY331" s="1111"/>
      <c r="CZ331" s="1111"/>
    </row>
    <row r="332" spans="1:104" s="1114" customFormat="1" ht="24.95" customHeight="1">
      <c r="A332" s="1112"/>
      <c r="B332" s="1113" t="s">
        <v>62</v>
      </c>
      <c r="C332" s="1126">
        <v>22010129</v>
      </c>
      <c r="D332" s="1126">
        <v>7924393</v>
      </c>
      <c r="E332" s="1126">
        <v>2463848</v>
      </c>
      <c r="F332" s="1126">
        <v>209486.67921599999</v>
      </c>
      <c r="G332" s="1126">
        <v>45820437.171360001</v>
      </c>
      <c r="H332" s="1126">
        <v>575074</v>
      </c>
      <c r="I332" s="1126">
        <v>28883756.695411999</v>
      </c>
      <c r="J332" s="1126">
        <v>21000</v>
      </c>
      <c r="K332" s="1126">
        <v>102600</v>
      </c>
      <c r="L332" s="1126">
        <v>1184000</v>
      </c>
      <c r="M332" s="1126">
        <v>3120469.0636</v>
      </c>
      <c r="N332" s="1126">
        <v>261456.71299999999</v>
      </c>
      <c r="O332" s="1126">
        <v>398293</v>
      </c>
      <c r="P332" s="1126">
        <v>81309</v>
      </c>
      <c r="Q332" s="1126">
        <v>4323376</v>
      </c>
      <c r="R332" s="1126">
        <v>9086586</v>
      </c>
      <c r="S332" s="1126">
        <v>10000</v>
      </c>
      <c r="T332" s="1126">
        <v>126476214.322588</v>
      </c>
      <c r="U332" s="893"/>
      <c r="V332" s="1106"/>
      <c r="AA332" s="1106"/>
      <c r="AB332" s="1116"/>
      <c r="AC332" s="1115"/>
      <c r="AD332" s="1115"/>
      <c r="AE332" s="1115"/>
      <c r="AF332" s="1115"/>
      <c r="AG332" s="1115"/>
      <c r="AH332" s="1115"/>
      <c r="AI332" s="1115"/>
      <c r="AJ332" s="1115"/>
      <c r="AK332" s="1115"/>
      <c r="AL332" s="1116"/>
      <c r="AM332" s="1116"/>
      <c r="AN332" s="1116"/>
      <c r="AO332" s="1116"/>
      <c r="AP332" s="1116"/>
      <c r="AQ332" s="1116"/>
      <c r="AR332" s="1116"/>
      <c r="AS332" s="1116"/>
      <c r="AT332" s="1116"/>
      <c r="AU332" s="1116"/>
      <c r="AV332" s="1116"/>
      <c r="AW332" s="1116"/>
      <c r="AX332" s="1116"/>
      <c r="AY332" s="1116"/>
      <c r="AZ332" s="1116"/>
      <c r="BA332" s="1116"/>
      <c r="BB332" s="1116"/>
      <c r="BC332" s="1116"/>
      <c r="BD332" s="1116"/>
      <c r="BE332" s="1116"/>
      <c r="BF332" s="1116"/>
      <c r="BG332" s="1116"/>
      <c r="BH332" s="1116"/>
      <c r="BI332" s="1116"/>
      <c r="BJ332" s="1116"/>
      <c r="BK332" s="1116"/>
      <c r="BL332" s="1116"/>
      <c r="BM332" s="1116"/>
      <c r="BN332" s="1116"/>
      <c r="BO332" s="1116"/>
      <c r="BP332" s="1116"/>
      <c r="BQ332" s="1116"/>
      <c r="BR332" s="1116"/>
      <c r="BS332" s="1116"/>
      <c r="BT332" s="1116"/>
      <c r="BU332" s="1116"/>
      <c r="BV332" s="1116"/>
      <c r="BW332" s="1116"/>
      <c r="BX332" s="1116"/>
      <c r="BY332" s="1116"/>
      <c r="BZ332" s="1116"/>
      <c r="CA332" s="1116"/>
      <c r="CB332" s="1116"/>
      <c r="CC332" s="1116"/>
      <c r="CD332" s="1116"/>
      <c r="CE332" s="1116"/>
      <c r="CF332" s="1116"/>
      <c r="CG332" s="1116"/>
      <c r="CH332" s="1116"/>
      <c r="CI332" s="1116"/>
      <c r="CJ332" s="1116"/>
      <c r="CK332" s="1116"/>
      <c r="CL332" s="1116"/>
      <c r="CM332" s="1116"/>
      <c r="CN332" s="1116"/>
      <c r="CO332" s="1116"/>
      <c r="CP332" s="1116"/>
      <c r="CQ332" s="1116"/>
      <c r="CR332" s="1116"/>
      <c r="CS332" s="1116"/>
      <c r="CT332" s="1116"/>
      <c r="CU332" s="1116"/>
      <c r="CV332" s="1116"/>
      <c r="CW332" s="1116"/>
      <c r="CX332" s="1116"/>
      <c r="CY332" s="1116"/>
      <c r="CZ332" s="1116"/>
    </row>
    <row r="333" spans="1:104" s="1110" customFormat="1" ht="24.95" customHeight="1">
      <c r="A333" s="1100"/>
      <c r="B333" s="1127" t="s">
        <v>1</v>
      </c>
      <c r="C333" s="1064">
        <v>1439009</v>
      </c>
      <c r="D333" s="1064">
        <v>381643</v>
      </c>
      <c r="E333" s="1064">
        <v>1117005</v>
      </c>
      <c r="F333" s="1064"/>
      <c r="G333" s="1064">
        <v>2185372</v>
      </c>
      <c r="H333" s="1064">
        <v>0</v>
      </c>
      <c r="I333" s="1064">
        <v>29182</v>
      </c>
      <c r="J333" s="1118"/>
      <c r="K333" s="1073"/>
      <c r="L333" s="1073">
        <v>0</v>
      </c>
      <c r="M333" s="1064">
        <v>722362.66480000003</v>
      </c>
      <c r="N333" s="1064">
        <v>17061.616999999998</v>
      </c>
      <c r="O333" s="1064">
        <v>0</v>
      </c>
      <c r="P333" s="1064">
        <v>980</v>
      </c>
      <c r="Q333" s="1119"/>
      <c r="R333" s="1064">
        <v>4412075</v>
      </c>
      <c r="S333" s="1119"/>
      <c r="T333" s="1104">
        <v>10304690.2818</v>
      </c>
      <c r="U333" s="1106"/>
      <c r="V333" s="1106"/>
      <c r="AA333" s="1106"/>
      <c r="AB333" s="1116"/>
      <c r="AC333" s="893"/>
      <c r="AD333" s="893"/>
      <c r="AE333" s="893"/>
      <c r="AF333" s="893"/>
      <c r="AG333" s="893"/>
      <c r="AH333" s="893"/>
      <c r="AI333" s="893"/>
      <c r="AJ333" s="893"/>
      <c r="AK333" s="893"/>
    </row>
    <row r="334" spans="1:104" s="1110" customFormat="1" ht="24.95" customHeight="1">
      <c r="A334" s="1100"/>
      <c r="B334" s="1104" t="s">
        <v>63</v>
      </c>
      <c r="C334" s="1076">
        <v>3408655</v>
      </c>
      <c r="D334" s="1076">
        <v>1284683</v>
      </c>
      <c r="E334" s="1076">
        <v>606053</v>
      </c>
      <c r="F334" s="1076">
        <v>17947</v>
      </c>
      <c r="G334" s="1076">
        <v>7261857.87952</v>
      </c>
      <c r="H334" s="1076">
        <v>0</v>
      </c>
      <c r="I334" s="1076">
        <v>5012242.5560400002</v>
      </c>
      <c r="J334" s="1078"/>
      <c r="K334" s="1076">
        <v>0</v>
      </c>
      <c r="L334" s="1128"/>
      <c r="M334" s="1076">
        <v>149118.1643</v>
      </c>
      <c r="N334" s="1076">
        <v>100781.936</v>
      </c>
      <c r="O334" s="1076">
        <v>5284</v>
      </c>
      <c r="P334" s="1076">
        <v>3933</v>
      </c>
      <c r="Q334" s="1078"/>
      <c r="R334" s="1076">
        <v>0</v>
      </c>
      <c r="S334" s="1129"/>
      <c r="T334" s="1104">
        <v>17850555.535859998</v>
      </c>
      <c r="U334" s="1106"/>
      <c r="V334" s="1106"/>
      <c r="AA334" s="1106"/>
      <c r="AB334" s="1116"/>
      <c r="AC334" s="1106"/>
      <c r="AD334" s="1106"/>
      <c r="AE334" s="1106"/>
      <c r="AF334" s="1106"/>
      <c r="AG334" s="1106"/>
      <c r="AH334" s="1106"/>
      <c r="AI334" s="1106"/>
      <c r="AJ334" s="1106"/>
      <c r="AK334" s="1106"/>
      <c r="AL334" s="1111"/>
      <c r="AM334" s="1111"/>
      <c r="AN334" s="1111"/>
      <c r="AO334" s="1111"/>
      <c r="AP334" s="1111"/>
      <c r="AQ334" s="1111"/>
      <c r="AR334" s="1111"/>
      <c r="AS334" s="1111"/>
      <c r="AT334" s="1111"/>
      <c r="AU334" s="1111"/>
      <c r="AV334" s="1111"/>
      <c r="AW334" s="1111"/>
      <c r="AX334" s="1111"/>
      <c r="AY334" s="1111"/>
      <c r="AZ334" s="1111"/>
      <c r="BA334" s="1111"/>
      <c r="BB334" s="1111"/>
      <c r="BC334" s="1111"/>
      <c r="BD334" s="1111"/>
      <c r="BE334" s="1111"/>
      <c r="BF334" s="1111"/>
      <c r="BG334" s="1111"/>
      <c r="BH334" s="1111"/>
      <c r="BI334" s="1111"/>
      <c r="BJ334" s="1111"/>
      <c r="BK334" s="1111"/>
      <c r="BL334" s="1111"/>
      <c r="BM334" s="1111"/>
      <c r="BN334" s="1111"/>
      <c r="BO334" s="1111"/>
      <c r="BP334" s="1111"/>
      <c r="BQ334" s="1111"/>
      <c r="BR334" s="1111"/>
      <c r="BS334" s="1111"/>
      <c r="BT334" s="1111"/>
      <c r="BU334" s="1111"/>
      <c r="BV334" s="1111"/>
      <c r="BW334" s="1111"/>
      <c r="BX334" s="1111"/>
      <c r="BY334" s="1111"/>
      <c r="BZ334" s="1111"/>
      <c r="CA334" s="1111"/>
      <c r="CB334" s="1111"/>
      <c r="CC334" s="1111"/>
      <c r="CD334" s="1111"/>
      <c r="CE334" s="1111"/>
      <c r="CF334" s="1111"/>
      <c r="CG334" s="1111"/>
      <c r="CH334" s="1111"/>
      <c r="CI334" s="1111"/>
      <c r="CJ334" s="1111"/>
      <c r="CK334" s="1111"/>
      <c r="CL334" s="1111"/>
      <c r="CM334" s="1111"/>
      <c r="CN334" s="1111"/>
      <c r="CO334" s="1111"/>
      <c r="CP334" s="1111"/>
      <c r="CQ334" s="1111"/>
      <c r="CR334" s="1111"/>
      <c r="CS334" s="1111"/>
      <c r="CT334" s="1111"/>
      <c r="CU334" s="1111"/>
      <c r="CV334" s="1111"/>
      <c r="CW334" s="1111"/>
      <c r="CX334" s="1111"/>
      <c r="CY334" s="1111"/>
      <c r="CZ334" s="1111"/>
    </row>
    <row r="335" spans="1:104" s="893" customFormat="1" ht="24.95" customHeight="1">
      <c r="A335" s="1100"/>
      <c r="B335" s="1130" t="s">
        <v>64</v>
      </c>
      <c r="C335" s="1076">
        <v>1971259</v>
      </c>
      <c r="D335" s="1076">
        <v>395537</v>
      </c>
      <c r="E335" s="1076"/>
      <c r="F335" s="1076">
        <v>1980</v>
      </c>
      <c r="G335" s="1076">
        <v>3514145</v>
      </c>
      <c r="H335" s="1076">
        <v>0</v>
      </c>
      <c r="I335" s="1076">
        <v>38902</v>
      </c>
      <c r="J335" s="1131"/>
      <c r="K335" s="1078"/>
      <c r="L335" s="1076">
        <v>169000</v>
      </c>
      <c r="M335" s="1076">
        <v>418423.91079999995</v>
      </c>
      <c r="N335" s="1076">
        <v>18767.504000000001</v>
      </c>
      <c r="O335" s="1076">
        <v>86114</v>
      </c>
      <c r="P335" s="1076">
        <v>12324</v>
      </c>
      <c r="Q335" s="1076">
        <v>0</v>
      </c>
      <c r="R335" s="1076">
        <v>360157</v>
      </c>
      <c r="S335" s="1076"/>
      <c r="T335" s="1130">
        <v>6986609.4147999994</v>
      </c>
      <c r="U335" s="1106"/>
      <c r="V335" s="1106"/>
      <c r="AA335" s="1106"/>
      <c r="AB335" s="1115"/>
      <c r="AC335" s="1106"/>
      <c r="AD335" s="1106"/>
      <c r="AE335" s="1106"/>
      <c r="AF335" s="1106"/>
      <c r="AG335" s="1106"/>
      <c r="AH335" s="1106"/>
      <c r="AI335" s="1106"/>
      <c r="AJ335" s="1106"/>
      <c r="AK335" s="1106"/>
      <c r="AL335" s="1106"/>
      <c r="AM335" s="1106"/>
      <c r="AN335" s="1106"/>
      <c r="AO335" s="1106"/>
      <c r="AP335" s="1106"/>
      <c r="AQ335" s="1106"/>
      <c r="AR335" s="1106"/>
      <c r="AS335" s="1106"/>
      <c r="AT335" s="1106"/>
      <c r="AU335" s="1106"/>
      <c r="AV335" s="1106"/>
      <c r="AW335" s="1106"/>
      <c r="AX335" s="1106"/>
      <c r="AY335" s="1106"/>
      <c r="AZ335" s="1106"/>
      <c r="BA335" s="1106"/>
      <c r="BB335" s="1106"/>
      <c r="BC335" s="1106"/>
      <c r="BD335" s="1106"/>
      <c r="BE335" s="1106"/>
      <c r="BF335" s="1106"/>
      <c r="BG335" s="1106"/>
      <c r="BH335" s="1106"/>
      <c r="BI335" s="1106"/>
      <c r="BJ335" s="1106"/>
      <c r="BK335" s="1106"/>
      <c r="BL335" s="1106"/>
      <c r="BM335" s="1106"/>
      <c r="BN335" s="1106"/>
      <c r="BO335" s="1106"/>
      <c r="BP335" s="1106"/>
      <c r="BQ335" s="1106"/>
      <c r="BR335" s="1106"/>
      <c r="BS335" s="1106"/>
      <c r="BT335" s="1106"/>
      <c r="BU335" s="1106"/>
      <c r="BV335" s="1106"/>
      <c r="BW335" s="1106"/>
      <c r="BX335" s="1106"/>
      <c r="BY335" s="1106"/>
      <c r="BZ335" s="1106"/>
      <c r="CA335" s="1106"/>
      <c r="CB335" s="1106"/>
      <c r="CC335" s="1106"/>
      <c r="CD335" s="1106"/>
      <c r="CE335" s="1106"/>
      <c r="CF335" s="1106"/>
      <c r="CG335" s="1106"/>
      <c r="CH335" s="1106"/>
      <c r="CI335" s="1106"/>
      <c r="CJ335" s="1106"/>
      <c r="CK335" s="1106"/>
      <c r="CL335" s="1106"/>
      <c r="CM335" s="1106"/>
      <c r="CN335" s="1106"/>
      <c r="CO335" s="1106"/>
      <c r="CP335" s="1106"/>
      <c r="CQ335" s="1106"/>
      <c r="CR335" s="1106"/>
      <c r="CS335" s="1106"/>
      <c r="CT335" s="1106"/>
      <c r="CU335" s="1106"/>
      <c r="CV335" s="1106"/>
      <c r="CW335" s="1106"/>
      <c r="CX335" s="1106"/>
      <c r="CY335" s="1106"/>
      <c r="CZ335" s="1106"/>
    </row>
    <row r="336" spans="1:104" s="1110" customFormat="1" ht="24.95" customHeight="1">
      <c r="A336" s="1100"/>
      <c r="B336" s="1104" t="s">
        <v>65</v>
      </c>
      <c r="C336" s="1064">
        <v>11806964</v>
      </c>
      <c r="D336" s="1064">
        <v>4839011</v>
      </c>
      <c r="E336" s="1064">
        <v>245040</v>
      </c>
      <c r="F336" s="1064">
        <v>189559.67921599999</v>
      </c>
      <c r="G336" s="1064">
        <v>25370148.558080003</v>
      </c>
      <c r="H336" s="1064">
        <v>575074</v>
      </c>
      <c r="I336" s="1064">
        <v>22217380.627499998</v>
      </c>
      <c r="J336" s="1064">
        <v>21000</v>
      </c>
      <c r="K336" s="1064">
        <v>102600</v>
      </c>
      <c r="L336" s="1073">
        <v>733000</v>
      </c>
      <c r="M336" s="1064">
        <v>952110.10929999989</v>
      </c>
      <c r="N336" s="1064">
        <v>32815.661999999997</v>
      </c>
      <c r="O336" s="1064">
        <v>268287</v>
      </c>
      <c r="P336" s="1064">
        <v>40483</v>
      </c>
      <c r="Q336" s="1064">
        <v>4323376</v>
      </c>
      <c r="R336" s="1064">
        <v>4314354</v>
      </c>
      <c r="S336" s="1064"/>
      <c r="T336" s="1104">
        <v>76031203.636096001</v>
      </c>
      <c r="U336" s="1106"/>
      <c r="V336" s="1106"/>
      <c r="AA336" s="1106"/>
      <c r="AB336" s="1116"/>
      <c r="AC336" s="1106"/>
      <c r="AD336" s="1106"/>
      <c r="AE336" s="1106"/>
      <c r="AF336" s="1106"/>
      <c r="AG336" s="1106"/>
      <c r="AH336" s="1106"/>
      <c r="AI336" s="1106"/>
      <c r="AJ336" s="1106"/>
      <c r="AK336" s="1106"/>
      <c r="AL336" s="1111"/>
      <c r="AM336" s="1111"/>
      <c r="AN336" s="1111"/>
      <c r="AO336" s="1111"/>
      <c r="AP336" s="1111"/>
      <c r="AQ336" s="1111"/>
      <c r="AR336" s="1111"/>
      <c r="AS336" s="1111"/>
      <c r="AT336" s="1111"/>
      <c r="AU336" s="1111"/>
      <c r="AV336" s="1111"/>
      <c r="AW336" s="1111"/>
      <c r="AX336" s="1111"/>
      <c r="AY336" s="1111"/>
      <c r="AZ336" s="1111"/>
      <c r="BA336" s="1111"/>
      <c r="BB336" s="1111"/>
      <c r="BC336" s="1111"/>
      <c r="BD336" s="1111"/>
      <c r="BE336" s="1111"/>
      <c r="BF336" s="1111"/>
      <c r="BG336" s="1111"/>
      <c r="BH336" s="1111"/>
      <c r="BI336" s="1111"/>
      <c r="BJ336" s="1111"/>
      <c r="BK336" s="1111"/>
      <c r="BL336" s="1111"/>
      <c r="BM336" s="1111"/>
      <c r="BN336" s="1111"/>
      <c r="BO336" s="1111"/>
      <c r="BP336" s="1111"/>
      <c r="BQ336" s="1111"/>
      <c r="BR336" s="1111"/>
      <c r="BS336" s="1111"/>
      <c r="BT336" s="1111"/>
      <c r="BU336" s="1111"/>
      <c r="BV336" s="1111"/>
      <c r="BW336" s="1111"/>
      <c r="BX336" s="1111"/>
      <c r="BY336" s="1111"/>
      <c r="BZ336" s="1111"/>
      <c r="CA336" s="1111"/>
      <c r="CB336" s="1111"/>
      <c r="CC336" s="1111"/>
      <c r="CD336" s="1111"/>
      <c r="CE336" s="1111"/>
      <c r="CF336" s="1111"/>
      <c r="CG336" s="1111"/>
      <c r="CH336" s="1111"/>
      <c r="CI336" s="1111"/>
      <c r="CJ336" s="1111"/>
      <c r="CK336" s="1111"/>
      <c r="CL336" s="1111"/>
      <c r="CM336" s="1111"/>
      <c r="CN336" s="1111"/>
      <c r="CO336" s="1111"/>
      <c r="CP336" s="1111"/>
      <c r="CQ336" s="1111"/>
      <c r="CR336" s="1111"/>
      <c r="CS336" s="1111"/>
      <c r="CT336" s="1111"/>
      <c r="CU336" s="1111"/>
      <c r="CV336" s="1111"/>
      <c r="CW336" s="1111"/>
      <c r="CX336" s="1111"/>
      <c r="CY336" s="1111"/>
      <c r="CZ336" s="1111"/>
    </row>
    <row r="337" spans="1:104" s="1110" customFormat="1" ht="24.95" customHeight="1">
      <c r="A337" s="1100"/>
      <c r="B337" s="1127" t="s">
        <v>166</v>
      </c>
      <c r="C337" s="1064">
        <v>1043079</v>
      </c>
      <c r="D337" s="1064">
        <v>360023</v>
      </c>
      <c r="E337" s="1064">
        <v>459930</v>
      </c>
      <c r="F337" s="1064">
        <v>0</v>
      </c>
      <c r="G337" s="1064">
        <v>2715703.7337600002</v>
      </c>
      <c r="H337" s="1064">
        <v>0</v>
      </c>
      <c r="I337" s="1064">
        <v>1508272.5118720001</v>
      </c>
      <c r="J337" s="1064">
        <v>0</v>
      </c>
      <c r="K337" s="1089"/>
      <c r="L337" s="1073">
        <v>4000</v>
      </c>
      <c r="M337" s="1064">
        <v>737624.57999999984</v>
      </c>
      <c r="N337" s="1064">
        <v>56145.933000000005</v>
      </c>
      <c r="O337" s="1089"/>
      <c r="P337" s="1064"/>
      <c r="Q337" s="1128"/>
      <c r="R337" s="1064"/>
      <c r="S337" s="1064">
        <v>10000</v>
      </c>
      <c r="T337" s="1104">
        <v>6894778.7586320005</v>
      </c>
      <c r="U337" s="1106"/>
      <c r="V337" s="1106"/>
      <c r="AA337" s="1106"/>
      <c r="AB337" s="1116"/>
      <c r="AC337" s="1106"/>
      <c r="AD337" s="1106"/>
      <c r="AE337" s="1106"/>
      <c r="AF337" s="1106"/>
      <c r="AG337" s="1106"/>
      <c r="AH337" s="1106"/>
      <c r="AI337" s="1106"/>
      <c r="AJ337" s="1106"/>
      <c r="AK337" s="1106"/>
      <c r="AL337" s="1111"/>
      <c r="AM337" s="1111"/>
      <c r="AN337" s="1111"/>
      <c r="AO337" s="1111"/>
      <c r="AP337" s="1111"/>
      <c r="AQ337" s="1111"/>
      <c r="AR337" s="1111"/>
      <c r="AS337" s="1111"/>
      <c r="AT337" s="1111"/>
      <c r="AU337" s="1111"/>
      <c r="AV337" s="1111"/>
      <c r="AW337" s="1111"/>
      <c r="AX337" s="1111"/>
      <c r="AY337" s="1111"/>
      <c r="AZ337" s="1111"/>
      <c r="BA337" s="1111"/>
      <c r="BB337" s="1111"/>
      <c r="BC337" s="1111"/>
      <c r="BD337" s="1111"/>
      <c r="BE337" s="1111"/>
      <c r="BF337" s="1111"/>
      <c r="BG337" s="1111"/>
      <c r="BH337" s="1111"/>
      <c r="BI337" s="1111"/>
      <c r="BJ337" s="1111"/>
      <c r="BK337" s="1111"/>
      <c r="BL337" s="1111"/>
      <c r="BM337" s="1111"/>
      <c r="BN337" s="1111"/>
      <c r="BO337" s="1111"/>
      <c r="BP337" s="1111"/>
      <c r="BQ337" s="1111"/>
      <c r="BR337" s="1111"/>
      <c r="BS337" s="1111"/>
      <c r="BT337" s="1111"/>
      <c r="BU337" s="1111"/>
      <c r="BV337" s="1111"/>
      <c r="BW337" s="1111"/>
      <c r="BX337" s="1111"/>
      <c r="BY337" s="1111"/>
      <c r="BZ337" s="1111"/>
      <c r="CA337" s="1111"/>
      <c r="CB337" s="1111"/>
      <c r="CC337" s="1111"/>
      <c r="CD337" s="1111"/>
      <c r="CE337" s="1111"/>
      <c r="CF337" s="1111"/>
      <c r="CG337" s="1111"/>
      <c r="CH337" s="1111"/>
      <c r="CI337" s="1111"/>
      <c r="CJ337" s="1111"/>
      <c r="CK337" s="1111"/>
      <c r="CL337" s="1111"/>
      <c r="CM337" s="1111"/>
      <c r="CN337" s="1111"/>
      <c r="CO337" s="1111"/>
      <c r="CP337" s="1111"/>
      <c r="CQ337" s="1111"/>
      <c r="CR337" s="1111"/>
      <c r="CS337" s="1111"/>
      <c r="CT337" s="1111"/>
      <c r="CU337" s="1111"/>
      <c r="CV337" s="1111"/>
      <c r="CW337" s="1111"/>
      <c r="CX337" s="1111"/>
      <c r="CY337" s="1111"/>
      <c r="CZ337" s="1111"/>
    </row>
    <row r="338" spans="1:104" s="1110" customFormat="1" ht="24.95" customHeight="1">
      <c r="A338" s="1100"/>
      <c r="B338" s="1127" t="s">
        <v>66</v>
      </c>
      <c r="C338" s="1064">
        <v>2341163</v>
      </c>
      <c r="D338" s="1064">
        <v>663496</v>
      </c>
      <c r="E338" s="1064">
        <v>35820</v>
      </c>
      <c r="F338" s="1064">
        <v>0</v>
      </c>
      <c r="G338" s="1064">
        <v>4773210</v>
      </c>
      <c r="H338" s="1064">
        <v>0</v>
      </c>
      <c r="I338" s="1064">
        <v>77777</v>
      </c>
      <c r="J338" s="1064"/>
      <c r="K338" s="1089"/>
      <c r="L338" s="1073">
        <v>278000</v>
      </c>
      <c r="M338" s="1064">
        <v>140829.63439999998</v>
      </c>
      <c r="N338" s="1064">
        <v>35884.061000000002</v>
      </c>
      <c r="O338" s="1064">
        <v>38608</v>
      </c>
      <c r="P338" s="1064">
        <v>23589</v>
      </c>
      <c r="Q338" s="1064"/>
      <c r="R338" s="1064"/>
      <c r="S338" s="1064"/>
      <c r="T338" s="1104">
        <v>8408376.6953999996</v>
      </c>
      <c r="U338" s="1106"/>
      <c r="V338" s="1106"/>
      <c r="AA338" s="1106"/>
      <c r="AB338" s="1116"/>
      <c r="AC338" s="1106"/>
      <c r="AD338" s="1106"/>
      <c r="AE338" s="1106"/>
      <c r="AF338" s="1106"/>
      <c r="AG338" s="1106"/>
      <c r="AH338" s="1106"/>
      <c r="AI338" s="1106"/>
      <c r="AJ338" s="1106"/>
      <c r="AK338" s="1106"/>
      <c r="AL338" s="1111"/>
      <c r="AM338" s="1111"/>
      <c r="AN338" s="1111"/>
      <c r="AO338" s="1111"/>
      <c r="AP338" s="1111"/>
      <c r="AQ338" s="1111"/>
      <c r="AR338" s="1111"/>
      <c r="AS338" s="1111"/>
      <c r="AT338" s="1111"/>
      <c r="AU338" s="1111"/>
      <c r="AV338" s="1111"/>
      <c r="AW338" s="1111"/>
      <c r="AX338" s="1111"/>
      <c r="AY338" s="1111"/>
      <c r="AZ338" s="1111"/>
      <c r="BA338" s="1111"/>
      <c r="BB338" s="1111"/>
      <c r="BC338" s="1111"/>
      <c r="BD338" s="1111"/>
      <c r="BE338" s="1111"/>
      <c r="BF338" s="1111"/>
      <c r="BG338" s="1111"/>
      <c r="BH338" s="1111"/>
      <c r="BI338" s="1111"/>
      <c r="BJ338" s="1111"/>
      <c r="BK338" s="1111"/>
      <c r="BL338" s="1111"/>
      <c r="BM338" s="1111"/>
      <c r="BN338" s="1111"/>
      <c r="BO338" s="1111"/>
      <c r="BP338" s="1111"/>
      <c r="BQ338" s="1111"/>
      <c r="BR338" s="1111"/>
      <c r="BS338" s="1111"/>
      <c r="BT338" s="1111"/>
      <c r="BU338" s="1111"/>
      <c r="BV338" s="1111"/>
      <c r="BW338" s="1111"/>
      <c r="BX338" s="1111"/>
      <c r="BY338" s="1111"/>
      <c r="BZ338" s="1111"/>
      <c r="CA338" s="1111"/>
      <c r="CB338" s="1111"/>
      <c r="CC338" s="1111"/>
      <c r="CD338" s="1111"/>
      <c r="CE338" s="1111"/>
      <c r="CF338" s="1111"/>
      <c r="CG338" s="1111"/>
      <c r="CH338" s="1111"/>
      <c r="CI338" s="1111"/>
      <c r="CJ338" s="1111"/>
      <c r="CK338" s="1111"/>
      <c r="CL338" s="1111"/>
      <c r="CM338" s="1111"/>
      <c r="CN338" s="1111"/>
      <c r="CO338" s="1111"/>
      <c r="CP338" s="1111"/>
      <c r="CQ338" s="1111"/>
      <c r="CR338" s="1111"/>
      <c r="CS338" s="1111"/>
      <c r="CT338" s="1111"/>
      <c r="CU338" s="1111"/>
      <c r="CV338" s="1111"/>
      <c r="CW338" s="1111"/>
      <c r="CX338" s="1111"/>
      <c r="CY338" s="1111"/>
      <c r="CZ338" s="1111"/>
    </row>
    <row r="339" spans="1:104" s="1114" customFormat="1" ht="24.95" customHeight="1">
      <c r="A339" s="1112"/>
      <c r="B339" s="1113" t="s">
        <v>76</v>
      </c>
      <c r="C339" s="1126">
        <v>2458033</v>
      </c>
      <c r="D339" s="1126">
        <v>330696</v>
      </c>
      <c r="E339" s="1126">
        <v>0</v>
      </c>
      <c r="F339" s="1126">
        <v>11920</v>
      </c>
      <c r="G339" s="1126">
        <v>11096984</v>
      </c>
      <c r="H339" s="1126">
        <v>0</v>
      </c>
      <c r="I339" s="1126">
        <v>0</v>
      </c>
      <c r="J339" s="1126">
        <v>0</v>
      </c>
      <c r="K339" s="1126">
        <v>0</v>
      </c>
      <c r="L339" s="1126">
        <v>0</v>
      </c>
      <c r="M339" s="1126">
        <v>605592.89909999992</v>
      </c>
      <c r="N339" s="1126">
        <v>37977.275000000001</v>
      </c>
      <c r="O339" s="1126">
        <v>10000</v>
      </c>
      <c r="P339" s="1126">
        <v>23581</v>
      </c>
      <c r="Q339" s="1126">
        <v>0</v>
      </c>
      <c r="R339" s="1126">
        <v>525155</v>
      </c>
      <c r="S339" s="1126">
        <v>0</v>
      </c>
      <c r="T339" s="1126">
        <v>15099939.1741</v>
      </c>
      <c r="U339" s="893"/>
      <c r="V339" s="1106"/>
      <c r="AA339" s="1106"/>
      <c r="AB339" s="1116"/>
      <c r="AC339" s="1115"/>
      <c r="AD339" s="1115"/>
      <c r="AE339" s="1115"/>
      <c r="AF339" s="1115"/>
      <c r="AG339" s="1115"/>
      <c r="AH339" s="1115"/>
      <c r="AI339" s="1115"/>
      <c r="AJ339" s="1115"/>
      <c r="AK339" s="1115"/>
      <c r="AL339" s="1116"/>
      <c r="AM339" s="1116"/>
      <c r="AN339" s="1116"/>
      <c r="AO339" s="1116"/>
      <c r="AP339" s="1116"/>
      <c r="AQ339" s="1116"/>
      <c r="AR339" s="1116"/>
      <c r="AS339" s="1116"/>
      <c r="AT339" s="1116"/>
      <c r="AU339" s="1116"/>
      <c r="AV339" s="1116"/>
      <c r="AW339" s="1116"/>
      <c r="AX339" s="1116"/>
      <c r="AY339" s="1116"/>
      <c r="AZ339" s="1116"/>
      <c r="BA339" s="1116"/>
      <c r="BB339" s="1116"/>
      <c r="BC339" s="1116"/>
      <c r="BD339" s="1116"/>
      <c r="BE339" s="1116"/>
      <c r="BF339" s="1116"/>
      <c r="BG339" s="1116"/>
      <c r="BH339" s="1116"/>
      <c r="BI339" s="1116"/>
      <c r="BJ339" s="1116"/>
      <c r="BK339" s="1116"/>
      <c r="BL339" s="1116"/>
      <c r="BM339" s="1116"/>
      <c r="BN339" s="1116"/>
      <c r="BO339" s="1116"/>
      <c r="BP339" s="1116"/>
      <c r="BQ339" s="1116"/>
      <c r="BR339" s="1116"/>
      <c r="BS339" s="1116"/>
      <c r="BT339" s="1116"/>
      <c r="BU339" s="1116"/>
      <c r="BV339" s="1116"/>
      <c r="BW339" s="1116"/>
      <c r="BX339" s="1116"/>
      <c r="BY339" s="1116"/>
      <c r="BZ339" s="1116"/>
      <c r="CA339" s="1116"/>
      <c r="CB339" s="1116"/>
      <c r="CC339" s="1116"/>
      <c r="CD339" s="1116"/>
      <c r="CE339" s="1116"/>
      <c r="CF339" s="1116"/>
      <c r="CG339" s="1116"/>
      <c r="CH339" s="1116"/>
      <c r="CI339" s="1116"/>
      <c r="CJ339" s="1116"/>
      <c r="CK339" s="1116"/>
      <c r="CL339" s="1116"/>
      <c r="CM339" s="1116"/>
      <c r="CN339" s="1116"/>
      <c r="CO339" s="1116"/>
      <c r="CP339" s="1116"/>
      <c r="CQ339" s="1116"/>
      <c r="CR339" s="1116"/>
      <c r="CS339" s="1116"/>
      <c r="CT339" s="1116"/>
      <c r="CU339" s="1116"/>
      <c r="CV339" s="1116"/>
      <c r="CW339" s="1116"/>
      <c r="CX339" s="1116"/>
      <c r="CY339" s="1116"/>
      <c r="CZ339" s="1116"/>
    </row>
    <row r="340" spans="1:104" s="1110" customFormat="1" ht="24.95" customHeight="1">
      <c r="A340" s="1100"/>
      <c r="B340" s="1122" t="s">
        <v>67</v>
      </c>
      <c r="C340" s="1064">
        <v>292000</v>
      </c>
      <c r="D340" s="1064">
        <v>64000</v>
      </c>
      <c r="E340" s="1064"/>
      <c r="F340" s="1064">
        <v>4000</v>
      </c>
      <c r="G340" s="1064">
        <v>682899</v>
      </c>
      <c r="H340" s="1064">
        <v>0</v>
      </c>
      <c r="I340" s="1064"/>
      <c r="J340" s="1064"/>
      <c r="K340" s="1089"/>
      <c r="L340" s="1073"/>
      <c r="M340" s="1064">
        <v>46866.971199999993</v>
      </c>
      <c r="N340" s="1064">
        <v>9375.5110000000004</v>
      </c>
      <c r="O340" s="1064">
        <v>0</v>
      </c>
      <c r="P340" s="1064"/>
      <c r="Q340" s="1064"/>
      <c r="R340" s="1064"/>
      <c r="S340" s="1064"/>
      <c r="T340" s="1104">
        <v>1099141.4822</v>
      </c>
      <c r="U340" s="1106"/>
      <c r="V340" s="1106"/>
      <c r="AA340" s="1106"/>
      <c r="AB340" s="1116"/>
      <c r="AC340" s="1106"/>
      <c r="AD340" s="1106"/>
      <c r="AE340" s="1106"/>
      <c r="AF340" s="1106"/>
      <c r="AG340" s="1106"/>
      <c r="AH340" s="1106"/>
      <c r="AI340" s="1106"/>
      <c r="AJ340" s="1106"/>
      <c r="AK340" s="1106"/>
      <c r="AL340" s="1111"/>
      <c r="AM340" s="1111"/>
      <c r="AN340" s="1111"/>
      <c r="AO340" s="1111"/>
      <c r="AP340" s="1111"/>
      <c r="AQ340" s="1111"/>
      <c r="AR340" s="1111"/>
      <c r="AS340" s="1111"/>
      <c r="AT340" s="1111"/>
      <c r="AU340" s="1111"/>
      <c r="AV340" s="1111"/>
      <c r="AW340" s="1111"/>
      <c r="AX340" s="1111"/>
      <c r="AY340" s="1111"/>
      <c r="AZ340" s="1111"/>
      <c r="BA340" s="1111"/>
      <c r="BB340" s="1111"/>
      <c r="BC340" s="1111"/>
      <c r="BD340" s="1111"/>
      <c r="BE340" s="1111"/>
      <c r="BF340" s="1111"/>
      <c r="BG340" s="1111"/>
      <c r="BH340" s="1111"/>
      <c r="BI340" s="1111"/>
      <c r="BJ340" s="1111"/>
      <c r="BK340" s="1111"/>
      <c r="BL340" s="1111"/>
      <c r="BM340" s="1111"/>
      <c r="BN340" s="1111"/>
      <c r="BO340" s="1111"/>
      <c r="BP340" s="1111"/>
      <c r="BQ340" s="1111"/>
      <c r="BR340" s="1111"/>
      <c r="BS340" s="1111"/>
      <c r="BT340" s="1111"/>
      <c r="BU340" s="1111"/>
      <c r="BV340" s="1111"/>
      <c r="BW340" s="1111"/>
      <c r="BX340" s="1111"/>
      <c r="BY340" s="1111"/>
      <c r="BZ340" s="1111"/>
      <c r="CA340" s="1111"/>
      <c r="CB340" s="1111"/>
      <c r="CC340" s="1111"/>
      <c r="CD340" s="1111"/>
      <c r="CE340" s="1111"/>
      <c r="CF340" s="1111"/>
      <c r="CG340" s="1111"/>
      <c r="CH340" s="1111"/>
      <c r="CI340" s="1111"/>
      <c r="CJ340" s="1111"/>
      <c r="CK340" s="1111"/>
      <c r="CL340" s="1111"/>
      <c r="CM340" s="1111"/>
      <c r="CN340" s="1111"/>
      <c r="CO340" s="1111"/>
      <c r="CP340" s="1111"/>
      <c r="CQ340" s="1111"/>
      <c r="CR340" s="1111"/>
      <c r="CS340" s="1111"/>
      <c r="CT340" s="1111"/>
      <c r="CU340" s="1111"/>
      <c r="CV340" s="1111"/>
      <c r="CW340" s="1111"/>
      <c r="CX340" s="1111"/>
      <c r="CY340" s="1111"/>
      <c r="CZ340" s="1111"/>
    </row>
    <row r="341" spans="1:104" s="1110" customFormat="1" ht="24.95" customHeight="1">
      <c r="A341" s="1100"/>
      <c r="B341" s="1122" t="s">
        <v>68</v>
      </c>
      <c r="C341" s="1064">
        <v>305000</v>
      </c>
      <c r="D341" s="1064">
        <v>65000</v>
      </c>
      <c r="E341" s="1064"/>
      <c r="F341" s="1064"/>
      <c r="G341" s="1064">
        <v>750910</v>
      </c>
      <c r="H341" s="1064">
        <v>0</v>
      </c>
      <c r="I341" s="1064"/>
      <c r="J341" s="1064"/>
      <c r="K341" s="1089"/>
      <c r="L341" s="1073"/>
      <c r="M341" s="1064">
        <v>184070.86109999998</v>
      </c>
      <c r="N341" s="1064">
        <v>0</v>
      </c>
      <c r="O341" s="1064">
        <v>0</v>
      </c>
      <c r="P341" s="1064">
        <v>14727</v>
      </c>
      <c r="Q341" s="1064"/>
      <c r="R341" s="1064"/>
      <c r="S341" s="1064"/>
      <c r="T341" s="1104">
        <v>1319707.8610999999</v>
      </c>
      <c r="U341" s="1106"/>
      <c r="V341" s="1106"/>
      <c r="AA341" s="1106"/>
      <c r="AB341" s="1116"/>
      <c r="AC341" s="1106"/>
      <c r="AD341" s="1106"/>
      <c r="AE341" s="1106"/>
      <c r="AF341" s="1106"/>
      <c r="AG341" s="1106"/>
      <c r="AH341" s="1106"/>
      <c r="AI341" s="1106"/>
      <c r="AJ341" s="1106"/>
      <c r="AK341" s="1106"/>
      <c r="AL341" s="1111"/>
      <c r="AM341" s="1111"/>
      <c r="AN341" s="1111"/>
      <c r="AO341" s="1111"/>
      <c r="AP341" s="1111"/>
      <c r="AQ341" s="1111"/>
      <c r="AR341" s="1111"/>
      <c r="AS341" s="1111"/>
      <c r="AT341" s="1111"/>
      <c r="AU341" s="1111"/>
      <c r="AV341" s="1111"/>
      <c r="AW341" s="1111"/>
      <c r="AX341" s="1111"/>
      <c r="AY341" s="1111"/>
      <c r="AZ341" s="1111"/>
      <c r="BA341" s="1111"/>
      <c r="BB341" s="1111"/>
      <c r="BC341" s="1111"/>
      <c r="BD341" s="1111"/>
      <c r="BE341" s="1111"/>
      <c r="BF341" s="1111"/>
      <c r="BG341" s="1111"/>
      <c r="BH341" s="1111"/>
      <c r="BI341" s="1111"/>
      <c r="BJ341" s="1111"/>
      <c r="BK341" s="1111"/>
      <c r="BL341" s="1111"/>
      <c r="BM341" s="1111"/>
      <c r="BN341" s="1111"/>
      <c r="BO341" s="1111"/>
      <c r="BP341" s="1111"/>
      <c r="BQ341" s="1111"/>
      <c r="BR341" s="1111"/>
      <c r="BS341" s="1111"/>
      <c r="BT341" s="1111"/>
      <c r="BU341" s="1111"/>
      <c r="BV341" s="1111"/>
      <c r="BW341" s="1111"/>
      <c r="BX341" s="1111"/>
      <c r="BY341" s="1111"/>
      <c r="BZ341" s="1111"/>
      <c r="CA341" s="1111"/>
      <c r="CB341" s="1111"/>
      <c r="CC341" s="1111"/>
      <c r="CD341" s="1111"/>
      <c r="CE341" s="1111"/>
      <c r="CF341" s="1111"/>
      <c r="CG341" s="1111"/>
      <c r="CH341" s="1111"/>
      <c r="CI341" s="1111"/>
      <c r="CJ341" s="1111"/>
      <c r="CK341" s="1111"/>
      <c r="CL341" s="1111"/>
      <c r="CM341" s="1111"/>
      <c r="CN341" s="1111"/>
      <c r="CO341" s="1111"/>
      <c r="CP341" s="1111"/>
      <c r="CQ341" s="1111"/>
      <c r="CR341" s="1111"/>
      <c r="CS341" s="1111"/>
      <c r="CT341" s="1111"/>
      <c r="CU341" s="1111"/>
      <c r="CV341" s="1111"/>
      <c r="CW341" s="1111"/>
      <c r="CX341" s="1111"/>
      <c r="CY341" s="1111"/>
      <c r="CZ341" s="1111"/>
    </row>
    <row r="342" spans="1:104" s="1030" customFormat="1" ht="24.95" customHeight="1">
      <c r="A342" s="1027"/>
      <c r="B342" s="1122" t="s">
        <v>347</v>
      </c>
      <c r="C342" s="1064">
        <v>329443</v>
      </c>
      <c r="D342" s="1064">
        <v>64805</v>
      </c>
      <c r="E342" s="1064"/>
      <c r="F342" s="1064">
        <v>7920</v>
      </c>
      <c r="G342" s="1064">
        <v>790952</v>
      </c>
      <c r="H342" s="1064">
        <v>0</v>
      </c>
      <c r="I342" s="1064"/>
      <c r="J342" s="1064"/>
      <c r="K342" s="1089"/>
      <c r="L342" s="1073"/>
      <c r="M342" s="1064">
        <v>347024.03469999996</v>
      </c>
      <c r="N342" s="1064">
        <v>28601.764000000003</v>
      </c>
      <c r="O342" s="1064">
        <v>0</v>
      </c>
      <c r="P342" s="1064">
        <v>8854</v>
      </c>
      <c r="Q342" s="1064"/>
      <c r="R342" s="1064"/>
      <c r="S342" s="1064"/>
      <c r="T342" s="1104">
        <v>1577599.7986999999</v>
      </c>
      <c r="U342" s="1106"/>
      <c r="V342" s="1106"/>
      <c r="AA342" s="1106"/>
      <c r="AB342" s="1116"/>
      <c r="AC342" s="1132"/>
      <c r="AD342" s="1132"/>
      <c r="AE342" s="1132"/>
      <c r="AF342" s="1132"/>
      <c r="AG342" s="1132"/>
      <c r="AH342" s="1132"/>
      <c r="AI342" s="1132"/>
      <c r="AJ342" s="1132"/>
      <c r="AK342" s="1132"/>
      <c r="AL342" s="1034"/>
      <c r="AM342" s="1034"/>
      <c r="AN342" s="1034"/>
      <c r="AO342" s="1034"/>
      <c r="AP342" s="1034"/>
      <c r="AQ342" s="1034"/>
      <c r="AR342" s="1034"/>
      <c r="AS342" s="1034"/>
      <c r="AT342" s="1034"/>
      <c r="AU342" s="1034"/>
      <c r="AV342" s="1034"/>
      <c r="AW342" s="1034"/>
      <c r="AX342" s="1034"/>
      <c r="AY342" s="1034"/>
      <c r="AZ342" s="1034"/>
      <c r="BA342" s="1034"/>
      <c r="BB342" s="1034"/>
      <c r="BC342" s="1034"/>
      <c r="BD342" s="1034"/>
      <c r="BE342" s="1034"/>
      <c r="BF342" s="1034"/>
      <c r="BG342" s="1034"/>
      <c r="BH342" s="1034"/>
      <c r="BI342" s="1034"/>
      <c r="BJ342" s="1034"/>
      <c r="BK342" s="1034"/>
      <c r="BL342" s="1034"/>
      <c r="BM342" s="1034"/>
      <c r="BN342" s="1034"/>
      <c r="BO342" s="1034"/>
      <c r="BP342" s="1034"/>
      <c r="BQ342" s="1034"/>
      <c r="BR342" s="1034"/>
      <c r="BS342" s="1034"/>
      <c r="BT342" s="1034"/>
      <c r="BU342" s="1034"/>
      <c r="BV342" s="1034"/>
      <c r="BW342" s="1034"/>
      <c r="BX342" s="1034"/>
      <c r="BY342" s="1034"/>
      <c r="BZ342" s="1034"/>
      <c r="CA342" s="1034"/>
      <c r="CB342" s="1034"/>
      <c r="CC342" s="1034"/>
      <c r="CD342" s="1034"/>
      <c r="CE342" s="1034"/>
      <c r="CF342" s="1034"/>
      <c r="CG342" s="1034"/>
      <c r="CH342" s="1034"/>
      <c r="CI342" s="1034"/>
      <c r="CJ342" s="1034"/>
      <c r="CK342" s="1034"/>
      <c r="CL342" s="1034"/>
      <c r="CM342" s="1034"/>
      <c r="CN342" s="1034"/>
      <c r="CO342" s="1034"/>
      <c r="CP342" s="1034"/>
      <c r="CQ342" s="1034"/>
      <c r="CR342" s="1034"/>
      <c r="CS342" s="1034"/>
      <c r="CT342" s="1034"/>
      <c r="CU342" s="1034"/>
      <c r="CV342" s="1034"/>
      <c r="CW342" s="1034"/>
      <c r="CX342" s="1034"/>
      <c r="CY342" s="1034"/>
      <c r="CZ342" s="1034"/>
    </row>
    <row r="343" spans="1:104" s="1110" customFormat="1" ht="24.95" customHeight="1">
      <c r="A343" s="1100"/>
      <c r="B343" s="1122" t="s">
        <v>70</v>
      </c>
      <c r="C343" s="1064">
        <v>241140</v>
      </c>
      <c r="D343" s="1064">
        <v>32891</v>
      </c>
      <c r="E343" s="1064"/>
      <c r="F343" s="1064"/>
      <c r="G343" s="1064">
        <v>561893</v>
      </c>
      <c r="H343" s="1064">
        <v>0</v>
      </c>
      <c r="I343" s="1064"/>
      <c r="J343" s="1064"/>
      <c r="K343" s="1089"/>
      <c r="L343" s="1073"/>
      <c r="M343" s="1064">
        <v>0</v>
      </c>
      <c r="N343" s="1064">
        <v>0</v>
      </c>
      <c r="O343" s="1064">
        <v>0</v>
      </c>
      <c r="P343" s="1064"/>
      <c r="Q343" s="1064"/>
      <c r="R343" s="1064"/>
      <c r="S343" s="1064"/>
      <c r="T343" s="1104">
        <v>835924</v>
      </c>
      <c r="U343" s="1106"/>
      <c r="V343" s="1106"/>
      <c r="AA343" s="1106"/>
      <c r="AB343" s="1116"/>
      <c r="AC343" s="1106"/>
      <c r="AD343" s="1106"/>
      <c r="AE343" s="1106"/>
      <c r="AF343" s="1106"/>
      <c r="AG343" s="1106"/>
      <c r="AH343" s="1106"/>
      <c r="AI343" s="1106"/>
      <c r="AJ343" s="1106"/>
      <c r="AK343" s="1106"/>
      <c r="AL343" s="1111"/>
      <c r="AM343" s="1111"/>
      <c r="AN343" s="1111"/>
      <c r="AO343" s="1111"/>
      <c r="AP343" s="1111"/>
      <c r="AQ343" s="1111"/>
      <c r="AR343" s="1111"/>
      <c r="AS343" s="1111"/>
      <c r="AT343" s="1111"/>
      <c r="AU343" s="1111"/>
      <c r="AV343" s="1111"/>
      <c r="AW343" s="1111"/>
      <c r="AX343" s="1111"/>
      <c r="AY343" s="1111"/>
      <c r="AZ343" s="1111"/>
      <c r="BA343" s="1111"/>
      <c r="BB343" s="1111"/>
      <c r="BC343" s="1111"/>
      <c r="BD343" s="1111"/>
      <c r="BE343" s="1111"/>
      <c r="BF343" s="1111"/>
      <c r="BG343" s="1111"/>
      <c r="BH343" s="1111"/>
      <c r="BI343" s="1111"/>
      <c r="BJ343" s="1111"/>
      <c r="BK343" s="1111"/>
      <c r="BL343" s="1111"/>
      <c r="BM343" s="1111"/>
      <c r="BN343" s="1111"/>
      <c r="BO343" s="1111"/>
      <c r="BP343" s="1111"/>
      <c r="BQ343" s="1111"/>
      <c r="BR343" s="1111"/>
      <c r="BS343" s="1111"/>
      <c r="BT343" s="1111"/>
      <c r="BU343" s="1111"/>
      <c r="BV343" s="1111"/>
      <c r="BW343" s="1111"/>
      <c r="BX343" s="1111"/>
      <c r="BY343" s="1111"/>
      <c r="BZ343" s="1111"/>
      <c r="CA343" s="1111"/>
      <c r="CB343" s="1111"/>
      <c r="CC343" s="1111"/>
      <c r="CD343" s="1111"/>
      <c r="CE343" s="1111"/>
      <c r="CF343" s="1111"/>
      <c r="CG343" s="1111"/>
      <c r="CH343" s="1111"/>
      <c r="CI343" s="1111"/>
      <c r="CJ343" s="1111"/>
      <c r="CK343" s="1111"/>
      <c r="CL343" s="1111"/>
      <c r="CM343" s="1111"/>
      <c r="CN343" s="1111"/>
      <c r="CO343" s="1111"/>
      <c r="CP343" s="1111"/>
      <c r="CQ343" s="1111"/>
      <c r="CR343" s="1111"/>
      <c r="CS343" s="1111"/>
      <c r="CT343" s="1111"/>
      <c r="CU343" s="1111"/>
      <c r="CV343" s="1111"/>
      <c r="CW343" s="1111"/>
      <c r="CX343" s="1111"/>
      <c r="CY343" s="1111"/>
      <c r="CZ343" s="1111"/>
    </row>
    <row r="344" spans="1:104" s="1110" customFormat="1" ht="24.95" customHeight="1">
      <c r="A344" s="1100"/>
      <c r="B344" s="1122" t="s">
        <v>72</v>
      </c>
      <c r="C344" s="1064">
        <v>470930</v>
      </c>
      <c r="D344" s="1064">
        <v>34000</v>
      </c>
      <c r="E344" s="1064"/>
      <c r="F344" s="1064">
        <v>0</v>
      </c>
      <c r="G344" s="1064">
        <v>3007602</v>
      </c>
      <c r="H344" s="1064"/>
      <c r="I344" s="1064"/>
      <c r="J344" s="1064"/>
      <c r="K344" s="1089"/>
      <c r="L344" s="1073"/>
      <c r="M344" s="1064">
        <v>0</v>
      </c>
      <c r="N344" s="1064">
        <v>0</v>
      </c>
      <c r="O344" s="1089">
        <v>4000</v>
      </c>
      <c r="P344" s="1064"/>
      <c r="Q344" s="1064"/>
      <c r="R344" s="1064">
        <v>525155</v>
      </c>
      <c r="S344" s="1064"/>
      <c r="T344" s="1104">
        <v>4041687</v>
      </c>
      <c r="U344" s="1106"/>
      <c r="V344" s="1106"/>
      <c r="AA344" s="1106"/>
      <c r="AB344" s="1116"/>
      <c r="AC344" s="1106"/>
      <c r="AD344" s="1106"/>
      <c r="AE344" s="1106"/>
      <c r="AF344" s="1106"/>
      <c r="AG344" s="1106"/>
      <c r="AH344" s="1106"/>
      <c r="AI344" s="1106"/>
      <c r="AJ344" s="1106"/>
      <c r="AK344" s="1106"/>
      <c r="AL344" s="1111"/>
      <c r="AM344" s="1111"/>
      <c r="AN344" s="1111"/>
      <c r="AO344" s="1111"/>
      <c r="AP344" s="1111"/>
      <c r="AQ344" s="1111"/>
      <c r="AR344" s="1111"/>
      <c r="AS344" s="1111"/>
      <c r="AT344" s="1111"/>
      <c r="AU344" s="1111"/>
      <c r="AV344" s="1111"/>
      <c r="AW344" s="1111"/>
      <c r="AX344" s="1111"/>
      <c r="AY344" s="1111"/>
      <c r="AZ344" s="1111"/>
      <c r="BA344" s="1111"/>
      <c r="BB344" s="1111"/>
      <c r="BC344" s="1111"/>
      <c r="BD344" s="1111"/>
      <c r="BE344" s="1111"/>
      <c r="BF344" s="1111"/>
      <c r="BG344" s="1111"/>
      <c r="BH344" s="1111"/>
      <c r="BI344" s="1111"/>
      <c r="BJ344" s="1111"/>
      <c r="BK344" s="1111"/>
      <c r="BL344" s="1111"/>
      <c r="BM344" s="1111"/>
      <c r="BN344" s="1111"/>
      <c r="BO344" s="1111"/>
      <c r="BP344" s="1111"/>
      <c r="BQ344" s="1111"/>
      <c r="BR344" s="1111"/>
      <c r="BS344" s="1111"/>
      <c r="BT344" s="1111"/>
      <c r="BU344" s="1111"/>
      <c r="BV344" s="1111"/>
      <c r="BW344" s="1111"/>
      <c r="BX344" s="1111"/>
      <c r="BY344" s="1111"/>
      <c r="BZ344" s="1111"/>
      <c r="CA344" s="1111"/>
      <c r="CB344" s="1111"/>
      <c r="CC344" s="1111"/>
      <c r="CD344" s="1111"/>
      <c r="CE344" s="1111"/>
      <c r="CF344" s="1111"/>
      <c r="CG344" s="1111"/>
      <c r="CH344" s="1111"/>
      <c r="CI344" s="1111"/>
      <c r="CJ344" s="1111"/>
      <c r="CK344" s="1111"/>
      <c r="CL344" s="1111"/>
      <c r="CM344" s="1111"/>
      <c r="CN344" s="1111"/>
      <c r="CO344" s="1111"/>
      <c r="CP344" s="1111"/>
      <c r="CQ344" s="1111"/>
      <c r="CR344" s="1111"/>
      <c r="CS344" s="1111"/>
      <c r="CT344" s="1111"/>
      <c r="CU344" s="1111"/>
      <c r="CV344" s="1111"/>
      <c r="CW344" s="1111"/>
      <c r="CX344" s="1111"/>
      <c r="CY344" s="1111"/>
      <c r="CZ344" s="1111"/>
    </row>
    <row r="345" spans="1:104" s="1110" customFormat="1" ht="24.95" customHeight="1">
      <c r="A345" s="1100"/>
      <c r="B345" s="1122" t="s">
        <v>71</v>
      </c>
      <c r="C345" s="1064">
        <v>819520</v>
      </c>
      <c r="D345" s="1064">
        <v>70000</v>
      </c>
      <c r="E345" s="1064"/>
      <c r="F345" s="1064">
        <v>0</v>
      </c>
      <c r="G345" s="1064">
        <v>5302728</v>
      </c>
      <c r="H345" s="1064">
        <v>0</v>
      </c>
      <c r="I345" s="1064"/>
      <c r="J345" s="1064"/>
      <c r="K345" s="1089"/>
      <c r="L345" s="1073"/>
      <c r="M345" s="1064">
        <v>27631.032099999997</v>
      </c>
      <c r="N345" s="1064">
        <v>0</v>
      </c>
      <c r="O345" s="1064">
        <v>6000</v>
      </c>
      <c r="P345" s="1064"/>
      <c r="Q345" s="1064"/>
      <c r="R345" s="1064"/>
      <c r="S345" s="1064"/>
      <c r="T345" s="1104">
        <v>6225879.0321000004</v>
      </c>
      <c r="U345" s="1106"/>
      <c r="V345" s="1106"/>
      <c r="AA345" s="1106"/>
      <c r="AB345" s="1116"/>
      <c r="AC345" s="1121"/>
      <c r="AD345" s="1106"/>
      <c r="AE345" s="1106"/>
      <c r="AF345" s="1106"/>
      <c r="AG345" s="1106"/>
      <c r="AH345" s="1106"/>
      <c r="AI345" s="1106"/>
      <c r="AJ345" s="1106"/>
      <c r="AK345" s="1106"/>
      <c r="AL345" s="1111"/>
      <c r="AM345" s="1111"/>
      <c r="AN345" s="1111"/>
      <c r="AO345" s="1111"/>
      <c r="AP345" s="1111"/>
      <c r="AQ345" s="1111"/>
      <c r="AR345" s="1111"/>
      <c r="AS345" s="1111"/>
      <c r="AT345" s="1111"/>
      <c r="AU345" s="1111"/>
      <c r="AV345" s="1111"/>
      <c r="AW345" s="1111"/>
      <c r="AX345" s="1111"/>
      <c r="AY345" s="1111"/>
      <c r="AZ345" s="1111"/>
      <c r="BA345" s="1111"/>
      <c r="BB345" s="1111"/>
      <c r="BC345" s="1111"/>
      <c r="BD345" s="1111"/>
      <c r="BE345" s="1111"/>
      <c r="BF345" s="1111"/>
      <c r="BG345" s="1111"/>
      <c r="BH345" s="1111"/>
      <c r="BI345" s="1111"/>
      <c r="BJ345" s="1111"/>
      <c r="BK345" s="1111"/>
      <c r="BL345" s="1111"/>
      <c r="BM345" s="1111"/>
      <c r="BN345" s="1111"/>
      <c r="BO345" s="1111"/>
      <c r="BP345" s="1111"/>
      <c r="BQ345" s="1111"/>
      <c r="BR345" s="1111"/>
      <c r="BS345" s="1111"/>
      <c r="BT345" s="1111"/>
      <c r="BU345" s="1111"/>
      <c r="BV345" s="1111"/>
      <c r="BW345" s="1111"/>
      <c r="BX345" s="1111"/>
      <c r="BY345" s="1111"/>
      <c r="BZ345" s="1111"/>
      <c r="CA345" s="1111"/>
      <c r="CB345" s="1111"/>
      <c r="CC345" s="1111"/>
      <c r="CD345" s="1111"/>
      <c r="CE345" s="1111"/>
      <c r="CF345" s="1111"/>
      <c r="CG345" s="1111"/>
      <c r="CH345" s="1111"/>
      <c r="CI345" s="1111"/>
      <c r="CJ345" s="1111"/>
      <c r="CK345" s="1111"/>
      <c r="CL345" s="1111"/>
      <c r="CM345" s="1111"/>
      <c r="CN345" s="1111"/>
      <c r="CO345" s="1111"/>
      <c r="CP345" s="1111"/>
      <c r="CQ345" s="1111"/>
      <c r="CR345" s="1111"/>
      <c r="CS345" s="1111"/>
      <c r="CT345" s="1111"/>
      <c r="CU345" s="1111"/>
      <c r="CV345" s="1111"/>
      <c r="CW345" s="1111"/>
      <c r="CX345" s="1111"/>
      <c r="CY345" s="1111"/>
      <c r="CZ345" s="1111"/>
    </row>
    <row r="346" spans="1:104" s="1114" customFormat="1" ht="24.95" customHeight="1">
      <c r="A346" s="1112"/>
      <c r="B346" s="1113" t="s">
        <v>73</v>
      </c>
      <c r="C346" s="1126">
        <v>74349</v>
      </c>
      <c r="D346" s="1126">
        <v>0</v>
      </c>
      <c r="E346" s="1126">
        <v>0</v>
      </c>
      <c r="F346" s="1126">
        <v>0</v>
      </c>
      <c r="G346" s="1126">
        <v>791409</v>
      </c>
      <c r="H346" s="1126">
        <v>0</v>
      </c>
      <c r="I346" s="1126">
        <v>0</v>
      </c>
      <c r="J346" s="1126">
        <v>0</v>
      </c>
      <c r="K346" s="1126">
        <v>0</v>
      </c>
      <c r="L346" s="1126">
        <v>0</v>
      </c>
      <c r="M346" s="1126">
        <v>8233.9487999999983</v>
      </c>
      <c r="N346" s="1126">
        <v>0</v>
      </c>
      <c r="O346" s="1126">
        <v>0</v>
      </c>
      <c r="P346" s="1126">
        <v>0</v>
      </c>
      <c r="Q346" s="1126">
        <v>0</v>
      </c>
      <c r="R346" s="1126">
        <v>0</v>
      </c>
      <c r="S346" s="1126">
        <v>0</v>
      </c>
      <c r="T346" s="1126">
        <v>873991.94880000001</v>
      </c>
      <c r="U346" s="893"/>
      <c r="V346" s="1106"/>
      <c r="AA346" s="1106"/>
      <c r="AB346" s="1116"/>
      <c r="AC346" s="1115"/>
      <c r="AD346" s="1115"/>
      <c r="AE346" s="1115"/>
      <c r="AF346" s="1115"/>
      <c r="AG346" s="1115"/>
      <c r="AH346" s="1115"/>
      <c r="AI346" s="1115"/>
      <c r="AJ346" s="1115"/>
      <c r="AK346" s="1115"/>
      <c r="AL346" s="1116"/>
      <c r="AM346" s="1116"/>
      <c r="AN346" s="1116"/>
      <c r="AO346" s="1116"/>
      <c r="AP346" s="1116"/>
      <c r="AQ346" s="1116"/>
      <c r="AR346" s="1116"/>
      <c r="AS346" s="1116"/>
      <c r="AT346" s="1116"/>
      <c r="AU346" s="1116"/>
      <c r="AV346" s="1116"/>
      <c r="AW346" s="1116"/>
      <c r="AX346" s="1116"/>
      <c r="AY346" s="1116"/>
      <c r="AZ346" s="1116"/>
      <c r="BA346" s="1116"/>
      <c r="BB346" s="1116"/>
      <c r="BC346" s="1116"/>
      <c r="BD346" s="1116"/>
      <c r="BE346" s="1116"/>
      <c r="BF346" s="1116"/>
      <c r="BG346" s="1116"/>
      <c r="BH346" s="1116"/>
      <c r="BI346" s="1116"/>
      <c r="BJ346" s="1116"/>
      <c r="BK346" s="1116"/>
      <c r="BL346" s="1116"/>
      <c r="BM346" s="1116"/>
      <c r="BN346" s="1116"/>
      <c r="BO346" s="1116"/>
      <c r="BP346" s="1116"/>
      <c r="BQ346" s="1116"/>
      <c r="BR346" s="1116"/>
      <c r="BS346" s="1116"/>
      <c r="BT346" s="1116"/>
      <c r="BU346" s="1116"/>
      <c r="BV346" s="1116"/>
      <c r="BW346" s="1116"/>
      <c r="BX346" s="1116"/>
      <c r="BY346" s="1116"/>
      <c r="BZ346" s="1116"/>
      <c r="CA346" s="1116"/>
      <c r="CB346" s="1116"/>
      <c r="CC346" s="1116"/>
      <c r="CD346" s="1116"/>
      <c r="CE346" s="1116"/>
      <c r="CF346" s="1116"/>
      <c r="CG346" s="1116"/>
      <c r="CH346" s="1116"/>
      <c r="CI346" s="1116"/>
      <c r="CJ346" s="1116"/>
      <c r="CK346" s="1116"/>
      <c r="CL346" s="1116"/>
      <c r="CM346" s="1116"/>
      <c r="CN346" s="1116"/>
      <c r="CO346" s="1116"/>
      <c r="CP346" s="1116"/>
      <c r="CQ346" s="1116"/>
      <c r="CR346" s="1116"/>
      <c r="CS346" s="1116"/>
      <c r="CT346" s="1116"/>
      <c r="CU346" s="1116"/>
      <c r="CV346" s="1116"/>
      <c r="CW346" s="1116"/>
      <c r="CX346" s="1116"/>
      <c r="CY346" s="1116"/>
      <c r="CZ346" s="1116"/>
    </row>
    <row r="347" spans="1:104" s="1110" customFormat="1" ht="24.95" customHeight="1">
      <c r="A347" s="1100"/>
      <c r="B347" s="1104" t="s">
        <v>74</v>
      </c>
      <c r="C347" s="1133">
        <v>74349</v>
      </c>
      <c r="D347" s="1133"/>
      <c r="E347" s="1133"/>
      <c r="F347" s="1133"/>
      <c r="G347" s="1133">
        <v>791409</v>
      </c>
      <c r="H347" s="1133">
        <v>0</v>
      </c>
      <c r="I347" s="1133"/>
      <c r="J347" s="1133"/>
      <c r="K347" s="1134"/>
      <c r="L347" s="1135"/>
      <c r="M347" s="1133">
        <v>8233.9487999999983</v>
      </c>
      <c r="N347" s="1133"/>
      <c r="O347" s="1133"/>
      <c r="P347" s="1133">
        <v>0</v>
      </c>
      <c r="Q347" s="1133"/>
      <c r="R347" s="1133"/>
      <c r="S347" s="1133"/>
      <c r="T347" s="1104">
        <v>873991.94880000001</v>
      </c>
      <c r="U347" s="1106"/>
      <c r="V347" s="1106"/>
      <c r="AA347" s="1106"/>
      <c r="AB347" s="1116"/>
      <c r="AC347" s="1106"/>
      <c r="AD347" s="1106"/>
      <c r="AE347" s="1106"/>
      <c r="AF347" s="1106"/>
      <c r="AG347" s="1106"/>
      <c r="AH347" s="1106"/>
      <c r="AI347" s="1106"/>
      <c r="AJ347" s="1106"/>
      <c r="AK347" s="1106"/>
      <c r="AL347" s="1111"/>
      <c r="AM347" s="1111"/>
      <c r="AN347" s="1111"/>
      <c r="AO347" s="1111"/>
      <c r="AP347" s="1111"/>
      <c r="AQ347" s="1111"/>
      <c r="AR347" s="1111"/>
      <c r="AS347" s="1111"/>
      <c r="AT347" s="1111"/>
      <c r="AU347" s="1111"/>
      <c r="AV347" s="1111"/>
      <c r="AW347" s="1111"/>
      <c r="AX347" s="1111"/>
      <c r="AY347" s="1111"/>
      <c r="AZ347" s="1111"/>
      <c r="BA347" s="1111"/>
      <c r="BB347" s="1111"/>
      <c r="BC347" s="1111"/>
      <c r="BD347" s="1111"/>
      <c r="BE347" s="1111"/>
      <c r="BF347" s="1111"/>
      <c r="BG347" s="1111"/>
      <c r="BH347" s="1111"/>
      <c r="BI347" s="1111"/>
      <c r="BJ347" s="1111"/>
      <c r="BK347" s="1111"/>
      <c r="BL347" s="1111"/>
      <c r="BM347" s="1111"/>
      <c r="BN347" s="1111"/>
      <c r="BO347" s="1111"/>
      <c r="BP347" s="1111"/>
      <c r="BQ347" s="1111"/>
      <c r="BR347" s="1111"/>
      <c r="BS347" s="1111"/>
      <c r="BT347" s="1111"/>
      <c r="BU347" s="1111"/>
      <c r="BV347" s="1111"/>
      <c r="BW347" s="1111"/>
      <c r="BX347" s="1111"/>
      <c r="BY347" s="1111"/>
      <c r="BZ347" s="1111"/>
      <c r="CA347" s="1111"/>
      <c r="CB347" s="1111"/>
      <c r="CC347" s="1111"/>
      <c r="CD347" s="1111"/>
      <c r="CE347" s="1111"/>
      <c r="CF347" s="1111"/>
      <c r="CG347" s="1111"/>
      <c r="CH347" s="1111"/>
      <c r="CI347" s="1111"/>
      <c r="CJ347" s="1111"/>
      <c r="CK347" s="1111"/>
      <c r="CL347" s="1111"/>
      <c r="CM347" s="1111"/>
      <c r="CN347" s="1111"/>
      <c r="CO347" s="1111"/>
      <c r="CP347" s="1111"/>
      <c r="CQ347" s="1111"/>
      <c r="CR347" s="1111"/>
      <c r="CS347" s="1111"/>
      <c r="CT347" s="1111"/>
      <c r="CU347" s="1111"/>
      <c r="CV347" s="1111"/>
      <c r="CW347" s="1111"/>
      <c r="CX347" s="1111"/>
      <c r="CY347" s="1111"/>
      <c r="CZ347" s="1111"/>
    </row>
    <row r="348" spans="1:104" s="1110" customFormat="1" ht="24.95" customHeight="1">
      <c r="A348" s="1100"/>
      <c r="B348" s="1136" t="s">
        <v>339</v>
      </c>
      <c r="C348" s="914">
        <v>51444646</v>
      </c>
      <c r="D348" s="914">
        <v>16017151</v>
      </c>
      <c r="E348" s="914">
        <v>2463848</v>
      </c>
      <c r="F348" s="914">
        <v>236365.67921599999</v>
      </c>
      <c r="G348" s="914">
        <v>80530182.171360001</v>
      </c>
      <c r="H348" s="914">
        <v>8716300</v>
      </c>
      <c r="I348" s="914">
        <v>31300929.695411999</v>
      </c>
      <c r="J348" s="914">
        <v>189500</v>
      </c>
      <c r="K348" s="914">
        <v>286100</v>
      </c>
      <c r="L348" s="914">
        <v>1244000</v>
      </c>
      <c r="M348" s="914">
        <v>5449686.3169</v>
      </c>
      <c r="N348" s="914">
        <v>459655.51</v>
      </c>
      <c r="O348" s="914">
        <v>8471802</v>
      </c>
      <c r="P348" s="914">
        <v>109226</v>
      </c>
      <c r="Q348" s="914">
        <v>4323376</v>
      </c>
      <c r="R348" s="914">
        <v>13801400</v>
      </c>
      <c r="S348" s="914">
        <v>10000</v>
      </c>
      <c r="T348" s="914">
        <v>225054168.37288803</v>
      </c>
      <c r="U348" s="1105"/>
      <c r="V348" s="1106"/>
      <c r="AA348" s="1106"/>
      <c r="AB348" s="1116"/>
      <c r="AC348" s="1106"/>
      <c r="AD348" s="1106"/>
      <c r="AE348" s="1106"/>
      <c r="AF348" s="1106"/>
      <c r="AG348" s="1106"/>
      <c r="AH348" s="1106"/>
      <c r="AI348" s="1106"/>
      <c r="AJ348" s="1106"/>
      <c r="AK348" s="1106"/>
      <c r="AL348" s="1111"/>
      <c r="AM348" s="1111"/>
      <c r="AN348" s="1111"/>
      <c r="AO348" s="1111"/>
      <c r="AP348" s="1111"/>
      <c r="AQ348" s="1111"/>
      <c r="AR348" s="1111"/>
      <c r="AS348" s="1111"/>
      <c r="AT348" s="1111"/>
      <c r="AU348" s="1111"/>
      <c r="AV348" s="1111"/>
      <c r="AW348" s="1111"/>
      <c r="AX348" s="1111"/>
      <c r="AY348" s="1111"/>
      <c r="AZ348" s="1111"/>
      <c r="BA348" s="1111"/>
      <c r="BB348" s="1111"/>
      <c r="BC348" s="1111"/>
      <c r="BD348" s="1111"/>
      <c r="BE348" s="1111"/>
      <c r="BF348" s="1111"/>
      <c r="BG348" s="1111"/>
      <c r="BH348" s="1111"/>
      <c r="BI348" s="1111"/>
      <c r="BJ348" s="1111"/>
      <c r="BK348" s="1111"/>
      <c r="BL348" s="1111"/>
      <c r="BM348" s="1111"/>
      <c r="BN348" s="1111"/>
      <c r="BO348" s="1111"/>
      <c r="BP348" s="1111"/>
      <c r="BQ348" s="1111"/>
      <c r="BR348" s="1111"/>
      <c r="BS348" s="1111"/>
      <c r="BT348" s="1111"/>
      <c r="BU348" s="1111"/>
      <c r="BV348" s="1111"/>
      <c r="BW348" s="1111"/>
      <c r="BX348" s="1111"/>
      <c r="BY348" s="1111"/>
      <c r="BZ348" s="1111"/>
      <c r="CA348" s="1111"/>
      <c r="CB348" s="1111"/>
      <c r="CC348" s="1111"/>
      <c r="CD348" s="1111"/>
      <c r="CE348" s="1111"/>
      <c r="CF348" s="1111"/>
      <c r="CG348" s="1111"/>
      <c r="CH348" s="1111"/>
      <c r="CI348" s="1111"/>
      <c r="CJ348" s="1111"/>
      <c r="CK348" s="1111"/>
      <c r="CL348" s="1111"/>
      <c r="CM348" s="1111"/>
      <c r="CN348" s="1111"/>
      <c r="CO348" s="1111"/>
      <c r="CP348" s="1111"/>
      <c r="CQ348" s="1111"/>
      <c r="CR348" s="1111"/>
      <c r="CS348" s="1111"/>
      <c r="CT348" s="1111"/>
      <c r="CU348" s="1111"/>
      <c r="CV348" s="1111"/>
      <c r="CW348" s="1111"/>
      <c r="CX348" s="1111"/>
      <c r="CY348" s="1111"/>
      <c r="CZ348" s="1111"/>
    </row>
    <row r="349" spans="1:104" s="893" customFormat="1" ht="24.95" customHeight="1">
      <c r="A349" s="1100"/>
      <c r="B349" s="1137" t="s">
        <v>308</v>
      </c>
      <c r="C349" s="1102">
        <v>47700711</v>
      </c>
      <c r="D349" s="1102">
        <v>15282346</v>
      </c>
      <c r="E349" s="1102">
        <v>2343160</v>
      </c>
      <c r="F349" s="1102">
        <v>464002.04</v>
      </c>
      <c r="G349" s="1102">
        <v>86062065.50999999</v>
      </c>
      <c r="H349" s="1102">
        <v>8108280</v>
      </c>
      <c r="I349" s="1102">
        <v>32250107.495499998</v>
      </c>
      <c r="J349" s="1102">
        <v>166000</v>
      </c>
      <c r="K349" s="1102">
        <v>210000</v>
      </c>
      <c r="L349" s="1102">
        <v>1008000</v>
      </c>
      <c r="M349" s="1102">
        <v>5267182.7570999991</v>
      </c>
      <c r="N349" s="1102">
        <v>639507.196</v>
      </c>
      <c r="O349" s="1103">
        <v>9024325</v>
      </c>
      <c r="P349" s="1102">
        <v>53840</v>
      </c>
      <c r="Q349" s="1102">
        <v>1485246</v>
      </c>
      <c r="R349" s="1102">
        <v>14613196</v>
      </c>
      <c r="S349" s="1102">
        <v>0</v>
      </c>
      <c r="T349" s="1102">
        <v>224677968.99860001</v>
      </c>
      <c r="U349" s="1105"/>
      <c r="V349" s="1106"/>
      <c r="AB349" s="1107"/>
      <c r="AC349" s="1106"/>
      <c r="AD349" s="1106"/>
      <c r="AE349" s="1106"/>
      <c r="AF349" s="1106"/>
      <c r="AG349" s="1106"/>
      <c r="AH349" s="1106"/>
      <c r="AI349" s="1106"/>
      <c r="AJ349" s="1106"/>
      <c r="AK349" s="1106"/>
      <c r="AL349" s="1106"/>
      <c r="AM349" s="1106"/>
      <c r="AN349" s="1106"/>
      <c r="AO349" s="1106"/>
      <c r="AP349" s="1106"/>
      <c r="AQ349" s="1106"/>
      <c r="AR349" s="1106"/>
      <c r="AS349" s="1106"/>
      <c r="AT349" s="1106"/>
      <c r="AU349" s="1106"/>
      <c r="AV349" s="1106"/>
      <c r="AW349" s="1106"/>
      <c r="AX349" s="1106"/>
      <c r="AY349" s="1106"/>
      <c r="AZ349" s="1106"/>
      <c r="BA349" s="1106"/>
      <c r="BB349" s="1106"/>
      <c r="BC349" s="1106"/>
      <c r="BD349" s="1106"/>
      <c r="BE349" s="1106"/>
      <c r="BF349" s="1106"/>
      <c r="BG349" s="1106"/>
      <c r="BH349" s="1106"/>
      <c r="BI349" s="1106"/>
      <c r="BJ349" s="1106"/>
      <c r="BK349" s="1106"/>
      <c r="BL349" s="1106"/>
      <c r="BM349" s="1106"/>
      <c r="BN349" s="1106"/>
      <c r="BO349" s="1106"/>
      <c r="BP349" s="1106"/>
      <c r="BQ349" s="1106"/>
      <c r="BR349" s="1106"/>
      <c r="BS349" s="1106"/>
      <c r="BT349" s="1106"/>
      <c r="BU349" s="1106"/>
      <c r="BV349" s="1106"/>
      <c r="BW349" s="1106"/>
      <c r="BX349" s="1106"/>
      <c r="BY349" s="1106"/>
      <c r="BZ349" s="1106"/>
      <c r="CA349" s="1106"/>
      <c r="CB349" s="1106"/>
      <c r="CC349" s="1106"/>
      <c r="CD349" s="1106"/>
      <c r="CE349" s="1106"/>
      <c r="CF349" s="1106"/>
      <c r="CG349" s="1106"/>
      <c r="CH349" s="1106"/>
      <c r="CI349" s="1106"/>
      <c r="CJ349" s="1106"/>
      <c r="CK349" s="1106"/>
      <c r="CL349" s="1106"/>
      <c r="CM349" s="1106"/>
      <c r="CN349" s="1106"/>
      <c r="CO349" s="1106"/>
      <c r="CP349" s="1106"/>
      <c r="CQ349" s="1106"/>
      <c r="CR349" s="1106"/>
      <c r="CS349" s="1106"/>
      <c r="CT349" s="1106"/>
      <c r="CU349" s="1106"/>
      <c r="CV349" s="1106"/>
      <c r="CW349" s="1106"/>
      <c r="CX349" s="1106"/>
      <c r="CY349" s="1106"/>
      <c r="CZ349" s="1106"/>
    </row>
    <row r="350" spans="1:104" s="1110" customFormat="1" ht="24.95" customHeight="1">
      <c r="A350" s="1100"/>
      <c r="B350" s="1138" t="s">
        <v>0</v>
      </c>
      <c r="C350" s="1109">
        <v>7.8488033438327554</v>
      </c>
      <c r="D350" s="1109">
        <v>4.8081950245073557</v>
      </c>
      <c r="E350" s="1109">
        <v>5.1506512572764951</v>
      </c>
      <c r="F350" s="1109">
        <v>-49.05934482184604</v>
      </c>
      <c r="G350" s="1109">
        <v>-6.4277836069333123</v>
      </c>
      <c r="H350" s="1109">
        <v>7.4987543597409001</v>
      </c>
      <c r="I350" s="1109">
        <v>-2.9431771668371742</v>
      </c>
      <c r="J350" s="1109">
        <v>14.156626506024095</v>
      </c>
      <c r="K350" s="1109">
        <v>36.238095238095248</v>
      </c>
      <c r="L350" s="1109">
        <v>23.412698412698418</v>
      </c>
      <c r="M350" s="1109">
        <v>3.4649179308234856</v>
      </c>
      <c r="N350" s="1109">
        <v>-28.12348119379098</v>
      </c>
      <c r="O350" s="1109">
        <v>-6.1225964268795678</v>
      </c>
      <c r="P350" s="1109">
        <v>102.87147102526002</v>
      </c>
      <c r="Q350" s="1109">
        <v>191.08821030320905</v>
      </c>
      <c r="R350" s="1109">
        <v>-5.5552255646198141</v>
      </c>
      <c r="S350" s="1109">
        <v>0</v>
      </c>
      <c r="T350" s="1109">
        <v>0.16743936931811199</v>
      </c>
      <c r="U350" s="1105"/>
      <c r="V350" s="1106"/>
      <c r="AA350" s="893"/>
      <c r="AB350" s="1107"/>
      <c r="AC350" s="1106"/>
      <c r="AD350" s="1106"/>
      <c r="AE350" s="1106"/>
      <c r="AF350" s="1106"/>
      <c r="AG350" s="1106"/>
      <c r="AH350" s="1106"/>
      <c r="AI350" s="1106"/>
      <c r="AJ350" s="1106"/>
      <c r="AK350" s="1106"/>
      <c r="AL350" s="1111"/>
      <c r="AM350" s="1111"/>
      <c r="AN350" s="1111"/>
      <c r="AO350" s="1111"/>
      <c r="AP350" s="1111"/>
      <c r="AQ350" s="1111"/>
      <c r="AR350" s="1111"/>
      <c r="AS350" s="1111"/>
      <c r="AT350" s="1111"/>
      <c r="AU350" s="1111"/>
      <c r="AV350" s="1111"/>
      <c r="AW350" s="1111"/>
      <c r="AX350" s="1111"/>
      <c r="AY350" s="1111"/>
      <c r="AZ350" s="1111"/>
      <c r="BA350" s="1111"/>
      <c r="BB350" s="1111"/>
      <c r="BC350" s="1111"/>
      <c r="BD350" s="1111"/>
      <c r="BE350" s="1111"/>
      <c r="BF350" s="1111"/>
      <c r="BG350" s="1111"/>
      <c r="BH350" s="1111"/>
      <c r="BI350" s="1111"/>
      <c r="BJ350" s="1111"/>
      <c r="BK350" s="1111"/>
      <c r="BL350" s="1111"/>
      <c r="BM350" s="1111"/>
      <c r="BN350" s="1111"/>
      <c r="BO350" s="1111"/>
      <c r="BP350" s="1111"/>
      <c r="BQ350" s="1111"/>
      <c r="BR350" s="1111"/>
      <c r="BS350" s="1111"/>
      <c r="BT350" s="1111"/>
      <c r="BU350" s="1111"/>
      <c r="BV350" s="1111"/>
      <c r="BW350" s="1111"/>
      <c r="BX350" s="1111"/>
      <c r="BY350" s="1111"/>
      <c r="BZ350" s="1111"/>
      <c r="CA350" s="1111"/>
      <c r="CB350" s="1111"/>
      <c r="CC350" s="1111"/>
      <c r="CD350" s="1111"/>
      <c r="CE350" s="1111"/>
      <c r="CF350" s="1111"/>
      <c r="CG350" s="1111"/>
      <c r="CH350" s="1111"/>
      <c r="CI350" s="1111"/>
      <c r="CJ350" s="1111"/>
      <c r="CK350" s="1111"/>
      <c r="CL350" s="1111"/>
      <c r="CM350" s="1111"/>
      <c r="CN350" s="1111"/>
      <c r="CO350" s="1111"/>
      <c r="CP350" s="1111"/>
      <c r="CQ350" s="1111"/>
      <c r="CR350" s="1111"/>
      <c r="CS350" s="1111"/>
      <c r="CT350" s="1111"/>
      <c r="CU350" s="1111"/>
      <c r="CV350" s="1111"/>
      <c r="CW350" s="1111"/>
      <c r="CX350" s="1111"/>
      <c r="CY350" s="1111"/>
      <c r="CZ350" s="1111"/>
    </row>
    <row r="351" spans="1:104" s="267" customFormat="1" ht="20.100000000000001" customHeight="1">
      <c r="B351" s="178" t="s">
        <v>303</v>
      </c>
      <c r="C351" s="357"/>
      <c r="D351" s="357"/>
      <c r="E351" s="357"/>
      <c r="F351" s="357"/>
      <c r="G351" s="357"/>
      <c r="H351" s="357"/>
      <c r="I351" s="357"/>
      <c r="J351" s="357"/>
      <c r="K351" s="357"/>
      <c r="L351" s="357"/>
      <c r="M351" s="357"/>
      <c r="N351" s="357"/>
      <c r="O351" s="357"/>
      <c r="P351" s="357"/>
      <c r="Q351" s="357"/>
      <c r="R351" s="357"/>
      <c r="S351" s="357"/>
      <c r="T351" s="674"/>
      <c r="U351" s="173"/>
      <c r="V351" s="350"/>
      <c r="W351" s="358"/>
      <c r="X351" s="358"/>
      <c r="Y351" s="358"/>
      <c r="Z351" s="358"/>
      <c r="AA351" s="415"/>
      <c r="AB351" s="357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5"/>
      <c r="BJ351" s="415"/>
      <c r="BK351" s="415"/>
      <c r="BL351" s="415"/>
      <c r="BM351" s="415"/>
      <c r="BN351" s="415"/>
      <c r="BO351" s="415"/>
      <c r="BP351" s="415"/>
      <c r="BQ351" s="415"/>
      <c r="BR351" s="415"/>
      <c r="BS351" s="415"/>
      <c r="BT351" s="415"/>
      <c r="BU351" s="415"/>
      <c r="BV351" s="415"/>
      <c r="BW351" s="415"/>
      <c r="BX351" s="415"/>
      <c r="BY351" s="415"/>
      <c r="BZ351" s="415"/>
      <c r="CA351" s="415"/>
      <c r="CB351" s="415"/>
      <c r="CC351" s="415"/>
      <c r="CD351" s="415"/>
      <c r="CE351" s="415"/>
      <c r="CF351" s="415"/>
      <c r="CG351" s="415"/>
      <c r="CH351" s="415"/>
      <c r="CI351" s="415"/>
      <c r="CJ351" s="415"/>
      <c r="CK351" s="415"/>
      <c r="CL351" s="415"/>
      <c r="CM351" s="415"/>
      <c r="CN351" s="415"/>
      <c r="CO351" s="415"/>
      <c r="CP351" s="415"/>
      <c r="CQ351" s="415"/>
      <c r="CR351" s="415"/>
      <c r="CS351" s="415"/>
      <c r="CT351" s="415"/>
      <c r="CU351" s="415"/>
      <c r="CV351" s="415"/>
      <c r="CW351" s="415"/>
      <c r="CX351" s="415"/>
      <c r="CY351" s="415"/>
      <c r="CZ351" s="415"/>
    </row>
    <row r="352" spans="1:104" s="159" customFormat="1" ht="20.100000000000001" customHeight="1">
      <c r="A352" s="267"/>
      <c r="B352" s="75" t="s">
        <v>350</v>
      </c>
      <c r="C352" s="492"/>
      <c r="D352" s="492"/>
      <c r="E352" s="492"/>
      <c r="F352" s="492"/>
      <c r="G352" s="492"/>
      <c r="H352" s="492"/>
      <c r="I352" s="492"/>
      <c r="J352" s="492"/>
      <c r="K352" s="492"/>
      <c r="L352" s="492"/>
      <c r="M352" s="492"/>
      <c r="N352" s="492"/>
      <c r="O352" s="492"/>
      <c r="P352" s="492"/>
      <c r="Q352" s="492"/>
      <c r="R352" s="492"/>
      <c r="S352" s="492"/>
      <c r="T352" s="492"/>
      <c r="U352" s="173"/>
      <c r="V352" s="350"/>
      <c r="W352" s="492"/>
      <c r="X352" s="492"/>
      <c r="Y352" s="492"/>
      <c r="Z352" s="492"/>
      <c r="AA352" s="415"/>
      <c r="AB352" s="357"/>
      <c r="AC352" s="415"/>
      <c r="AD352" s="415"/>
      <c r="AE352" s="415"/>
      <c r="AF352" s="415"/>
      <c r="AG352" s="415"/>
      <c r="AH352" s="415"/>
      <c r="AI352" s="415"/>
      <c r="AJ352" s="415"/>
      <c r="AK352" s="415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  <c r="CB352" s="162"/>
      <c r="CC352" s="162"/>
      <c r="CD352" s="162"/>
      <c r="CE352" s="162"/>
      <c r="CF352" s="162"/>
      <c r="CG352" s="162"/>
      <c r="CH352" s="162"/>
      <c r="CI352" s="162"/>
      <c r="CJ352" s="162"/>
      <c r="CK352" s="162"/>
      <c r="CL352" s="162"/>
      <c r="CM352" s="162"/>
      <c r="CN352" s="162"/>
      <c r="CO352" s="162"/>
      <c r="CP352" s="162"/>
      <c r="CQ352" s="162"/>
      <c r="CR352" s="162"/>
      <c r="CS352" s="162"/>
      <c r="CT352" s="162"/>
      <c r="CU352" s="162"/>
      <c r="CV352" s="162"/>
      <c r="CW352" s="162"/>
      <c r="CX352" s="162"/>
      <c r="CY352" s="162"/>
      <c r="CZ352" s="162"/>
    </row>
    <row r="353" spans="1:104" s="159" customFormat="1" ht="20.100000000000001" customHeight="1">
      <c r="A353" s="267"/>
      <c r="B353" s="75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73"/>
      <c r="V353" s="350"/>
      <c r="W353" s="19"/>
      <c r="X353" s="19"/>
      <c r="Y353" s="19"/>
      <c r="Z353" s="19"/>
      <c r="AA353" s="415"/>
      <c r="AB353" s="357"/>
      <c r="AC353" s="415"/>
      <c r="AD353" s="415"/>
      <c r="AE353" s="415"/>
      <c r="AF353" s="415"/>
      <c r="AG353" s="415"/>
      <c r="AH353" s="415"/>
      <c r="AI353" s="415"/>
      <c r="AJ353" s="415"/>
      <c r="AK353" s="415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  <c r="CB353" s="162"/>
      <c r="CC353" s="162"/>
      <c r="CD353" s="162"/>
      <c r="CE353" s="162"/>
      <c r="CF353" s="162"/>
      <c r="CG353" s="162"/>
      <c r="CH353" s="162"/>
      <c r="CI353" s="162"/>
      <c r="CJ353" s="162"/>
      <c r="CK353" s="162"/>
      <c r="CL353" s="162"/>
      <c r="CM353" s="162"/>
      <c r="CN353" s="162"/>
      <c r="CO353" s="162"/>
      <c r="CP353" s="162"/>
      <c r="CQ353" s="162"/>
      <c r="CR353" s="162"/>
      <c r="CS353" s="162"/>
      <c r="CT353" s="162"/>
      <c r="CU353" s="162"/>
      <c r="CV353" s="162"/>
      <c r="CW353" s="162"/>
      <c r="CX353" s="162"/>
      <c r="CY353" s="162"/>
      <c r="CZ353" s="162"/>
    </row>
    <row r="354" spans="1:104" s="69" customFormat="1" ht="75.75" customHeight="1">
      <c r="A354" s="206"/>
      <c r="B354" s="1592" t="s">
        <v>546</v>
      </c>
      <c r="C354" s="1592"/>
      <c r="D354" s="1592"/>
      <c r="E354" s="1592"/>
      <c r="F354" s="1592"/>
      <c r="G354" s="1592"/>
      <c r="H354" s="1592"/>
      <c r="I354" s="1592"/>
      <c r="J354" s="1592"/>
      <c r="K354" s="1592"/>
      <c r="L354" s="1592"/>
      <c r="M354" s="1592"/>
      <c r="N354" s="1592"/>
      <c r="O354" s="1592"/>
      <c r="P354" s="1592"/>
      <c r="Q354" s="1592"/>
      <c r="R354" s="1592"/>
      <c r="S354" s="1592"/>
      <c r="T354" s="1592"/>
      <c r="U354" s="173"/>
      <c r="V354" s="350"/>
      <c r="W354" s="177"/>
      <c r="X354" s="177"/>
      <c r="Y354" s="177"/>
      <c r="Z354" s="177"/>
      <c r="AA354" s="703"/>
      <c r="AB354" s="326"/>
      <c r="AC354" s="206"/>
      <c r="AD354" s="87"/>
      <c r="AE354" s="87"/>
      <c r="AF354" s="87"/>
      <c r="AG354" s="87"/>
      <c r="AH354" s="87"/>
      <c r="AI354" s="87"/>
      <c r="AJ354" s="87"/>
      <c r="AK354" s="87"/>
    </row>
    <row r="355" spans="1:104" s="69" customFormat="1" ht="22.5" customHeight="1">
      <c r="A355" s="206"/>
      <c r="B355" s="1592" t="s">
        <v>340</v>
      </c>
      <c r="C355" s="1592"/>
      <c r="D355" s="1592"/>
      <c r="E355" s="1592"/>
      <c r="F355" s="1592"/>
      <c r="G355" s="1592"/>
      <c r="H355" s="1592"/>
      <c r="I355" s="1592"/>
      <c r="J355" s="1592"/>
      <c r="K355" s="1592"/>
      <c r="L355" s="1592"/>
      <c r="M355" s="1592"/>
      <c r="N355" s="1592"/>
      <c r="O355" s="1592"/>
      <c r="P355" s="1592"/>
      <c r="Q355" s="1592"/>
      <c r="R355" s="1592"/>
      <c r="S355" s="1592"/>
      <c r="T355" s="1592"/>
      <c r="U355" s="173"/>
      <c r="V355" s="350"/>
      <c r="W355" s="708"/>
      <c r="X355" s="708"/>
      <c r="Y355" s="708"/>
      <c r="Z355" s="708"/>
      <c r="AA355" s="709"/>
      <c r="AB355" s="351"/>
      <c r="AC355" s="87"/>
      <c r="AD355" s="87"/>
      <c r="AE355" s="87"/>
      <c r="AF355" s="87"/>
      <c r="AG355" s="87"/>
      <c r="AH355" s="87"/>
      <c r="AI355" s="87"/>
      <c r="AJ355" s="87"/>
      <c r="AK355" s="87"/>
    </row>
    <row r="356" spans="1:104" s="69" customFormat="1" ht="15.75">
      <c r="A356" s="206"/>
      <c r="B356" s="1592" t="s">
        <v>254</v>
      </c>
      <c r="C356" s="1592"/>
      <c r="D356" s="1592"/>
      <c r="E356" s="1592"/>
      <c r="F356" s="1592"/>
      <c r="G356" s="1592"/>
      <c r="H356" s="1592"/>
      <c r="I356" s="1592"/>
      <c r="J356" s="1592"/>
      <c r="K356" s="1592"/>
      <c r="L356" s="1592"/>
      <c r="M356" s="1592"/>
      <c r="N356" s="1592"/>
      <c r="O356" s="1592"/>
      <c r="P356" s="1592"/>
      <c r="Q356" s="1592"/>
      <c r="R356" s="1592"/>
      <c r="S356" s="1592"/>
      <c r="T356" s="1592"/>
      <c r="U356" s="173"/>
      <c r="V356" s="350"/>
      <c r="W356" s="200"/>
      <c r="X356" s="200"/>
      <c r="Y356" s="200"/>
      <c r="Z356" s="200"/>
      <c r="AA356" s="710"/>
      <c r="AB356" s="326"/>
      <c r="AC356" s="87"/>
      <c r="AD356" s="87"/>
      <c r="AE356" s="87"/>
      <c r="AF356" s="87"/>
      <c r="AG356" s="87"/>
      <c r="AH356" s="87"/>
      <c r="AI356" s="87"/>
      <c r="AJ356" s="87"/>
      <c r="AK356" s="87"/>
    </row>
    <row r="357" spans="1:104" s="69" customFormat="1" ht="63.75" customHeight="1">
      <c r="A357" s="206"/>
      <c r="B357" s="598" t="s">
        <v>110</v>
      </c>
      <c r="C357" s="705" t="s">
        <v>11</v>
      </c>
      <c r="D357" s="705" t="s">
        <v>10</v>
      </c>
      <c r="E357" s="705" t="s">
        <v>107</v>
      </c>
      <c r="F357" s="705" t="s">
        <v>12</v>
      </c>
      <c r="G357" s="705" t="s">
        <v>13</v>
      </c>
      <c r="H357" s="705" t="s">
        <v>18</v>
      </c>
      <c r="I357" s="705" t="s">
        <v>83</v>
      </c>
      <c r="J357" s="705" t="s">
        <v>16</v>
      </c>
      <c r="K357" s="705" t="s">
        <v>15</v>
      </c>
      <c r="L357" s="705" t="s">
        <v>17</v>
      </c>
      <c r="M357" s="705" t="s">
        <v>238</v>
      </c>
      <c r="N357" s="705" t="s">
        <v>14</v>
      </c>
      <c r="O357" s="574" t="s">
        <v>84</v>
      </c>
      <c r="P357" s="574" t="s">
        <v>197</v>
      </c>
      <c r="Q357" s="574" t="s">
        <v>80</v>
      </c>
      <c r="R357" s="574" t="s">
        <v>19</v>
      </c>
      <c r="S357" s="574" t="s">
        <v>132</v>
      </c>
      <c r="T357" s="705" t="s">
        <v>2</v>
      </c>
      <c r="U357" s="173"/>
      <c r="V357" s="350"/>
      <c r="W357" s="70"/>
      <c r="X357" s="70"/>
      <c r="Y357" s="70"/>
      <c r="Z357" s="70"/>
      <c r="AA357" s="206"/>
      <c r="AB357" s="715"/>
      <c r="AC357" s="206"/>
      <c r="AD357" s="87"/>
      <c r="AE357" s="87"/>
      <c r="AF357" s="87"/>
      <c r="AG357" s="87"/>
      <c r="AH357" s="87"/>
      <c r="AI357" s="87"/>
      <c r="AJ357" s="87"/>
      <c r="AK357" s="87"/>
    </row>
    <row r="358" spans="1:104" s="1114" customFormat="1" ht="24.95" customHeight="1">
      <c r="A358" s="1112"/>
      <c r="B358" s="1113" t="s">
        <v>51</v>
      </c>
      <c r="C358" s="1056">
        <v>30672754</v>
      </c>
      <c r="D358" s="1056">
        <v>8964120</v>
      </c>
      <c r="E358" s="1056">
        <v>0</v>
      </c>
      <c r="F358" s="1056">
        <v>2000</v>
      </c>
      <c r="G358" s="1056">
        <v>25920409</v>
      </c>
      <c r="H358" s="1056">
        <v>8917076</v>
      </c>
      <c r="I358" s="1056">
        <v>2768776</v>
      </c>
      <c r="J358" s="1056">
        <v>190000</v>
      </c>
      <c r="K358" s="1056">
        <v>172900</v>
      </c>
      <c r="L358" s="1056">
        <v>54000</v>
      </c>
      <c r="M358" s="1056">
        <v>1732240.3706999999</v>
      </c>
      <c r="N358" s="1056">
        <v>240777.29699999999</v>
      </c>
      <c r="O358" s="1056">
        <v>8658776</v>
      </c>
      <c r="P358" s="1056">
        <v>4951</v>
      </c>
      <c r="Q358" s="1056">
        <v>0</v>
      </c>
      <c r="R358" s="1056">
        <v>4466893</v>
      </c>
      <c r="S358" s="1056">
        <v>0</v>
      </c>
      <c r="T358" s="1056">
        <v>92765672.667700008</v>
      </c>
      <c r="U358" s="1105"/>
      <c r="V358" s="1106"/>
      <c r="W358" s="1139"/>
      <c r="X358" s="1139"/>
      <c r="Y358" s="1139"/>
      <c r="Z358" s="1139"/>
      <c r="AA358" s="1107"/>
      <c r="AB358" s="1116"/>
      <c r="AD358" s="1115"/>
      <c r="AE358" s="1115"/>
      <c r="AF358" s="1115"/>
      <c r="AG358" s="1115"/>
      <c r="AH358" s="1115"/>
      <c r="AI358" s="1115"/>
      <c r="AJ358" s="1115"/>
      <c r="AK358" s="1115"/>
      <c r="AL358" s="1116"/>
      <c r="AM358" s="1116"/>
      <c r="AN358" s="1116"/>
      <c r="AO358" s="1116"/>
      <c r="AP358" s="1116"/>
      <c r="AQ358" s="1116"/>
      <c r="AR358" s="1116"/>
      <c r="AS358" s="1116"/>
      <c r="AT358" s="1116"/>
      <c r="AU358" s="1116"/>
      <c r="AV358" s="1116"/>
      <c r="AW358" s="1116"/>
      <c r="AX358" s="1116"/>
      <c r="AY358" s="1116"/>
      <c r="AZ358" s="1116"/>
      <c r="BA358" s="1116"/>
      <c r="BB358" s="1116"/>
      <c r="BC358" s="1116"/>
      <c r="BD358" s="1116"/>
      <c r="BE358" s="1116"/>
      <c r="BF358" s="1116"/>
      <c r="BG358" s="1116"/>
      <c r="BH358" s="1116"/>
      <c r="BI358" s="1116"/>
      <c r="BJ358" s="1116"/>
      <c r="BK358" s="1116"/>
      <c r="BL358" s="1116"/>
      <c r="BM358" s="1116"/>
      <c r="BN358" s="1116"/>
      <c r="BO358" s="1116"/>
      <c r="BP358" s="1116"/>
      <c r="BQ358" s="1116"/>
      <c r="BR358" s="1116"/>
      <c r="BS358" s="1116"/>
      <c r="BT358" s="1116"/>
      <c r="BU358" s="1116"/>
      <c r="BV358" s="1116"/>
      <c r="BW358" s="1116"/>
      <c r="BX358" s="1116"/>
      <c r="BY358" s="1116"/>
      <c r="BZ358" s="1116"/>
      <c r="CA358" s="1116"/>
      <c r="CB358" s="1116"/>
      <c r="CC358" s="1116"/>
      <c r="CD358" s="1116"/>
      <c r="CE358" s="1116"/>
      <c r="CF358" s="1116"/>
      <c r="CG358" s="1116"/>
      <c r="CH358" s="1116"/>
      <c r="CI358" s="1116"/>
      <c r="CJ358" s="1116"/>
      <c r="CK358" s="1116"/>
      <c r="CL358" s="1116"/>
      <c r="CM358" s="1116"/>
      <c r="CN358" s="1116"/>
      <c r="CO358" s="1116"/>
      <c r="CP358" s="1116"/>
      <c r="CQ358" s="1116"/>
      <c r="CR358" s="1116"/>
      <c r="CS358" s="1116"/>
      <c r="CT358" s="1116"/>
      <c r="CU358" s="1116"/>
      <c r="CV358" s="1116"/>
      <c r="CW358" s="1116"/>
      <c r="CX358" s="1116"/>
      <c r="CY358" s="1116"/>
      <c r="CZ358" s="1116"/>
    </row>
    <row r="359" spans="1:104" s="1110" customFormat="1" ht="24.95" customHeight="1">
      <c r="A359" s="1100"/>
      <c r="B359" s="1140" t="s">
        <v>52</v>
      </c>
      <c r="C359" s="1141">
        <v>1269150</v>
      </c>
      <c r="D359" s="1141">
        <v>67000</v>
      </c>
      <c r="E359" s="1142"/>
      <c r="F359" s="1141"/>
      <c r="G359" s="1141">
        <v>835000</v>
      </c>
      <c r="H359" s="1141">
        <v>0</v>
      </c>
      <c r="I359" s="1142"/>
      <c r="J359" s="1142"/>
      <c r="K359" s="1142"/>
      <c r="L359" s="1142"/>
      <c r="M359" s="1141">
        <v>0</v>
      </c>
      <c r="N359" s="1141">
        <v>0</v>
      </c>
      <c r="O359" s="1143"/>
      <c r="P359" s="1143"/>
      <c r="Q359" s="1143"/>
      <c r="R359" s="1143"/>
      <c r="S359" s="1143"/>
      <c r="T359" s="1104">
        <v>2171150</v>
      </c>
      <c r="U359" s="1106"/>
      <c r="V359" s="1106"/>
      <c r="AA359" s="1107"/>
      <c r="AB359" s="1116"/>
      <c r="AD359" s="1106"/>
      <c r="AE359" s="1106"/>
      <c r="AF359" s="1106"/>
      <c r="AG359" s="1106"/>
      <c r="AH359" s="1106"/>
      <c r="AI359" s="1106"/>
      <c r="AJ359" s="1106"/>
      <c r="AK359" s="1106"/>
      <c r="AL359" s="1111"/>
      <c r="AM359" s="1111"/>
      <c r="AN359" s="1111"/>
      <c r="AO359" s="1111"/>
      <c r="AP359" s="1111"/>
      <c r="AQ359" s="1111"/>
      <c r="AR359" s="1111"/>
      <c r="AS359" s="1111"/>
      <c r="AT359" s="1111"/>
      <c r="AU359" s="1111"/>
      <c r="AV359" s="1111"/>
      <c r="AW359" s="1111"/>
      <c r="AX359" s="1111"/>
      <c r="AY359" s="1111"/>
      <c r="AZ359" s="1111"/>
      <c r="BA359" s="1111"/>
      <c r="BB359" s="1111"/>
      <c r="BC359" s="1111"/>
      <c r="BD359" s="1111"/>
      <c r="BE359" s="1111"/>
      <c r="BF359" s="1111"/>
      <c r="BG359" s="1111"/>
      <c r="BH359" s="1111"/>
      <c r="BI359" s="1111"/>
      <c r="BJ359" s="1111"/>
      <c r="BK359" s="1111"/>
      <c r="BL359" s="1111"/>
      <c r="BM359" s="1111"/>
      <c r="BN359" s="1111"/>
      <c r="BO359" s="1111"/>
      <c r="BP359" s="1111"/>
      <c r="BQ359" s="1111"/>
      <c r="BR359" s="1111"/>
      <c r="BS359" s="1111"/>
      <c r="BT359" s="1111"/>
      <c r="BU359" s="1111"/>
      <c r="BV359" s="1111"/>
      <c r="BW359" s="1111"/>
      <c r="BX359" s="1111"/>
      <c r="BY359" s="1111"/>
      <c r="BZ359" s="1111"/>
      <c r="CA359" s="1111"/>
      <c r="CB359" s="1111"/>
      <c r="CC359" s="1111"/>
      <c r="CD359" s="1111"/>
      <c r="CE359" s="1111"/>
      <c r="CF359" s="1111"/>
      <c r="CG359" s="1111"/>
      <c r="CH359" s="1111"/>
      <c r="CI359" s="1111"/>
      <c r="CJ359" s="1111"/>
      <c r="CK359" s="1111"/>
      <c r="CL359" s="1111"/>
      <c r="CM359" s="1111"/>
      <c r="CN359" s="1111"/>
      <c r="CO359" s="1111"/>
      <c r="CP359" s="1111"/>
      <c r="CQ359" s="1111"/>
      <c r="CR359" s="1111"/>
      <c r="CS359" s="1111"/>
      <c r="CT359" s="1111"/>
      <c r="CU359" s="1111"/>
      <c r="CV359" s="1111"/>
      <c r="CW359" s="1111"/>
      <c r="CX359" s="1111"/>
      <c r="CY359" s="1111"/>
      <c r="CZ359" s="1111"/>
    </row>
    <row r="360" spans="1:104" s="1111" customFormat="1" ht="24.95" customHeight="1">
      <c r="A360" s="1121"/>
      <c r="B360" s="1140" t="s">
        <v>53</v>
      </c>
      <c r="C360" s="1141">
        <v>1721500</v>
      </c>
      <c r="D360" s="1141">
        <v>359600</v>
      </c>
      <c r="E360" s="1142"/>
      <c r="F360" s="1141">
        <v>0</v>
      </c>
      <c r="G360" s="1141">
        <v>2484257</v>
      </c>
      <c r="H360" s="1141">
        <v>0</v>
      </c>
      <c r="I360" s="1141">
        <v>10510</v>
      </c>
      <c r="J360" s="1142"/>
      <c r="K360" s="1142"/>
      <c r="L360" s="1142"/>
      <c r="M360" s="1141"/>
      <c r="N360" s="1141">
        <v>0</v>
      </c>
      <c r="O360" s="1143"/>
      <c r="P360" s="1143"/>
      <c r="Q360" s="1143"/>
      <c r="R360" s="1141">
        <v>1540893</v>
      </c>
      <c r="S360" s="1143"/>
      <c r="T360" s="1104">
        <v>6116760</v>
      </c>
      <c r="U360" s="1106"/>
      <c r="V360" s="1106"/>
      <c r="AA360" s="1107"/>
      <c r="AB360" s="1116"/>
      <c r="AD360" s="1106"/>
      <c r="AE360" s="1106"/>
      <c r="AF360" s="1106"/>
      <c r="AG360" s="1106"/>
      <c r="AH360" s="1106"/>
      <c r="AI360" s="1106"/>
      <c r="AJ360" s="1106"/>
      <c r="AK360" s="1106"/>
    </row>
    <row r="361" spans="1:104" s="1110" customFormat="1" ht="24.95" customHeight="1">
      <c r="A361" s="1100"/>
      <c r="B361" s="1140" t="s">
        <v>54</v>
      </c>
      <c r="C361" s="1141">
        <v>12247058</v>
      </c>
      <c r="D361" s="1141">
        <v>5150442</v>
      </c>
      <c r="E361" s="1142"/>
      <c r="F361" s="1141">
        <v>2000</v>
      </c>
      <c r="G361" s="1141">
        <v>6491376</v>
      </c>
      <c r="H361" s="1141">
        <v>6894000</v>
      </c>
      <c r="I361" s="1141">
        <v>1488785</v>
      </c>
      <c r="J361" s="1141">
        <v>148000</v>
      </c>
      <c r="K361" s="1141">
        <v>146900</v>
      </c>
      <c r="L361" s="1141">
        <v>50000</v>
      </c>
      <c r="M361" s="1141">
        <v>1138884.0344</v>
      </c>
      <c r="N361" s="1141">
        <v>108550.452</v>
      </c>
      <c r="O361" s="1141">
        <v>8594412</v>
      </c>
      <c r="P361" s="1141">
        <v>4951</v>
      </c>
      <c r="Q361" s="1143"/>
      <c r="R361" s="1141">
        <v>1539000</v>
      </c>
      <c r="S361" s="1143"/>
      <c r="T361" s="1104">
        <v>44004358.486400001</v>
      </c>
      <c r="U361" s="1106"/>
      <c r="V361" s="1106"/>
      <c r="AA361" s="1107"/>
      <c r="AB361" s="1116"/>
      <c r="AD361" s="1106"/>
      <c r="AE361" s="1106"/>
      <c r="AF361" s="1106"/>
      <c r="AG361" s="1106"/>
      <c r="AH361" s="1106"/>
      <c r="AI361" s="1106"/>
      <c r="AJ361" s="1106"/>
      <c r="AK361" s="1106"/>
      <c r="AL361" s="1111"/>
      <c r="AM361" s="1111"/>
      <c r="AN361" s="1111"/>
      <c r="AO361" s="1111"/>
      <c r="AP361" s="1111"/>
      <c r="AQ361" s="1111"/>
      <c r="AR361" s="1111"/>
      <c r="AS361" s="1111"/>
      <c r="AT361" s="1111"/>
      <c r="AU361" s="1111"/>
      <c r="AV361" s="1111"/>
      <c r="AW361" s="1111"/>
      <c r="AX361" s="1111"/>
      <c r="AY361" s="1111"/>
      <c r="AZ361" s="1111"/>
      <c r="BA361" s="1111"/>
      <c r="BB361" s="1111"/>
      <c r="BC361" s="1111"/>
      <c r="BD361" s="1111"/>
      <c r="BE361" s="1111"/>
      <c r="BF361" s="1111"/>
      <c r="BG361" s="1111"/>
      <c r="BH361" s="1111"/>
      <c r="BI361" s="1111"/>
      <c r="BJ361" s="1111"/>
      <c r="BK361" s="1111"/>
      <c r="BL361" s="1111"/>
      <c r="BM361" s="1111"/>
      <c r="BN361" s="1111"/>
      <c r="BO361" s="1111"/>
      <c r="BP361" s="1111"/>
      <c r="BQ361" s="1111"/>
      <c r="BR361" s="1111"/>
      <c r="BS361" s="1111"/>
      <c r="BT361" s="1111"/>
      <c r="BU361" s="1111"/>
      <c r="BV361" s="1111"/>
      <c r="BW361" s="1111"/>
      <c r="BX361" s="1111"/>
      <c r="BY361" s="1111"/>
      <c r="BZ361" s="1111"/>
      <c r="CA361" s="1111"/>
      <c r="CB361" s="1111"/>
      <c r="CC361" s="1111"/>
      <c r="CD361" s="1111"/>
      <c r="CE361" s="1111"/>
      <c r="CF361" s="1111"/>
      <c r="CG361" s="1111"/>
      <c r="CH361" s="1111"/>
      <c r="CI361" s="1111"/>
      <c r="CJ361" s="1111"/>
      <c r="CK361" s="1111"/>
      <c r="CL361" s="1111"/>
      <c r="CM361" s="1111"/>
      <c r="CN361" s="1111"/>
      <c r="CO361" s="1111"/>
      <c r="CP361" s="1111"/>
      <c r="CQ361" s="1111"/>
      <c r="CR361" s="1111"/>
      <c r="CS361" s="1111"/>
      <c r="CT361" s="1111"/>
      <c r="CU361" s="1111"/>
      <c r="CV361" s="1111"/>
      <c r="CW361" s="1111"/>
      <c r="CX361" s="1111"/>
      <c r="CY361" s="1111"/>
      <c r="CZ361" s="1111"/>
    </row>
    <row r="362" spans="1:104" s="1110" customFormat="1" ht="24.95" customHeight="1">
      <c r="A362" s="1100"/>
      <c r="B362" s="1144" t="s">
        <v>198</v>
      </c>
      <c r="C362" s="1141">
        <v>1589630</v>
      </c>
      <c r="D362" s="1141">
        <v>591663</v>
      </c>
      <c r="E362" s="1142"/>
      <c r="F362" s="1141"/>
      <c r="G362" s="1141">
        <v>3116646</v>
      </c>
      <c r="H362" s="1141">
        <v>0</v>
      </c>
      <c r="I362" s="1141">
        <v>98156</v>
      </c>
      <c r="J362" s="1142"/>
      <c r="K362" s="1142"/>
      <c r="L362" s="1141">
        <v>0</v>
      </c>
      <c r="M362" s="1141">
        <v>0</v>
      </c>
      <c r="N362" s="1141">
        <v>4867.6840000000002</v>
      </c>
      <c r="O362" s="1143"/>
      <c r="P362" s="1141">
        <v>0</v>
      </c>
      <c r="Q362" s="1143"/>
      <c r="R362" s="1141"/>
      <c r="S362" s="1143"/>
      <c r="T362" s="1104">
        <v>5400962.6840000004</v>
      </c>
      <c r="U362" s="1106"/>
      <c r="V362" s="1106"/>
      <c r="AA362" s="1107"/>
      <c r="AB362" s="1116"/>
      <c r="AD362" s="1106"/>
      <c r="AE362" s="1106"/>
      <c r="AF362" s="1106"/>
      <c r="AG362" s="1106"/>
      <c r="AH362" s="1106"/>
      <c r="AI362" s="1106"/>
      <c r="AJ362" s="1106"/>
      <c r="AK362" s="1106"/>
      <c r="AL362" s="1111"/>
      <c r="AM362" s="1111"/>
      <c r="AN362" s="1111"/>
      <c r="AO362" s="1111"/>
      <c r="AP362" s="1111"/>
      <c r="AQ362" s="1111"/>
      <c r="AR362" s="1111"/>
      <c r="AS362" s="1111"/>
      <c r="AT362" s="1111"/>
      <c r="AU362" s="1111"/>
      <c r="AV362" s="1111"/>
      <c r="AW362" s="1111"/>
      <c r="AX362" s="1111"/>
      <c r="AY362" s="1111"/>
      <c r="AZ362" s="1111"/>
      <c r="BA362" s="1111"/>
      <c r="BB362" s="1111"/>
      <c r="BC362" s="1111"/>
      <c r="BD362" s="1111"/>
      <c r="BE362" s="1111"/>
      <c r="BF362" s="1111"/>
      <c r="BG362" s="1111"/>
      <c r="BH362" s="1111"/>
      <c r="BI362" s="1111"/>
      <c r="BJ362" s="1111"/>
      <c r="BK362" s="1111"/>
      <c r="BL362" s="1111"/>
      <c r="BM362" s="1111"/>
      <c r="BN362" s="1111"/>
      <c r="BO362" s="1111"/>
      <c r="BP362" s="1111"/>
      <c r="BQ362" s="1111"/>
      <c r="BR362" s="1111"/>
      <c r="BS362" s="1111"/>
      <c r="BT362" s="1111"/>
      <c r="BU362" s="1111"/>
      <c r="BV362" s="1111"/>
      <c r="BW362" s="1111"/>
      <c r="BX362" s="1111"/>
      <c r="BY362" s="1111"/>
      <c r="BZ362" s="1111"/>
      <c r="CA362" s="1111"/>
      <c r="CB362" s="1111"/>
      <c r="CC362" s="1111"/>
      <c r="CD362" s="1111"/>
      <c r="CE362" s="1111"/>
      <c r="CF362" s="1111"/>
      <c r="CG362" s="1111"/>
      <c r="CH362" s="1111"/>
      <c r="CI362" s="1111"/>
      <c r="CJ362" s="1111"/>
      <c r="CK362" s="1111"/>
      <c r="CL362" s="1111"/>
      <c r="CM362" s="1111"/>
      <c r="CN362" s="1111"/>
      <c r="CO362" s="1111"/>
      <c r="CP362" s="1111"/>
      <c r="CQ362" s="1111"/>
      <c r="CR362" s="1111"/>
      <c r="CS362" s="1111"/>
      <c r="CT362" s="1111"/>
      <c r="CU362" s="1111"/>
      <c r="CV362" s="1111"/>
      <c r="CW362" s="1111"/>
      <c r="CX362" s="1111"/>
      <c r="CY362" s="1111"/>
      <c r="CZ362" s="1111"/>
    </row>
    <row r="363" spans="1:104" s="1110" customFormat="1" ht="24.95" customHeight="1">
      <c r="A363" s="1100"/>
      <c r="B363" s="1144" t="s">
        <v>55</v>
      </c>
      <c r="C363" s="1141">
        <v>1833610</v>
      </c>
      <c r="D363" s="1141">
        <v>229190</v>
      </c>
      <c r="E363" s="1142"/>
      <c r="F363" s="1141">
        <v>0</v>
      </c>
      <c r="G363" s="1141">
        <v>2405793</v>
      </c>
      <c r="H363" s="1141">
        <v>0</v>
      </c>
      <c r="I363" s="1141">
        <v>323871</v>
      </c>
      <c r="J363" s="1142"/>
      <c r="K363" s="1142"/>
      <c r="L363" s="1141"/>
      <c r="M363" s="1141">
        <v>96933.434499999988</v>
      </c>
      <c r="N363" s="1141">
        <v>37312.501000000004</v>
      </c>
      <c r="O363" s="1143"/>
      <c r="P363" s="1141"/>
      <c r="Q363" s="1143"/>
      <c r="R363" s="1141"/>
      <c r="S363" s="1143"/>
      <c r="T363" s="1104">
        <v>4926709.9355000006</v>
      </c>
      <c r="U363" s="1106"/>
      <c r="V363" s="1106"/>
      <c r="AA363" s="1107"/>
      <c r="AB363" s="1116"/>
      <c r="AD363" s="1106"/>
      <c r="AE363" s="1106"/>
      <c r="AF363" s="1106"/>
      <c r="AG363" s="1106"/>
      <c r="AH363" s="1106"/>
      <c r="AI363" s="1106"/>
      <c r="AJ363" s="1106"/>
      <c r="AK363" s="1106"/>
      <c r="AL363" s="1111"/>
      <c r="AM363" s="1111"/>
      <c r="AN363" s="1111"/>
      <c r="AO363" s="1111"/>
      <c r="AP363" s="1111"/>
      <c r="AQ363" s="1111"/>
      <c r="AR363" s="1111"/>
      <c r="AS363" s="1111"/>
      <c r="AT363" s="1111"/>
      <c r="AU363" s="1111"/>
      <c r="AV363" s="1111"/>
      <c r="AW363" s="1111"/>
      <c r="AX363" s="1111"/>
      <c r="AY363" s="1111"/>
      <c r="AZ363" s="1111"/>
      <c r="BA363" s="1111"/>
      <c r="BB363" s="1111"/>
      <c r="BC363" s="1111"/>
      <c r="BD363" s="1111"/>
      <c r="BE363" s="1111"/>
      <c r="BF363" s="1111"/>
      <c r="BG363" s="1111"/>
      <c r="BH363" s="1111"/>
      <c r="BI363" s="1111"/>
      <c r="BJ363" s="1111"/>
      <c r="BK363" s="1111"/>
      <c r="BL363" s="1111"/>
      <c r="BM363" s="1111"/>
      <c r="BN363" s="1111"/>
      <c r="BO363" s="1111"/>
      <c r="BP363" s="1111"/>
      <c r="BQ363" s="1111"/>
      <c r="BR363" s="1111"/>
      <c r="BS363" s="1111"/>
      <c r="BT363" s="1111"/>
      <c r="BU363" s="1111"/>
      <c r="BV363" s="1111"/>
      <c r="BW363" s="1111"/>
      <c r="BX363" s="1111"/>
      <c r="BY363" s="1111"/>
      <c r="BZ363" s="1111"/>
      <c r="CA363" s="1111"/>
      <c r="CB363" s="1111"/>
      <c r="CC363" s="1111"/>
      <c r="CD363" s="1111"/>
      <c r="CE363" s="1111"/>
      <c r="CF363" s="1111"/>
      <c r="CG363" s="1111"/>
      <c r="CH363" s="1111"/>
      <c r="CI363" s="1111"/>
      <c r="CJ363" s="1111"/>
      <c r="CK363" s="1111"/>
      <c r="CL363" s="1111"/>
      <c r="CM363" s="1111"/>
      <c r="CN363" s="1111"/>
      <c r="CO363" s="1111"/>
      <c r="CP363" s="1111"/>
      <c r="CQ363" s="1111"/>
      <c r="CR363" s="1111"/>
      <c r="CS363" s="1111"/>
      <c r="CT363" s="1111"/>
      <c r="CU363" s="1111"/>
      <c r="CV363" s="1111"/>
      <c r="CW363" s="1111"/>
      <c r="CX363" s="1111"/>
      <c r="CY363" s="1111"/>
      <c r="CZ363" s="1111"/>
    </row>
    <row r="364" spans="1:104" s="1110" customFormat="1" ht="24.95" customHeight="1">
      <c r="A364" s="1100"/>
      <c r="B364" s="1144" t="s">
        <v>56</v>
      </c>
      <c r="C364" s="1141">
        <v>2830500</v>
      </c>
      <c r="D364" s="1141">
        <v>856071</v>
      </c>
      <c r="E364" s="1142"/>
      <c r="F364" s="1141">
        <v>0</v>
      </c>
      <c r="G364" s="1141">
        <v>2437808</v>
      </c>
      <c r="H364" s="1141">
        <v>0</v>
      </c>
      <c r="I364" s="1141">
        <v>48583</v>
      </c>
      <c r="J364" s="1142"/>
      <c r="K364" s="1141">
        <v>0</v>
      </c>
      <c r="L364" s="1141">
        <v>4000</v>
      </c>
      <c r="M364" s="1141">
        <v>188590.696</v>
      </c>
      <c r="N364" s="1141">
        <v>36427.967000000004</v>
      </c>
      <c r="O364" s="1143"/>
      <c r="P364" s="1141"/>
      <c r="Q364" s="1143"/>
      <c r="R364" s="1141"/>
      <c r="S364" s="1143"/>
      <c r="T364" s="1104">
        <v>6401980.6630000006</v>
      </c>
      <c r="U364" s="1106"/>
      <c r="V364" s="1106"/>
      <c r="AA364" s="1107"/>
      <c r="AB364" s="1116"/>
      <c r="AD364" s="1106"/>
      <c r="AE364" s="1106"/>
      <c r="AF364" s="1106"/>
      <c r="AG364" s="1106"/>
      <c r="AH364" s="1106"/>
      <c r="AI364" s="1106"/>
      <c r="AJ364" s="1106"/>
      <c r="AK364" s="1106"/>
      <c r="AL364" s="1111"/>
      <c r="AM364" s="1111"/>
      <c r="AN364" s="1111"/>
      <c r="AO364" s="1111"/>
      <c r="AP364" s="1111"/>
      <c r="AQ364" s="1111"/>
      <c r="AR364" s="1111"/>
      <c r="AS364" s="1111"/>
      <c r="AT364" s="1111"/>
      <c r="AU364" s="1111"/>
      <c r="AV364" s="1111"/>
      <c r="AW364" s="1111"/>
      <c r="AX364" s="1111"/>
      <c r="AY364" s="1111"/>
      <c r="AZ364" s="1111"/>
      <c r="BA364" s="1111"/>
      <c r="BB364" s="1111"/>
      <c r="BC364" s="1111"/>
      <c r="BD364" s="1111"/>
      <c r="BE364" s="1111"/>
      <c r="BF364" s="1111"/>
      <c r="BG364" s="1111"/>
      <c r="BH364" s="1111"/>
      <c r="BI364" s="1111"/>
      <c r="BJ364" s="1111"/>
      <c r="BK364" s="1111"/>
      <c r="BL364" s="1111"/>
      <c r="BM364" s="1111"/>
      <c r="BN364" s="1111"/>
      <c r="BO364" s="1111"/>
      <c r="BP364" s="1111"/>
      <c r="BQ364" s="1111"/>
      <c r="BR364" s="1111"/>
      <c r="BS364" s="1111"/>
      <c r="BT364" s="1111"/>
      <c r="BU364" s="1111"/>
      <c r="BV364" s="1111"/>
      <c r="BW364" s="1111"/>
      <c r="BX364" s="1111"/>
      <c r="BY364" s="1111"/>
      <c r="BZ364" s="1111"/>
      <c r="CA364" s="1111"/>
      <c r="CB364" s="1111"/>
      <c r="CC364" s="1111"/>
      <c r="CD364" s="1111"/>
      <c r="CE364" s="1111"/>
      <c r="CF364" s="1111"/>
      <c r="CG364" s="1111"/>
      <c r="CH364" s="1111"/>
      <c r="CI364" s="1111"/>
      <c r="CJ364" s="1111"/>
      <c r="CK364" s="1111"/>
      <c r="CL364" s="1111"/>
      <c r="CM364" s="1111"/>
      <c r="CN364" s="1111"/>
      <c r="CO364" s="1111"/>
      <c r="CP364" s="1111"/>
      <c r="CQ364" s="1111"/>
      <c r="CR364" s="1111"/>
      <c r="CS364" s="1111"/>
      <c r="CT364" s="1111"/>
      <c r="CU364" s="1111"/>
      <c r="CV364" s="1111"/>
      <c r="CW364" s="1111"/>
      <c r="CX364" s="1111"/>
      <c r="CY364" s="1111"/>
      <c r="CZ364" s="1111"/>
    </row>
    <row r="365" spans="1:104" s="1110" customFormat="1" ht="24.95" customHeight="1">
      <c r="A365" s="1100"/>
      <c r="B365" s="1140" t="s">
        <v>57</v>
      </c>
      <c r="C365" s="1141">
        <v>539574</v>
      </c>
      <c r="D365" s="1141">
        <v>71960</v>
      </c>
      <c r="E365" s="1142"/>
      <c r="F365" s="1141">
        <v>0</v>
      </c>
      <c r="G365" s="1141">
        <v>577389</v>
      </c>
      <c r="H365" s="1141">
        <v>0</v>
      </c>
      <c r="I365" s="1142"/>
      <c r="J365" s="1142"/>
      <c r="K365" s="1142"/>
      <c r="L365" s="1142"/>
      <c r="M365" s="1141">
        <v>62230.251299999996</v>
      </c>
      <c r="N365" s="1141">
        <v>15440.886999999999</v>
      </c>
      <c r="O365" s="1143"/>
      <c r="P365" s="1143"/>
      <c r="Q365" s="1143"/>
      <c r="R365" s="1143"/>
      <c r="S365" s="1143"/>
      <c r="T365" s="1104">
        <v>1266594.1383</v>
      </c>
      <c r="U365" s="1106"/>
      <c r="V365" s="1106"/>
      <c r="AA365" s="1107"/>
      <c r="AB365" s="1116"/>
      <c r="AD365" s="1106"/>
      <c r="AE365" s="1106"/>
      <c r="AF365" s="1106"/>
      <c r="AG365" s="1106"/>
      <c r="AH365" s="1106"/>
      <c r="AI365" s="1106"/>
      <c r="AJ365" s="1106"/>
      <c r="AK365" s="1106"/>
      <c r="AL365" s="1111"/>
      <c r="AM365" s="1111"/>
      <c r="AN365" s="1111"/>
      <c r="AO365" s="1111"/>
      <c r="AP365" s="1111"/>
      <c r="AQ365" s="1111"/>
      <c r="AR365" s="1111"/>
      <c r="AS365" s="1111"/>
      <c r="AT365" s="1111"/>
      <c r="AU365" s="1111"/>
      <c r="AV365" s="1111"/>
      <c r="AW365" s="1111"/>
      <c r="AX365" s="1111"/>
      <c r="AY365" s="1111"/>
      <c r="AZ365" s="1111"/>
      <c r="BA365" s="1111"/>
      <c r="BB365" s="1111"/>
      <c r="BC365" s="1111"/>
      <c r="BD365" s="1111"/>
      <c r="BE365" s="1111"/>
      <c r="BF365" s="1111"/>
      <c r="BG365" s="1111"/>
      <c r="BH365" s="1111"/>
      <c r="BI365" s="1111"/>
      <c r="BJ365" s="1111"/>
      <c r="BK365" s="1111"/>
      <c r="BL365" s="1111"/>
      <c r="BM365" s="1111"/>
      <c r="BN365" s="1111"/>
      <c r="BO365" s="1111"/>
      <c r="BP365" s="1111"/>
      <c r="BQ365" s="1111"/>
      <c r="BR365" s="1111"/>
      <c r="BS365" s="1111"/>
      <c r="BT365" s="1111"/>
      <c r="BU365" s="1111"/>
      <c r="BV365" s="1111"/>
      <c r="BW365" s="1111"/>
      <c r="BX365" s="1111"/>
      <c r="BY365" s="1111"/>
      <c r="BZ365" s="1111"/>
      <c r="CA365" s="1111"/>
      <c r="CB365" s="1111"/>
      <c r="CC365" s="1111"/>
      <c r="CD365" s="1111"/>
      <c r="CE365" s="1111"/>
      <c r="CF365" s="1111"/>
      <c r="CG365" s="1111"/>
      <c r="CH365" s="1111"/>
      <c r="CI365" s="1111"/>
      <c r="CJ365" s="1111"/>
      <c r="CK365" s="1111"/>
      <c r="CL365" s="1111"/>
      <c r="CM365" s="1111"/>
      <c r="CN365" s="1111"/>
      <c r="CO365" s="1111"/>
      <c r="CP365" s="1111"/>
      <c r="CQ365" s="1111"/>
      <c r="CR365" s="1111"/>
      <c r="CS365" s="1111"/>
      <c r="CT365" s="1111"/>
      <c r="CU365" s="1111"/>
      <c r="CV365" s="1111"/>
      <c r="CW365" s="1111"/>
      <c r="CX365" s="1111"/>
      <c r="CY365" s="1111"/>
      <c r="CZ365" s="1111"/>
    </row>
    <row r="366" spans="1:104" s="1110" customFormat="1" ht="24.95" customHeight="1">
      <c r="A366" s="1100"/>
      <c r="B366" s="1144" t="s">
        <v>58</v>
      </c>
      <c r="C366" s="1141">
        <v>2000214</v>
      </c>
      <c r="D366" s="1141">
        <v>353045</v>
      </c>
      <c r="E366" s="1142"/>
      <c r="F366" s="1141"/>
      <c r="G366" s="1141">
        <v>2040862</v>
      </c>
      <c r="H366" s="1141">
        <v>0</v>
      </c>
      <c r="I366" s="1141"/>
      <c r="J366" s="1141">
        <v>4000</v>
      </c>
      <c r="K366" s="1141">
        <v>4000</v>
      </c>
      <c r="L366" s="1141"/>
      <c r="M366" s="1141">
        <v>72540.880999999994</v>
      </c>
      <c r="N366" s="1141">
        <v>17858.247000000003</v>
      </c>
      <c r="O366" s="1143"/>
      <c r="P366" s="1141"/>
      <c r="Q366" s="1143"/>
      <c r="R366" s="1141">
        <v>437000</v>
      </c>
      <c r="S366" s="1143"/>
      <c r="T366" s="1104">
        <v>4929520.1280000005</v>
      </c>
      <c r="U366" s="1106"/>
      <c r="V366" s="1106"/>
      <c r="AA366" s="1107"/>
      <c r="AB366" s="1116"/>
      <c r="AD366" s="1106"/>
      <c r="AE366" s="1106"/>
      <c r="AF366" s="1106"/>
      <c r="AG366" s="1106"/>
      <c r="AH366" s="1106"/>
      <c r="AI366" s="1106"/>
      <c r="AJ366" s="1106"/>
      <c r="AK366" s="1106"/>
      <c r="AL366" s="1111"/>
      <c r="AM366" s="1111"/>
      <c r="AN366" s="1111"/>
      <c r="AO366" s="1111"/>
      <c r="AP366" s="1111"/>
      <c r="AQ366" s="1111"/>
      <c r="AR366" s="1111"/>
      <c r="AS366" s="1111"/>
      <c r="AT366" s="1111"/>
      <c r="AU366" s="1111"/>
      <c r="AV366" s="1111"/>
      <c r="AW366" s="1111"/>
      <c r="AX366" s="1111"/>
      <c r="AY366" s="1111"/>
      <c r="AZ366" s="1111"/>
      <c r="BA366" s="1111"/>
      <c r="BB366" s="1111"/>
      <c r="BC366" s="1111"/>
      <c r="BD366" s="1111"/>
      <c r="BE366" s="1111"/>
      <c r="BF366" s="1111"/>
      <c r="BG366" s="1111"/>
      <c r="BH366" s="1111"/>
      <c r="BI366" s="1111"/>
      <c r="BJ366" s="1111"/>
      <c r="BK366" s="1111"/>
      <c r="BL366" s="1111"/>
      <c r="BM366" s="1111"/>
      <c r="BN366" s="1111"/>
      <c r="BO366" s="1111"/>
      <c r="BP366" s="1111"/>
      <c r="BQ366" s="1111"/>
      <c r="BR366" s="1111"/>
      <c r="BS366" s="1111"/>
      <c r="BT366" s="1111"/>
      <c r="BU366" s="1111"/>
      <c r="BV366" s="1111"/>
      <c r="BW366" s="1111"/>
      <c r="BX366" s="1111"/>
      <c r="BY366" s="1111"/>
      <c r="BZ366" s="1111"/>
      <c r="CA366" s="1111"/>
      <c r="CB366" s="1111"/>
      <c r="CC366" s="1111"/>
      <c r="CD366" s="1111"/>
      <c r="CE366" s="1111"/>
      <c r="CF366" s="1111"/>
      <c r="CG366" s="1111"/>
      <c r="CH366" s="1111"/>
      <c r="CI366" s="1111"/>
      <c r="CJ366" s="1111"/>
      <c r="CK366" s="1111"/>
      <c r="CL366" s="1111"/>
      <c r="CM366" s="1111"/>
      <c r="CN366" s="1111"/>
      <c r="CO366" s="1111"/>
      <c r="CP366" s="1111"/>
      <c r="CQ366" s="1111"/>
      <c r="CR366" s="1111"/>
      <c r="CS366" s="1111"/>
      <c r="CT366" s="1111"/>
      <c r="CU366" s="1111"/>
      <c r="CV366" s="1111"/>
      <c r="CW366" s="1111"/>
      <c r="CX366" s="1111"/>
      <c r="CY366" s="1111"/>
      <c r="CZ366" s="1111"/>
    </row>
    <row r="367" spans="1:104" s="1110" customFormat="1" ht="24.95" customHeight="1">
      <c r="A367" s="1100"/>
      <c r="B367" s="1144" t="s">
        <v>59</v>
      </c>
      <c r="C367" s="1141">
        <v>857878</v>
      </c>
      <c r="D367" s="1141">
        <v>206868</v>
      </c>
      <c r="E367" s="1142"/>
      <c r="F367" s="1141"/>
      <c r="G367" s="1141">
        <v>1201563</v>
      </c>
      <c r="H367" s="1141">
        <v>0</v>
      </c>
      <c r="I367" s="1141">
        <v>204055</v>
      </c>
      <c r="J367" s="1142"/>
      <c r="K367" s="1141"/>
      <c r="L367" s="1141"/>
      <c r="M367" s="1141">
        <v>54937.176699999996</v>
      </c>
      <c r="N367" s="1141">
        <v>0</v>
      </c>
      <c r="O367" s="1143"/>
      <c r="P367" s="1141"/>
      <c r="Q367" s="1143"/>
      <c r="R367" s="1141">
        <v>703000</v>
      </c>
      <c r="S367" s="1143"/>
      <c r="T367" s="1104">
        <v>3228301.1767000002</v>
      </c>
      <c r="U367" s="1106"/>
      <c r="V367" s="1106"/>
      <c r="AA367" s="1107"/>
      <c r="AB367" s="1116"/>
      <c r="AD367" s="1106"/>
      <c r="AE367" s="1106"/>
      <c r="AF367" s="1106"/>
      <c r="AG367" s="1106"/>
      <c r="AH367" s="1106"/>
      <c r="AI367" s="1106"/>
      <c r="AJ367" s="1106"/>
      <c r="AK367" s="1106"/>
      <c r="AL367" s="1111"/>
      <c r="AM367" s="1111"/>
      <c r="AN367" s="1111"/>
      <c r="AO367" s="1111"/>
      <c r="AP367" s="1111"/>
      <c r="AQ367" s="1111"/>
      <c r="AR367" s="1111"/>
      <c r="AS367" s="1111"/>
      <c r="AT367" s="1111"/>
      <c r="AU367" s="1111"/>
      <c r="AV367" s="1111"/>
      <c r="AW367" s="1111"/>
      <c r="AX367" s="1111"/>
      <c r="AY367" s="1111"/>
      <c r="AZ367" s="1111"/>
      <c r="BA367" s="1111"/>
      <c r="BB367" s="1111"/>
      <c r="BC367" s="1111"/>
      <c r="BD367" s="1111"/>
      <c r="BE367" s="1111"/>
      <c r="BF367" s="1111"/>
      <c r="BG367" s="1111"/>
      <c r="BH367" s="1111"/>
      <c r="BI367" s="1111"/>
      <c r="BJ367" s="1111"/>
      <c r="BK367" s="1111"/>
      <c r="BL367" s="1111"/>
      <c r="BM367" s="1111"/>
      <c r="BN367" s="1111"/>
      <c r="BO367" s="1111"/>
      <c r="BP367" s="1111"/>
      <c r="BQ367" s="1111"/>
      <c r="BR367" s="1111"/>
      <c r="BS367" s="1111"/>
      <c r="BT367" s="1111"/>
      <c r="BU367" s="1111"/>
      <c r="BV367" s="1111"/>
      <c r="BW367" s="1111"/>
      <c r="BX367" s="1111"/>
      <c r="BY367" s="1111"/>
      <c r="BZ367" s="1111"/>
      <c r="CA367" s="1111"/>
      <c r="CB367" s="1111"/>
      <c r="CC367" s="1111"/>
      <c r="CD367" s="1111"/>
      <c r="CE367" s="1111"/>
      <c r="CF367" s="1111"/>
      <c r="CG367" s="1111"/>
      <c r="CH367" s="1111"/>
      <c r="CI367" s="1111"/>
      <c r="CJ367" s="1111"/>
      <c r="CK367" s="1111"/>
      <c r="CL367" s="1111"/>
      <c r="CM367" s="1111"/>
      <c r="CN367" s="1111"/>
      <c r="CO367" s="1111"/>
      <c r="CP367" s="1111"/>
      <c r="CQ367" s="1111"/>
      <c r="CR367" s="1111"/>
      <c r="CS367" s="1111"/>
      <c r="CT367" s="1111"/>
      <c r="CU367" s="1111"/>
      <c r="CV367" s="1111"/>
      <c r="CW367" s="1111"/>
      <c r="CX367" s="1111"/>
      <c r="CY367" s="1111"/>
      <c r="CZ367" s="1111"/>
    </row>
    <row r="368" spans="1:104" s="1110" customFormat="1" ht="24.95" customHeight="1">
      <c r="A368" s="1100"/>
      <c r="B368" s="1140" t="s">
        <v>60</v>
      </c>
      <c r="C368" s="1141">
        <v>4032724</v>
      </c>
      <c r="D368" s="1141">
        <v>759892</v>
      </c>
      <c r="E368" s="1145"/>
      <c r="F368" s="1141">
        <v>0</v>
      </c>
      <c r="G368" s="1141">
        <v>2112366</v>
      </c>
      <c r="H368" s="1141">
        <v>2023076</v>
      </c>
      <c r="I368" s="1141">
        <v>594816</v>
      </c>
      <c r="J368" s="1141">
        <v>38000</v>
      </c>
      <c r="K368" s="1141">
        <v>22000</v>
      </c>
      <c r="L368" s="1145"/>
      <c r="M368" s="1141">
        <v>90336.918699999995</v>
      </c>
      <c r="N368" s="1141">
        <v>20319.559000000001</v>
      </c>
      <c r="O368" s="1141">
        <v>64364</v>
      </c>
      <c r="P368" s="1146"/>
      <c r="Q368" s="1146"/>
      <c r="R368" s="1141">
        <v>247000</v>
      </c>
      <c r="S368" s="1146"/>
      <c r="T368" s="1104">
        <v>10004894.477700001</v>
      </c>
      <c r="U368" s="1106"/>
      <c r="V368" s="1106"/>
      <c r="AA368" s="1107"/>
      <c r="AB368" s="1116"/>
      <c r="AD368" s="1106"/>
      <c r="AE368" s="1106"/>
      <c r="AF368" s="1106"/>
      <c r="AG368" s="1106"/>
      <c r="AH368" s="1106"/>
      <c r="AI368" s="1106"/>
      <c r="AJ368" s="1106"/>
      <c r="AK368" s="1106"/>
      <c r="AL368" s="1111"/>
      <c r="AM368" s="1111"/>
      <c r="AN368" s="1111"/>
      <c r="AO368" s="1111"/>
      <c r="AP368" s="1111"/>
      <c r="AQ368" s="1111"/>
      <c r="AR368" s="1111"/>
      <c r="AS368" s="1111"/>
      <c r="AT368" s="1111"/>
      <c r="AU368" s="1111"/>
      <c r="AV368" s="1111"/>
      <c r="AW368" s="1111"/>
      <c r="AX368" s="1111"/>
      <c r="AY368" s="1111"/>
      <c r="AZ368" s="1111"/>
      <c r="BA368" s="1111"/>
      <c r="BB368" s="1111"/>
      <c r="BC368" s="1111"/>
      <c r="BD368" s="1111"/>
      <c r="BE368" s="1111"/>
      <c r="BF368" s="1111"/>
      <c r="BG368" s="1111"/>
      <c r="BH368" s="1111"/>
      <c r="BI368" s="1111"/>
      <c r="BJ368" s="1111"/>
      <c r="BK368" s="1111"/>
      <c r="BL368" s="1111"/>
      <c r="BM368" s="1111"/>
      <c r="BN368" s="1111"/>
      <c r="BO368" s="1111"/>
      <c r="BP368" s="1111"/>
      <c r="BQ368" s="1111"/>
      <c r="BR368" s="1111"/>
      <c r="BS368" s="1111"/>
      <c r="BT368" s="1111"/>
      <c r="BU368" s="1111"/>
      <c r="BV368" s="1111"/>
      <c r="BW368" s="1111"/>
      <c r="BX368" s="1111"/>
      <c r="BY368" s="1111"/>
      <c r="BZ368" s="1111"/>
      <c r="CA368" s="1111"/>
      <c r="CB368" s="1111"/>
      <c r="CC368" s="1111"/>
      <c r="CD368" s="1111"/>
      <c r="CE368" s="1111"/>
      <c r="CF368" s="1111"/>
      <c r="CG368" s="1111"/>
      <c r="CH368" s="1111"/>
      <c r="CI368" s="1111"/>
      <c r="CJ368" s="1111"/>
      <c r="CK368" s="1111"/>
      <c r="CL368" s="1111"/>
      <c r="CM368" s="1111"/>
      <c r="CN368" s="1111"/>
      <c r="CO368" s="1111"/>
      <c r="CP368" s="1111"/>
      <c r="CQ368" s="1111"/>
      <c r="CR368" s="1111"/>
      <c r="CS368" s="1111"/>
      <c r="CT368" s="1111"/>
      <c r="CU368" s="1111"/>
      <c r="CV368" s="1111"/>
      <c r="CW368" s="1111"/>
      <c r="CX368" s="1111"/>
      <c r="CY368" s="1111"/>
      <c r="CZ368" s="1111"/>
    </row>
    <row r="369" spans="1:104" s="1110" customFormat="1" ht="24.95" customHeight="1">
      <c r="A369" s="1100"/>
      <c r="B369" s="1144" t="s">
        <v>61</v>
      </c>
      <c r="C369" s="1141">
        <v>1750916</v>
      </c>
      <c r="D369" s="1141">
        <v>318389</v>
      </c>
      <c r="E369" s="1142"/>
      <c r="F369" s="1141">
        <v>0</v>
      </c>
      <c r="G369" s="1141">
        <v>2217349</v>
      </c>
      <c r="H369" s="1141">
        <v>0</v>
      </c>
      <c r="I369" s="1141">
        <v>0</v>
      </c>
      <c r="J369" s="1142"/>
      <c r="K369" s="1141"/>
      <c r="L369" s="1141"/>
      <c r="M369" s="1141">
        <v>27786.978099999997</v>
      </c>
      <c r="N369" s="1141">
        <v>0</v>
      </c>
      <c r="O369" s="1143"/>
      <c r="P369" s="1141"/>
      <c r="Q369" s="1143"/>
      <c r="R369" s="1141"/>
      <c r="S369" s="1143"/>
      <c r="T369" s="1104">
        <v>4314440.9780999999</v>
      </c>
      <c r="U369" s="1106"/>
      <c r="V369" s="1106"/>
      <c r="AA369" s="1107"/>
      <c r="AB369" s="1116"/>
      <c r="AD369" s="1106"/>
      <c r="AE369" s="1106"/>
      <c r="AF369" s="1106"/>
      <c r="AG369" s="1106"/>
      <c r="AH369" s="1106"/>
      <c r="AI369" s="1106"/>
      <c r="AJ369" s="1106"/>
      <c r="AK369" s="1106"/>
      <c r="AL369" s="1111"/>
      <c r="AM369" s="1111"/>
      <c r="AN369" s="1111"/>
      <c r="AO369" s="1111"/>
      <c r="AP369" s="1111"/>
      <c r="AQ369" s="1111"/>
      <c r="AR369" s="1111"/>
      <c r="AS369" s="1111"/>
      <c r="AT369" s="1111"/>
      <c r="AU369" s="1111"/>
      <c r="AV369" s="1111"/>
      <c r="AW369" s="1111"/>
      <c r="AX369" s="1111"/>
      <c r="AY369" s="1111"/>
      <c r="AZ369" s="1111"/>
      <c r="BA369" s="1111"/>
      <c r="BB369" s="1111"/>
      <c r="BC369" s="1111"/>
      <c r="BD369" s="1111"/>
      <c r="BE369" s="1111"/>
      <c r="BF369" s="1111"/>
      <c r="BG369" s="1111"/>
      <c r="BH369" s="1111"/>
      <c r="BI369" s="1111"/>
      <c r="BJ369" s="1111"/>
      <c r="BK369" s="1111"/>
      <c r="BL369" s="1111"/>
      <c r="BM369" s="1111"/>
      <c r="BN369" s="1111"/>
      <c r="BO369" s="1111"/>
      <c r="BP369" s="1111"/>
      <c r="BQ369" s="1111"/>
      <c r="BR369" s="1111"/>
      <c r="BS369" s="1111"/>
      <c r="BT369" s="1111"/>
      <c r="BU369" s="1111"/>
      <c r="BV369" s="1111"/>
      <c r="BW369" s="1111"/>
      <c r="BX369" s="1111"/>
      <c r="BY369" s="1111"/>
      <c r="BZ369" s="1111"/>
      <c r="CA369" s="1111"/>
      <c r="CB369" s="1111"/>
      <c r="CC369" s="1111"/>
      <c r="CD369" s="1111"/>
      <c r="CE369" s="1111"/>
      <c r="CF369" s="1111"/>
      <c r="CG369" s="1111"/>
      <c r="CH369" s="1111"/>
      <c r="CI369" s="1111"/>
      <c r="CJ369" s="1111"/>
      <c r="CK369" s="1111"/>
      <c r="CL369" s="1111"/>
      <c r="CM369" s="1111"/>
      <c r="CN369" s="1111"/>
      <c r="CO369" s="1111"/>
      <c r="CP369" s="1111"/>
      <c r="CQ369" s="1111"/>
      <c r="CR369" s="1111"/>
      <c r="CS369" s="1111"/>
      <c r="CT369" s="1111"/>
      <c r="CU369" s="1111"/>
      <c r="CV369" s="1111"/>
      <c r="CW369" s="1111"/>
      <c r="CX369" s="1111"/>
      <c r="CY369" s="1111"/>
      <c r="CZ369" s="1111"/>
    </row>
    <row r="370" spans="1:104" s="1114" customFormat="1" ht="24.95" customHeight="1">
      <c r="A370" s="1112"/>
      <c r="B370" s="1113" t="s">
        <v>62</v>
      </c>
      <c r="C370" s="1126">
        <v>25212878</v>
      </c>
      <c r="D370" s="1126">
        <v>9084432</v>
      </c>
      <c r="E370" s="1126">
        <v>2714621</v>
      </c>
      <c r="F370" s="1126">
        <v>396356.47537599999</v>
      </c>
      <c r="G370" s="1126">
        <v>55048354.86304</v>
      </c>
      <c r="H370" s="1126">
        <v>640396</v>
      </c>
      <c r="I370" s="1126">
        <v>33582967.697604001</v>
      </c>
      <c r="J370" s="1126">
        <v>43987</v>
      </c>
      <c r="K370" s="1126">
        <v>75000</v>
      </c>
      <c r="L370" s="1126">
        <v>889741</v>
      </c>
      <c r="M370" s="1126">
        <v>3329657.6270999992</v>
      </c>
      <c r="N370" s="1126">
        <v>362878.69999999995</v>
      </c>
      <c r="O370" s="1126">
        <v>444597</v>
      </c>
      <c r="P370" s="1126">
        <v>65657</v>
      </c>
      <c r="Q370" s="1126">
        <v>4540842</v>
      </c>
      <c r="R370" s="1126">
        <v>8811322</v>
      </c>
      <c r="S370" s="1126">
        <v>0</v>
      </c>
      <c r="T370" s="1126">
        <v>145243688.36312002</v>
      </c>
      <c r="U370" s="893"/>
      <c r="V370" s="1106"/>
      <c r="AA370" s="1107"/>
      <c r="AB370" s="1116"/>
      <c r="AD370" s="1115"/>
      <c r="AE370" s="1115"/>
      <c r="AF370" s="1115"/>
      <c r="AG370" s="1115"/>
      <c r="AH370" s="1115"/>
      <c r="AI370" s="1115"/>
      <c r="AJ370" s="1115"/>
      <c r="AK370" s="1115"/>
      <c r="AL370" s="1116"/>
      <c r="AM370" s="1116"/>
      <c r="AN370" s="1116"/>
      <c r="AO370" s="1116"/>
      <c r="AP370" s="1116"/>
      <c r="AQ370" s="1116"/>
      <c r="AR370" s="1116"/>
      <c r="AS370" s="1116"/>
      <c r="AT370" s="1116"/>
      <c r="AU370" s="1116"/>
      <c r="AV370" s="1116"/>
      <c r="AW370" s="1116"/>
      <c r="AX370" s="1116"/>
      <c r="AY370" s="1116"/>
      <c r="AZ370" s="1116"/>
      <c r="BA370" s="1116"/>
      <c r="BB370" s="1116"/>
      <c r="BC370" s="1116"/>
      <c r="BD370" s="1116"/>
      <c r="BE370" s="1116"/>
      <c r="BF370" s="1116"/>
      <c r="BG370" s="1116"/>
      <c r="BH370" s="1116"/>
      <c r="BI370" s="1116"/>
      <c r="BJ370" s="1116"/>
      <c r="BK370" s="1116"/>
      <c r="BL370" s="1116"/>
      <c r="BM370" s="1116"/>
      <c r="BN370" s="1116"/>
      <c r="BO370" s="1116"/>
      <c r="BP370" s="1116"/>
      <c r="BQ370" s="1116"/>
      <c r="BR370" s="1116"/>
      <c r="BS370" s="1116"/>
      <c r="BT370" s="1116"/>
      <c r="BU370" s="1116"/>
      <c r="BV370" s="1116"/>
      <c r="BW370" s="1116"/>
      <c r="BX370" s="1116"/>
      <c r="BY370" s="1116"/>
      <c r="BZ370" s="1116"/>
      <c r="CA370" s="1116"/>
      <c r="CB370" s="1116"/>
      <c r="CC370" s="1116"/>
      <c r="CD370" s="1116"/>
      <c r="CE370" s="1116"/>
      <c r="CF370" s="1116"/>
      <c r="CG370" s="1116"/>
      <c r="CH370" s="1116"/>
      <c r="CI370" s="1116"/>
      <c r="CJ370" s="1116"/>
      <c r="CK370" s="1116"/>
      <c r="CL370" s="1116"/>
      <c r="CM370" s="1116"/>
      <c r="CN370" s="1116"/>
      <c r="CO370" s="1116"/>
      <c r="CP370" s="1116"/>
      <c r="CQ370" s="1116"/>
      <c r="CR370" s="1116"/>
      <c r="CS370" s="1116"/>
      <c r="CT370" s="1116"/>
      <c r="CU370" s="1116"/>
      <c r="CV370" s="1116"/>
      <c r="CW370" s="1116"/>
      <c r="CX370" s="1116"/>
      <c r="CY370" s="1116"/>
      <c r="CZ370" s="1116"/>
    </row>
    <row r="371" spans="1:104" s="1110" customFormat="1" ht="24.95" customHeight="1">
      <c r="A371" s="1100"/>
      <c r="B371" s="1147" t="s">
        <v>1</v>
      </c>
      <c r="C371" s="1148">
        <v>1603043</v>
      </c>
      <c r="D371" s="1148">
        <v>514110</v>
      </c>
      <c r="E371" s="1148">
        <v>1177254</v>
      </c>
      <c r="F371" s="1148"/>
      <c r="G371" s="1148">
        <v>2372401</v>
      </c>
      <c r="H371" s="1148">
        <v>0</v>
      </c>
      <c r="I371" s="1148">
        <v>29159</v>
      </c>
      <c r="J371" s="1142"/>
      <c r="K371" s="1148"/>
      <c r="L371" s="1148">
        <v>0</v>
      </c>
      <c r="M371" s="1148">
        <v>460630.69569999992</v>
      </c>
      <c r="N371" s="1148">
        <v>32109.682999999997</v>
      </c>
      <c r="O371" s="1148">
        <v>0</v>
      </c>
      <c r="P371" s="1148">
        <v>971</v>
      </c>
      <c r="Q371" s="1143"/>
      <c r="R371" s="1148">
        <v>5492277</v>
      </c>
      <c r="S371" s="1104"/>
      <c r="T371" s="1104">
        <v>11681955.378699999</v>
      </c>
      <c r="U371" s="1106"/>
      <c r="V371" s="1106"/>
      <c r="AA371" s="1107"/>
      <c r="AB371" s="1116"/>
      <c r="AD371" s="893"/>
      <c r="AE371" s="893"/>
      <c r="AF371" s="893"/>
      <c r="AG371" s="893"/>
      <c r="AH371" s="893"/>
      <c r="AI371" s="893"/>
      <c r="AJ371" s="893"/>
      <c r="AK371" s="893"/>
    </row>
    <row r="372" spans="1:104" s="1110" customFormat="1" ht="24.95" customHeight="1">
      <c r="A372" s="1100"/>
      <c r="B372" s="1147" t="s">
        <v>63</v>
      </c>
      <c r="C372" s="1148">
        <v>4137376</v>
      </c>
      <c r="D372" s="1148">
        <v>1560441</v>
      </c>
      <c r="E372" s="1148">
        <v>650767</v>
      </c>
      <c r="F372" s="1148">
        <v>13678</v>
      </c>
      <c r="G372" s="1148">
        <v>7590588.15888</v>
      </c>
      <c r="H372" s="1148">
        <v>0</v>
      </c>
      <c r="I372" s="1148">
        <v>4517696.0505599994</v>
      </c>
      <c r="J372" s="1148"/>
      <c r="K372" s="1148">
        <v>0</v>
      </c>
      <c r="L372" s="1149"/>
      <c r="M372" s="1148">
        <v>426756.6253999999</v>
      </c>
      <c r="N372" s="1148">
        <v>178000.10599999997</v>
      </c>
      <c r="O372" s="1148">
        <v>24082</v>
      </c>
      <c r="P372" s="1148">
        <v>493</v>
      </c>
      <c r="Q372" s="1148"/>
      <c r="R372" s="1148">
        <v>48169</v>
      </c>
      <c r="S372" s="1104"/>
      <c r="T372" s="1104">
        <v>19148046.940839998</v>
      </c>
      <c r="U372" s="1106"/>
      <c r="V372" s="1106"/>
      <c r="AA372" s="1107"/>
      <c r="AB372" s="1116"/>
      <c r="AD372" s="1106"/>
      <c r="AE372" s="1106"/>
      <c r="AF372" s="1106"/>
      <c r="AG372" s="1106"/>
      <c r="AH372" s="1106"/>
      <c r="AI372" s="1106"/>
      <c r="AJ372" s="1106"/>
      <c r="AK372" s="1106"/>
      <c r="AL372" s="1111"/>
      <c r="AM372" s="1111"/>
      <c r="AN372" s="1111"/>
      <c r="AO372" s="1111"/>
      <c r="AP372" s="1111"/>
      <c r="AQ372" s="1111"/>
      <c r="AR372" s="1111"/>
      <c r="AS372" s="1111"/>
      <c r="AT372" s="1111"/>
      <c r="AU372" s="1111"/>
      <c r="AV372" s="1111"/>
      <c r="AW372" s="1111"/>
      <c r="AX372" s="1111"/>
      <c r="AY372" s="1111"/>
      <c r="AZ372" s="1111"/>
      <c r="BA372" s="1111"/>
      <c r="BB372" s="1111"/>
      <c r="BC372" s="1111"/>
      <c r="BD372" s="1111"/>
      <c r="BE372" s="1111"/>
      <c r="BF372" s="1111"/>
      <c r="BG372" s="1111"/>
      <c r="BH372" s="1111"/>
      <c r="BI372" s="1111"/>
      <c r="BJ372" s="1111"/>
      <c r="BK372" s="1111"/>
      <c r="BL372" s="1111"/>
      <c r="BM372" s="1111"/>
      <c r="BN372" s="1111"/>
      <c r="BO372" s="1111"/>
      <c r="BP372" s="1111"/>
      <c r="BQ372" s="1111"/>
      <c r="BR372" s="1111"/>
      <c r="BS372" s="1111"/>
      <c r="BT372" s="1111"/>
      <c r="BU372" s="1111"/>
      <c r="BV372" s="1111"/>
      <c r="BW372" s="1111"/>
      <c r="BX372" s="1111"/>
      <c r="BY372" s="1111"/>
      <c r="BZ372" s="1111"/>
      <c r="CA372" s="1111"/>
      <c r="CB372" s="1111"/>
      <c r="CC372" s="1111"/>
      <c r="CD372" s="1111"/>
      <c r="CE372" s="1111"/>
      <c r="CF372" s="1111"/>
      <c r="CG372" s="1111"/>
      <c r="CH372" s="1111"/>
      <c r="CI372" s="1111"/>
      <c r="CJ372" s="1111"/>
      <c r="CK372" s="1111"/>
      <c r="CL372" s="1111"/>
      <c r="CM372" s="1111"/>
      <c r="CN372" s="1111"/>
      <c r="CO372" s="1111"/>
      <c r="CP372" s="1111"/>
      <c r="CQ372" s="1111"/>
      <c r="CR372" s="1111"/>
      <c r="CS372" s="1111"/>
      <c r="CT372" s="1111"/>
      <c r="CU372" s="1111"/>
      <c r="CV372" s="1111"/>
      <c r="CW372" s="1111"/>
      <c r="CX372" s="1111"/>
      <c r="CY372" s="1111"/>
      <c r="CZ372" s="1111"/>
    </row>
    <row r="373" spans="1:104" s="1110" customFormat="1" ht="24.95" customHeight="1">
      <c r="A373" s="1100"/>
      <c r="B373" s="1147" t="s">
        <v>64</v>
      </c>
      <c r="C373" s="1148">
        <v>2299943</v>
      </c>
      <c r="D373" s="1148">
        <v>472158</v>
      </c>
      <c r="E373" s="1148"/>
      <c r="F373" s="1148">
        <v>0</v>
      </c>
      <c r="G373" s="1148">
        <v>4842005</v>
      </c>
      <c r="H373" s="1148">
        <v>0</v>
      </c>
      <c r="I373" s="1148">
        <v>1068599</v>
      </c>
      <c r="J373" s="1142"/>
      <c r="K373" s="1148"/>
      <c r="L373" s="1148">
        <v>126000</v>
      </c>
      <c r="M373" s="1148">
        <v>688608.1531</v>
      </c>
      <c r="N373" s="1148">
        <v>34856.682999999997</v>
      </c>
      <c r="O373" s="1148">
        <v>80176</v>
      </c>
      <c r="P373" s="1148">
        <v>9801</v>
      </c>
      <c r="Q373" s="1148">
        <v>0</v>
      </c>
      <c r="R373" s="1148">
        <v>270468</v>
      </c>
      <c r="S373" s="1104"/>
      <c r="T373" s="1104">
        <v>9892614.8361000009</v>
      </c>
      <c r="U373" s="1106"/>
      <c r="V373" s="1106"/>
      <c r="AA373" s="1107"/>
      <c r="AB373" s="1116"/>
      <c r="AD373" s="1106"/>
      <c r="AE373" s="1106"/>
      <c r="AF373" s="1106"/>
      <c r="AG373" s="1106"/>
      <c r="AH373" s="1106"/>
      <c r="AI373" s="1106"/>
      <c r="AJ373" s="1106"/>
      <c r="AK373" s="1106"/>
      <c r="AL373" s="1111"/>
      <c r="AM373" s="1111"/>
      <c r="AN373" s="1111"/>
      <c r="AO373" s="1111"/>
      <c r="AP373" s="1111"/>
      <c r="AQ373" s="1111"/>
      <c r="AR373" s="1111"/>
      <c r="AS373" s="1111"/>
      <c r="AT373" s="1111"/>
      <c r="AU373" s="1111"/>
      <c r="AV373" s="1111"/>
      <c r="AW373" s="1111"/>
      <c r="AX373" s="1111"/>
      <c r="AY373" s="1111"/>
      <c r="AZ373" s="1111"/>
      <c r="BA373" s="1111"/>
      <c r="BB373" s="1111"/>
      <c r="BC373" s="1111"/>
      <c r="BD373" s="1111"/>
      <c r="BE373" s="1111"/>
      <c r="BF373" s="1111"/>
      <c r="BG373" s="1111"/>
      <c r="BH373" s="1111"/>
      <c r="BI373" s="1111"/>
      <c r="BJ373" s="1111"/>
      <c r="BK373" s="1111"/>
      <c r="BL373" s="1111"/>
      <c r="BM373" s="1111"/>
      <c r="BN373" s="1111"/>
      <c r="BO373" s="1111"/>
      <c r="BP373" s="1111"/>
      <c r="BQ373" s="1111"/>
      <c r="BR373" s="1111"/>
      <c r="BS373" s="1111"/>
      <c r="BT373" s="1111"/>
      <c r="BU373" s="1111"/>
      <c r="BV373" s="1111"/>
      <c r="BW373" s="1111"/>
      <c r="BX373" s="1111"/>
      <c r="BY373" s="1111"/>
      <c r="BZ373" s="1111"/>
      <c r="CA373" s="1111"/>
      <c r="CB373" s="1111"/>
      <c r="CC373" s="1111"/>
      <c r="CD373" s="1111"/>
      <c r="CE373" s="1111"/>
      <c r="CF373" s="1111"/>
      <c r="CG373" s="1111"/>
      <c r="CH373" s="1111"/>
      <c r="CI373" s="1111"/>
      <c r="CJ373" s="1111"/>
      <c r="CK373" s="1111"/>
      <c r="CL373" s="1111"/>
      <c r="CM373" s="1111"/>
      <c r="CN373" s="1111"/>
      <c r="CO373" s="1111"/>
      <c r="CP373" s="1111"/>
      <c r="CQ373" s="1111"/>
      <c r="CR373" s="1111"/>
      <c r="CS373" s="1111"/>
      <c r="CT373" s="1111"/>
      <c r="CU373" s="1111"/>
      <c r="CV373" s="1111"/>
      <c r="CW373" s="1111"/>
      <c r="CX373" s="1111"/>
      <c r="CY373" s="1111"/>
      <c r="CZ373" s="1111"/>
    </row>
    <row r="374" spans="1:104" s="1110" customFormat="1" ht="24.95" customHeight="1">
      <c r="A374" s="1100"/>
      <c r="B374" s="1147" t="s">
        <v>65</v>
      </c>
      <c r="C374" s="1148">
        <v>13216528</v>
      </c>
      <c r="D374" s="1148">
        <v>5363817</v>
      </c>
      <c r="E374" s="1148">
        <v>309500</v>
      </c>
      <c r="F374" s="1148">
        <v>377848.47537599999</v>
      </c>
      <c r="G374" s="1148">
        <v>32425436.618159998</v>
      </c>
      <c r="H374" s="1148">
        <v>640396</v>
      </c>
      <c r="I374" s="1148">
        <v>24675280.626620002</v>
      </c>
      <c r="J374" s="1148">
        <v>43987</v>
      </c>
      <c r="K374" s="1148">
        <v>75000</v>
      </c>
      <c r="L374" s="1148">
        <v>464000</v>
      </c>
      <c r="M374" s="1148">
        <v>720174.22259999975</v>
      </c>
      <c r="N374" s="1148">
        <v>52069.384999999995</v>
      </c>
      <c r="O374" s="1148">
        <v>304702</v>
      </c>
      <c r="P374" s="1148">
        <v>37227</v>
      </c>
      <c r="Q374" s="1148">
        <v>4540842</v>
      </c>
      <c r="R374" s="1148">
        <v>3000408</v>
      </c>
      <c r="S374" s="1141"/>
      <c r="T374" s="1104">
        <v>86247216.327756003</v>
      </c>
      <c r="U374" s="1106"/>
      <c r="V374" s="1106"/>
      <c r="AA374" s="1107"/>
      <c r="AB374" s="1116"/>
      <c r="AD374" s="1106"/>
      <c r="AE374" s="1106"/>
      <c r="AF374" s="1106"/>
      <c r="AG374" s="1106"/>
      <c r="AH374" s="1106"/>
      <c r="AI374" s="1106"/>
      <c r="AJ374" s="1106"/>
      <c r="AK374" s="1106"/>
      <c r="AL374" s="1111"/>
      <c r="AM374" s="1111"/>
      <c r="AN374" s="1111"/>
      <c r="AO374" s="1111"/>
      <c r="AP374" s="1111"/>
      <c r="AQ374" s="1111"/>
      <c r="AR374" s="1111"/>
      <c r="AS374" s="1111"/>
      <c r="AT374" s="1111"/>
      <c r="AU374" s="1111"/>
      <c r="AV374" s="1111"/>
      <c r="AW374" s="1111"/>
      <c r="AX374" s="1111"/>
      <c r="AY374" s="1111"/>
      <c r="AZ374" s="1111"/>
      <c r="BA374" s="1111"/>
      <c r="BB374" s="1111"/>
      <c r="BC374" s="1111"/>
      <c r="BD374" s="1111"/>
      <c r="BE374" s="1111"/>
      <c r="BF374" s="1111"/>
      <c r="BG374" s="1111"/>
      <c r="BH374" s="1111"/>
      <c r="BI374" s="1111"/>
      <c r="BJ374" s="1111"/>
      <c r="BK374" s="1111"/>
      <c r="BL374" s="1111"/>
      <c r="BM374" s="1111"/>
      <c r="BN374" s="1111"/>
      <c r="BO374" s="1111"/>
      <c r="BP374" s="1111"/>
      <c r="BQ374" s="1111"/>
      <c r="BR374" s="1111"/>
      <c r="BS374" s="1111"/>
      <c r="BT374" s="1111"/>
      <c r="BU374" s="1111"/>
      <c r="BV374" s="1111"/>
      <c r="BW374" s="1111"/>
      <c r="BX374" s="1111"/>
      <c r="BY374" s="1111"/>
      <c r="BZ374" s="1111"/>
      <c r="CA374" s="1111"/>
      <c r="CB374" s="1111"/>
      <c r="CC374" s="1111"/>
      <c r="CD374" s="1111"/>
      <c r="CE374" s="1111"/>
      <c r="CF374" s="1111"/>
      <c r="CG374" s="1111"/>
      <c r="CH374" s="1111"/>
      <c r="CI374" s="1111"/>
      <c r="CJ374" s="1111"/>
      <c r="CK374" s="1111"/>
      <c r="CL374" s="1111"/>
      <c r="CM374" s="1111"/>
      <c r="CN374" s="1111"/>
      <c r="CO374" s="1111"/>
      <c r="CP374" s="1111"/>
      <c r="CQ374" s="1111"/>
      <c r="CR374" s="1111"/>
      <c r="CS374" s="1111"/>
      <c r="CT374" s="1111"/>
      <c r="CU374" s="1111"/>
      <c r="CV374" s="1111"/>
      <c r="CW374" s="1111"/>
      <c r="CX374" s="1111"/>
      <c r="CY374" s="1111"/>
      <c r="CZ374" s="1111"/>
    </row>
    <row r="375" spans="1:104" s="1110" customFormat="1" ht="24.95" customHeight="1">
      <c r="A375" s="1100"/>
      <c r="B375" s="1147" t="s">
        <v>166</v>
      </c>
      <c r="C375" s="1148">
        <v>1247494</v>
      </c>
      <c r="D375" s="1148">
        <v>388747</v>
      </c>
      <c r="E375" s="1148">
        <v>541280</v>
      </c>
      <c r="F375" s="1148">
        <v>4830</v>
      </c>
      <c r="G375" s="1148">
        <v>2384232.0859999997</v>
      </c>
      <c r="H375" s="1148">
        <v>0</v>
      </c>
      <c r="I375" s="1148">
        <v>3214519.020424</v>
      </c>
      <c r="J375" s="1148">
        <v>0</v>
      </c>
      <c r="K375" s="1148"/>
      <c r="L375" s="1148">
        <v>4000</v>
      </c>
      <c r="M375" s="1148">
        <v>846828.3655999999</v>
      </c>
      <c r="N375" s="1148">
        <v>56145.933000000005</v>
      </c>
      <c r="O375" s="1148"/>
      <c r="P375" s="1148"/>
      <c r="Q375" s="1148">
        <v>0</v>
      </c>
      <c r="R375" s="1148"/>
      <c r="S375" s="1104"/>
      <c r="T375" s="1104">
        <v>8688076.4050239995</v>
      </c>
      <c r="U375" s="1106"/>
      <c r="V375" s="1106"/>
      <c r="AA375" s="1107"/>
      <c r="AB375" s="1116"/>
      <c r="AD375" s="1106"/>
      <c r="AE375" s="1106"/>
      <c r="AF375" s="1106"/>
      <c r="AG375" s="1106"/>
      <c r="AH375" s="1106"/>
      <c r="AI375" s="1106"/>
      <c r="AJ375" s="1106"/>
      <c r="AK375" s="1106"/>
      <c r="AL375" s="1111"/>
      <c r="AM375" s="1111"/>
      <c r="AN375" s="1111"/>
      <c r="AO375" s="1111"/>
      <c r="AP375" s="1111"/>
      <c r="AQ375" s="1111"/>
      <c r="AR375" s="1111"/>
      <c r="AS375" s="1111"/>
      <c r="AT375" s="1111"/>
      <c r="AU375" s="1111"/>
      <c r="AV375" s="1111"/>
      <c r="AW375" s="1111"/>
      <c r="AX375" s="1111"/>
      <c r="AY375" s="1111"/>
      <c r="AZ375" s="1111"/>
      <c r="BA375" s="1111"/>
      <c r="BB375" s="1111"/>
      <c r="BC375" s="1111"/>
      <c r="BD375" s="1111"/>
      <c r="BE375" s="1111"/>
      <c r="BF375" s="1111"/>
      <c r="BG375" s="1111"/>
      <c r="BH375" s="1111"/>
      <c r="BI375" s="1111"/>
      <c r="BJ375" s="1111"/>
      <c r="BK375" s="1111"/>
      <c r="BL375" s="1111"/>
      <c r="BM375" s="1111"/>
      <c r="BN375" s="1111"/>
      <c r="BO375" s="1111"/>
      <c r="BP375" s="1111"/>
      <c r="BQ375" s="1111"/>
      <c r="BR375" s="1111"/>
      <c r="BS375" s="1111"/>
      <c r="BT375" s="1111"/>
      <c r="BU375" s="1111"/>
      <c r="BV375" s="1111"/>
      <c r="BW375" s="1111"/>
      <c r="BX375" s="1111"/>
      <c r="BY375" s="1111"/>
      <c r="BZ375" s="1111"/>
      <c r="CA375" s="1111"/>
      <c r="CB375" s="1111"/>
      <c r="CC375" s="1111"/>
      <c r="CD375" s="1111"/>
      <c r="CE375" s="1111"/>
      <c r="CF375" s="1111"/>
      <c r="CG375" s="1111"/>
      <c r="CH375" s="1111"/>
      <c r="CI375" s="1111"/>
      <c r="CJ375" s="1111"/>
      <c r="CK375" s="1111"/>
      <c r="CL375" s="1111"/>
      <c r="CM375" s="1111"/>
      <c r="CN375" s="1111"/>
      <c r="CO375" s="1111"/>
      <c r="CP375" s="1111"/>
      <c r="CQ375" s="1111"/>
      <c r="CR375" s="1111"/>
      <c r="CS375" s="1111"/>
      <c r="CT375" s="1111"/>
      <c r="CU375" s="1111"/>
      <c r="CV375" s="1111"/>
      <c r="CW375" s="1111"/>
      <c r="CX375" s="1111"/>
      <c r="CY375" s="1111"/>
      <c r="CZ375" s="1111"/>
    </row>
    <row r="376" spans="1:104" s="1110" customFormat="1" ht="24.95" customHeight="1">
      <c r="A376" s="1100"/>
      <c r="B376" s="1147" t="s">
        <v>66</v>
      </c>
      <c r="C376" s="1148">
        <v>2708494</v>
      </c>
      <c r="D376" s="1148">
        <v>785159</v>
      </c>
      <c r="E376" s="1148">
        <v>35820</v>
      </c>
      <c r="F376" s="1148">
        <v>0</v>
      </c>
      <c r="G376" s="1148">
        <v>5433692</v>
      </c>
      <c r="H376" s="1148">
        <v>0</v>
      </c>
      <c r="I376" s="1148">
        <v>77714</v>
      </c>
      <c r="J376" s="1148"/>
      <c r="K376" s="1148"/>
      <c r="L376" s="1148">
        <v>295741</v>
      </c>
      <c r="M376" s="1148">
        <v>186659.56469999999</v>
      </c>
      <c r="N376" s="1148">
        <v>9696.91</v>
      </c>
      <c r="O376" s="1148">
        <v>35637</v>
      </c>
      <c r="P376" s="1148">
        <v>17165</v>
      </c>
      <c r="Q376" s="1148"/>
      <c r="R376" s="1148"/>
      <c r="S376" s="1104"/>
      <c r="T376" s="1104">
        <v>9585778.4747000001</v>
      </c>
      <c r="U376" s="1106"/>
      <c r="V376" s="1106"/>
      <c r="AA376" s="1107"/>
      <c r="AB376" s="1116"/>
      <c r="AD376" s="1106"/>
      <c r="AE376" s="1106"/>
      <c r="AF376" s="1106"/>
      <c r="AG376" s="1106"/>
      <c r="AH376" s="1106"/>
      <c r="AI376" s="1106"/>
      <c r="AJ376" s="1106"/>
      <c r="AK376" s="1106"/>
      <c r="AL376" s="1111"/>
      <c r="AM376" s="1111"/>
      <c r="AN376" s="1111"/>
      <c r="AO376" s="1111"/>
      <c r="AP376" s="1111"/>
      <c r="AQ376" s="1111"/>
      <c r="AR376" s="1111"/>
      <c r="AS376" s="1111"/>
      <c r="AT376" s="1111"/>
      <c r="AU376" s="1111"/>
      <c r="AV376" s="1111"/>
      <c r="AW376" s="1111"/>
      <c r="AX376" s="1111"/>
      <c r="AY376" s="1111"/>
      <c r="AZ376" s="1111"/>
      <c r="BA376" s="1111"/>
      <c r="BB376" s="1111"/>
      <c r="BC376" s="1111"/>
      <c r="BD376" s="1111"/>
      <c r="BE376" s="1111"/>
      <c r="BF376" s="1111"/>
      <c r="BG376" s="1111"/>
      <c r="BH376" s="1111"/>
      <c r="BI376" s="1111"/>
      <c r="BJ376" s="1111"/>
      <c r="BK376" s="1111"/>
      <c r="BL376" s="1111"/>
      <c r="BM376" s="1111"/>
      <c r="BN376" s="1111"/>
      <c r="BO376" s="1111"/>
      <c r="BP376" s="1111"/>
      <c r="BQ376" s="1111"/>
      <c r="BR376" s="1111"/>
      <c r="BS376" s="1111"/>
      <c r="BT376" s="1111"/>
      <c r="BU376" s="1111"/>
      <c r="BV376" s="1111"/>
      <c r="BW376" s="1111"/>
      <c r="BX376" s="1111"/>
      <c r="BY376" s="1111"/>
      <c r="BZ376" s="1111"/>
      <c r="CA376" s="1111"/>
      <c r="CB376" s="1111"/>
      <c r="CC376" s="1111"/>
      <c r="CD376" s="1111"/>
      <c r="CE376" s="1111"/>
      <c r="CF376" s="1111"/>
      <c r="CG376" s="1111"/>
      <c r="CH376" s="1111"/>
      <c r="CI376" s="1111"/>
      <c r="CJ376" s="1111"/>
      <c r="CK376" s="1111"/>
      <c r="CL376" s="1111"/>
      <c r="CM376" s="1111"/>
      <c r="CN376" s="1111"/>
      <c r="CO376" s="1111"/>
      <c r="CP376" s="1111"/>
      <c r="CQ376" s="1111"/>
      <c r="CR376" s="1111"/>
      <c r="CS376" s="1111"/>
      <c r="CT376" s="1111"/>
      <c r="CU376" s="1111"/>
      <c r="CV376" s="1111"/>
      <c r="CW376" s="1111"/>
      <c r="CX376" s="1111"/>
      <c r="CY376" s="1111"/>
      <c r="CZ376" s="1111"/>
    </row>
    <row r="377" spans="1:104" s="1114" customFormat="1" ht="24.95" customHeight="1">
      <c r="A377" s="1112"/>
      <c r="B377" s="1113" t="s">
        <v>76</v>
      </c>
      <c r="C377" s="1126">
        <v>2735000</v>
      </c>
      <c r="D377" s="1126">
        <v>381209</v>
      </c>
      <c r="E377" s="1126">
        <v>0</v>
      </c>
      <c r="F377" s="1126">
        <v>22749</v>
      </c>
      <c r="G377" s="1126">
        <v>12406788</v>
      </c>
      <c r="H377" s="1126">
        <v>0</v>
      </c>
      <c r="I377" s="1126">
        <v>0</v>
      </c>
      <c r="J377" s="1126">
        <v>0</v>
      </c>
      <c r="K377" s="1126">
        <v>0</v>
      </c>
      <c r="L377" s="1126">
        <v>0</v>
      </c>
      <c r="M377" s="1126">
        <v>890183.95269999991</v>
      </c>
      <c r="N377" s="1126">
        <v>107935.12400000001</v>
      </c>
      <c r="O377" s="1126">
        <v>76376</v>
      </c>
      <c r="P377" s="1126">
        <v>33847</v>
      </c>
      <c r="Q377" s="1126">
        <v>0</v>
      </c>
      <c r="R377" s="1126">
        <v>478063</v>
      </c>
      <c r="S377" s="1126">
        <v>0</v>
      </c>
      <c r="T377" s="1126">
        <v>17132151.076700002</v>
      </c>
      <c r="U377" s="893"/>
      <c r="V377" s="1106"/>
      <c r="AA377" s="1107"/>
      <c r="AB377" s="1116"/>
      <c r="AD377" s="1115"/>
      <c r="AE377" s="1115"/>
      <c r="AF377" s="1115"/>
      <c r="AG377" s="1115"/>
      <c r="AH377" s="1115"/>
      <c r="AI377" s="1115"/>
      <c r="AJ377" s="1115"/>
      <c r="AK377" s="1115"/>
      <c r="AL377" s="1116"/>
      <c r="AM377" s="1116"/>
      <c r="AN377" s="1116"/>
      <c r="AO377" s="1116"/>
      <c r="AP377" s="1116"/>
      <c r="AQ377" s="1116"/>
      <c r="AR377" s="1116"/>
      <c r="AS377" s="1116"/>
      <c r="AT377" s="1116"/>
      <c r="AU377" s="1116"/>
      <c r="AV377" s="1116"/>
      <c r="AW377" s="1116"/>
      <c r="AX377" s="1116"/>
      <c r="AY377" s="1116"/>
      <c r="AZ377" s="1116"/>
      <c r="BA377" s="1116"/>
      <c r="BB377" s="1116"/>
      <c r="BC377" s="1116"/>
      <c r="BD377" s="1116"/>
      <c r="BE377" s="1116"/>
      <c r="BF377" s="1116"/>
      <c r="BG377" s="1116"/>
      <c r="BH377" s="1116"/>
      <c r="BI377" s="1116"/>
      <c r="BJ377" s="1116"/>
      <c r="BK377" s="1116"/>
      <c r="BL377" s="1116"/>
      <c r="BM377" s="1116"/>
      <c r="BN377" s="1116"/>
      <c r="BO377" s="1116"/>
      <c r="BP377" s="1116"/>
      <c r="BQ377" s="1116"/>
      <c r="BR377" s="1116"/>
      <c r="BS377" s="1116"/>
      <c r="BT377" s="1116"/>
      <c r="BU377" s="1116"/>
      <c r="BV377" s="1116"/>
      <c r="BW377" s="1116"/>
      <c r="BX377" s="1116"/>
      <c r="BY377" s="1116"/>
      <c r="BZ377" s="1116"/>
      <c r="CA377" s="1116"/>
      <c r="CB377" s="1116"/>
      <c r="CC377" s="1116"/>
      <c r="CD377" s="1116"/>
      <c r="CE377" s="1116"/>
      <c r="CF377" s="1116"/>
      <c r="CG377" s="1116"/>
      <c r="CH377" s="1116"/>
      <c r="CI377" s="1116"/>
      <c r="CJ377" s="1116"/>
      <c r="CK377" s="1116"/>
      <c r="CL377" s="1116"/>
      <c r="CM377" s="1116"/>
      <c r="CN377" s="1116"/>
      <c r="CO377" s="1116"/>
      <c r="CP377" s="1116"/>
      <c r="CQ377" s="1116"/>
      <c r="CR377" s="1116"/>
      <c r="CS377" s="1116"/>
      <c r="CT377" s="1116"/>
      <c r="CU377" s="1116"/>
      <c r="CV377" s="1116"/>
      <c r="CW377" s="1116"/>
      <c r="CX377" s="1116"/>
      <c r="CY377" s="1116"/>
      <c r="CZ377" s="1116"/>
    </row>
    <row r="378" spans="1:104" s="1110" customFormat="1" ht="24.95" customHeight="1">
      <c r="A378" s="1100"/>
      <c r="B378" s="1144" t="s">
        <v>67</v>
      </c>
      <c r="C378" s="1141">
        <v>345000</v>
      </c>
      <c r="D378" s="1141">
        <v>74000</v>
      </c>
      <c r="E378" s="1141"/>
      <c r="F378" s="1141">
        <v>0</v>
      </c>
      <c r="G378" s="1141">
        <v>825524</v>
      </c>
      <c r="H378" s="1141">
        <v>0</v>
      </c>
      <c r="I378" s="1141"/>
      <c r="J378" s="1141"/>
      <c r="K378" s="1148"/>
      <c r="L378" s="1141"/>
      <c r="M378" s="1141">
        <v>94822.965299999982</v>
      </c>
      <c r="N378" s="1141">
        <v>10383.66</v>
      </c>
      <c r="O378" s="1141">
        <v>0</v>
      </c>
      <c r="P378" s="1141"/>
      <c r="Q378" s="1141"/>
      <c r="R378" s="1141"/>
      <c r="S378" s="1104"/>
      <c r="T378" s="1104">
        <v>1349730.6253</v>
      </c>
      <c r="U378" s="1106"/>
      <c r="V378" s="1106"/>
      <c r="AA378" s="1107"/>
      <c r="AB378" s="1116"/>
      <c r="AD378" s="1106"/>
      <c r="AE378" s="1106"/>
      <c r="AF378" s="1106"/>
      <c r="AG378" s="1106"/>
      <c r="AH378" s="1106"/>
      <c r="AI378" s="1106"/>
      <c r="AJ378" s="1106"/>
      <c r="AK378" s="1106"/>
      <c r="AL378" s="1111"/>
      <c r="AM378" s="1111"/>
      <c r="AN378" s="1111"/>
      <c r="AO378" s="1111"/>
      <c r="AP378" s="1111"/>
      <c r="AQ378" s="1111"/>
      <c r="AR378" s="1111"/>
      <c r="AS378" s="1111"/>
      <c r="AT378" s="1111"/>
      <c r="AU378" s="1111"/>
      <c r="AV378" s="1111"/>
      <c r="AW378" s="1111"/>
      <c r="AX378" s="1111"/>
      <c r="AY378" s="1111"/>
      <c r="AZ378" s="1111"/>
      <c r="BA378" s="1111"/>
      <c r="BB378" s="1111"/>
      <c r="BC378" s="1111"/>
      <c r="BD378" s="1111"/>
      <c r="BE378" s="1111"/>
      <c r="BF378" s="1111"/>
      <c r="BG378" s="1111"/>
      <c r="BH378" s="1111"/>
      <c r="BI378" s="1111"/>
      <c r="BJ378" s="1111"/>
      <c r="BK378" s="1111"/>
      <c r="BL378" s="1111"/>
      <c r="BM378" s="1111"/>
      <c r="BN378" s="1111"/>
      <c r="BO378" s="1111"/>
      <c r="BP378" s="1111"/>
      <c r="BQ378" s="1111"/>
      <c r="BR378" s="1111"/>
      <c r="BS378" s="1111"/>
      <c r="BT378" s="1111"/>
      <c r="BU378" s="1111"/>
      <c r="BV378" s="1111"/>
      <c r="BW378" s="1111"/>
      <c r="BX378" s="1111"/>
      <c r="BY378" s="1111"/>
      <c r="BZ378" s="1111"/>
      <c r="CA378" s="1111"/>
      <c r="CB378" s="1111"/>
      <c r="CC378" s="1111"/>
      <c r="CD378" s="1111"/>
      <c r="CE378" s="1111"/>
      <c r="CF378" s="1111"/>
      <c r="CG378" s="1111"/>
      <c r="CH378" s="1111"/>
      <c r="CI378" s="1111"/>
      <c r="CJ378" s="1111"/>
      <c r="CK378" s="1111"/>
      <c r="CL378" s="1111"/>
      <c r="CM378" s="1111"/>
      <c r="CN378" s="1111"/>
      <c r="CO378" s="1111"/>
      <c r="CP378" s="1111"/>
      <c r="CQ378" s="1111"/>
      <c r="CR378" s="1111"/>
      <c r="CS378" s="1111"/>
      <c r="CT378" s="1111"/>
      <c r="CU378" s="1111"/>
      <c r="CV378" s="1111"/>
      <c r="CW378" s="1111"/>
      <c r="CX378" s="1111"/>
      <c r="CY378" s="1111"/>
      <c r="CZ378" s="1111"/>
    </row>
    <row r="379" spans="1:104" s="1110" customFormat="1" ht="24.95" customHeight="1">
      <c r="A379" s="1100"/>
      <c r="B379" s="1144" t="s">
        <v>68</v>
      </c>
      <c r="C379" s="1141">
        <v>362500</v>
      </c>
      <c r="D379" s="1141">
        <v>86000</v>
      </c>
      <c r="E379" s="1141"/>
      <c r="F379" s="1141"/>
      <c r="G379" s="1141">
        <v>837931</v>
      </c>
      <c r="H379" s="1141">
        <v>0</v>
      </c>
      <c r="I379" s="1141"/>
      <c r="J379" s="1141"/>
      <c r="K379" s="1148"/>
      <c r="L379" s="1141"/>
      <c r="M379" s="1141">
        <v>147813.41609999997</v>
      </c>
      <c r="N379" s="1141">
        <v>8979.9429999999993</v>
      </c>
      <c r="O379" s="1141">
        <v>45417</v>
      </c>
      <c r="P379" s="1141">
        <v>23064</v>
      </c>
      <c r="Q379" s="1141"/>
      <c r="R379" s="1141"/>
      <c r="S379" s="1104"/>
      <c r="T379" s="1104">
        <v>1511705.3591</v>
      </c>
      <c r="U379" s="1106"/>
      <c r="V379" s="1106"/>
      <c r="AA379" s="1107"/>
      <c r="AB379" s="1116"/>
      <c r="AD379" s="1106"/>
      <c r="AE379" s="1106"/>
      <c r="AF379" s="1106"/>
      <c r="AG379" s="1106"/>
      <c r="AH379" s="1106"/>
      <c r="AI379" s="1106"/>
      <c r="AJ379" s="1106"/>
      <c r="AK379" s="1106"/>
      <c r="AL379" s="1111"/>
      <c r="AM379" s="1111"/>
      <c r="AN379" s="1111"/>
      <c r="AO379" s="1111"/>
      <c r="AP379" s="1111"/>
      <c r="AQ379" s="1111"/>
      <c r="AR379" s="1111"/>
      <c r="AS379" s="1111"/>
      <c r="AT379" s="1111"/>
      <c r="AU379" s="1111"/>
      <c r="AV379" s="1111"/>
      <c r="AW379" s="1111"/>
      <c r="AX379" s="1111"/>
      <c r="AY379" s="1111"/>
      <c r="AZ379" s="1111"/>
      <c r="BA379" s="1111"/>
      <c r="BB379" s="1111"/>
      <c r="BC379" s="1111"/>
      <c r="BD379" s="1111"/>
      <c r="BE379" s="1111"/>
      <c r="BF379" s="1111"/>
      <c r="BG379" s="1111"/>
      <c r="BH379" s="1111"/>
      <c r="BI379" s="1111"/>
      <c r="BJ379" s="1111"/>
      <c r="BK379" s="1111"/>
      <c r="BL379" s="1111"/>
      <c r="BM379" s="1111"/>
      <c r="BN379" s="1111"/>
      <c r="BO379" s="1111"/>
      <c r="BP379" s="1111"/>
      <c r="BQ379" s="1111"/>
      <c r="BR379" s="1111"/>
      <c r="BS379" s="1111"/>
      <c r="BT379" s="1111"/>
      <c r="BU379" s="1111"/>
      <c r="BV379" s="1111"/>
      <c r="BW379" s="1111"/>
      <c r="BX379" s="1111"/>
      <c r="BY379" s="1111"/>
      <c r="BZ379" s="1111"/>
      <c r="CA379" s="1111"/>
      <c r="CB379" s="1111"/>
      <c r="CC379" s="1111"/>
      <c r="CD379" s="1111"/>
      <c r="CE379" s="1111"/>
      <c r="CF379" s="1111"/>
      <c r="CG379" s="1111"/>
      <c r="CH379" s="1111"/>
      <c r="CI379" s="1111"/>
      <c r="CJ379" s="1111"/>
      <c r="CK379" s="1111"/>
      <c r="CL379" s="1111"/>
      <c r="CM379" s="1111"/>
      <c r="CN379" s="1111"/>
      <c r="CO379" s="1111"/>
      <c r="CP379" s="1111"/>
      <c r="CQ379" s="1111"/>
      <c r="CR379" s="1111"/>
      <c r="CS379" s="1111"/>
      <c r="CT379" s="1111"/>
      <c r="CU379" s="1111"/>
      <c r="CV379" s="1111"/>
      <c r="CW379" s="1111"/>
      <c r="CX379" s="1111"/>
      <c r="CY379" s="1111"/>
      <c r="CZ379" s="1111"/>
    </row>
    <row r="380" spans="1:104" s="1030" customFormat="1" ht="24.95" customHeight="1">
      <c r="A380" s="1027"/>
      <c r="B380" s="1144" t="s">
        <v>347</v>
      </c>
      <c r="C380" s="1141">
        <v>389750</v>
      </c>
      <c r="D380" s="1141">
        <v>72286</v>
      </c>
      <c r="E380" s="1141"/>
      <c r="F380" s="1141">
        <v>19800</v>
      </c>
      <c r="G380" s="1141">
        <v>894762</v>
      </c>
      <c r="H380" s="1141">
        <v>0</v>
      </c>
      <c r="I380" s="1141"/>
      <c r="J380" s="1141"/>
      <c r="K380" s="1148"/>
      <c r="L380" s="1141"/>
      <c r="M380" s="1141">
        <v>632446.8003</v>
      </c>
      <c r="N380" s="1141">
        <v>88571.521000000008</v>
      </c>
      <c r="O380" s="1141">
        <v>0</v>
      </c>
      <c r="P380" s="1141">
        <v>10783</v>
      </c>
      <c r="Q380" s="1141"/>
      <c r="R380" s="1141"/>
      <c r="S380" s="918"/>
      <c r="T380" s="1104">
        <v>2108399.3213</v>
      </c>
      <c r="U380" s="1106"/>
      <c r="V380" s="1106"/>
      <c r="AA380" s="1107"/>
      <c r="AB380" s="1116"/>
      <c r="AD380" s="1132"/>
      <c r="AE380" s="1132"/>
      <c r="AF380" s="1132"/>
      <c r="AG380" s="1132"/>
      <c r="AH380" s="1132"/>
      <c r="AI380" s="1132"/>
      <c r="AJ380" s="1132"/>
      <c r="AK380" s="1132"/>
      <c r="AL380" s="1034"/>
      <c r="AM380" s="1034"/>
      <c r="AN380" s="1034"/>
      <c r="AO380" s="1034"/>
      <c r="AP380" s="1034"/>
      <c r="AQ380" s="1034"/>
      <c r="AR380" s="1034"/>
      <c r="AS380" s="1034"/>
      <c r="AT380" s="1034"/>
      <c r="AU380" s="1034"/>
      <c r="AV380" s="1034"/>
      <c r="AW380" s="1034"/>
      <c r="AX380" s="1034"/>
      <c r="AY380" s="1034"/>
      <c r="AZ380" s="1034"/>
      <c r="BA380" s="1034"/>
      <c r="BB380" s="1034"/>
      <c r="BC380" s="1034"/>
      <c r="BD380" s="1034"/>
      <c r="BE380" s="1034"/>
      <c r="BF380" s="1034"/>
      <c r="BG380" s="1034"/>
      <c r="BH380" s="1034"/>
      <c r="BI380" s="1034"/>
      <c r="BJ380" s="1034"/>
      <c r="BK380" s="1034"/>
      <c r="BL380" s="1034"/>
      <c r="BM380" s="1034"/>
      <c r="BN380" s="1034"/>
      <c r="BO380" s="1034"/>
      <c r="BP380" s="1034"/>
      <c r="BQ380" s="1034"/>
      <c r="BR380" s="1034"/>
      <c r="BS380" s="1034"/>
      <c r="BT380" s="1034"/>
      <c r="BU380" s="1034"/>
      <c r="BV380" s="1034"/>
      <c r="BW380" s="1034"/>
      <c r="BX380" s="1034"/>
      <c r="BY380" s="1034"/>
      <c r="BZ380" s="1034"/>
      <c r="CA380" s="1034"/>
      <c r="CB380" s="1034"/>
      <c r="CC380" s="1034"/>
      <c r="CD380" s="1034"/>
      <c r="CE380" s="1034"/>
      <c r="CF380" s="1034"/>
      <c r="CG380" s="1034"/>
      <c r="CH380" s="1034"/>
      <c r="CI380" s="1034"/>
      <c r="CJ380" s="1034"/>
      <c r="CK380" s="1034"/>
      <c r="CL380" s="1034"/>
      <c r="CM380" s="1034"/>
      <c r="CN380" s="1034"/>
      <c r="CO380" s="1034"/>
      <c r="CP380" s="1034"/>
      <c r="CQ380" s="1034"/>
      <c r="CR380" s="1034"/>
      <c r="CS380" s="1034"/>
      <c r="CT380" s="1034"/>
      <c r="CU380" s="1034"/>
      <c r="CV380" s="1034"/>
      <c r="CW380" s="1034"/>
      <c r="CX380" s="1034"/>
      <c r="CY380" s="1034"/>
      <c r="CZ380" s="1034"/>
    </row>
    <row r="381" spans="1:104" s="1110" customFormat="1" ht="24.95" customHeight="1">
      <c r="A381" s="1100"/>
      <c r="B381" s="1144" t="s">
        <v>70</v>
      </c>
      <c r="C381" s="1141">
        <v>283720</v>
      </c>
      <c r="D381" s="1141">
        <v>34923</v>
      </c>
      <c r="E381" s="1141"/>
      <c r="F381" s="1141"/>
      <c r="G381" s="1141">
        <v>632945</v>
      </c>
      <c r="H381" s="1141">
        <v>0</v>
      </c>
      <c r="I381" s="1141"/>
      <c r="J381" s="1141"/>
      <c r="K381" s="1148"/>
      <c r="L381" s="1141"/>
      <c r="M381" s="1141">
        <v>9416.5392999999985</v>
      </c>
      <c r="N381" s="1141">
        <v>0</v>
      </c>
      <c r="O381" s="1141">
        <v>3959</v>
      </c>
      <c r="P381" s="1141"/>
      <c r="Q381" s="1141"/>
      <c r="R381" s="1141"/>
      <c r="S381" s="1104"/>
      <c r="T381" s="1104">
        <v>964963.53929999995</v>
      </c>
      <c r="U381" s="1106"/>
      <c r="V381" s="1106"/>
      <c r="AA381" s="1107"/>
      <c r="AB381" s="1116"/>
      <c r="AD381" s="1106"/>
      <c r="AE381" s="1106"/>
      <c r="AF381" s="1106"/>
      <c r="AG381" s="1106"/>
      <c r="AH381" s="1106"/>
      <c r="AI381" s="1106"/>
      <c r="AJ381" s="1106"/>
      <c r="AK381" s="1106"/>
      <c r="AL381" s="1111"/>
      <c r="AM381" s="1111"/>
      <c r="AN381" s="1111"/>
      <c r="AO381" s="1111"/>
      <c r="AP381" s="1111"/>
      <c r="AQ381" s="1111"/>
      <c r="AR381" s="1111"/>
      <c r="AS381" s="1111"/>
      <c r="AT381" s="1111"/>
      <c r="AU381" s="1111"/>
      <c r="AV381" s="1111"/>
      <c r="AW381" s="1111"/>
      <c r="AX381" s="1111"/>
      <c r="AY381" s="1111"/>
      <c r="AZ381" s="1111"/>
      <c r="BA381" s="1111"/>
      <c r="BB381" s="1111"/>
      <c r="BC381" s="1111"/>
      <c r="BD381" s="1111"/>
      <c r="BE381" s="1111"/>
      <c r="BF381" s="1111"/>
      <c r="BG381" s="1111"/>
      <c r="BH381" s="1111"/>
      <c r="BI381" s="1111"/>
      <c r="BJ381" s="1111"/>
      <c r="BK381" s="1111"/>
      <c r="BL381" s="1111"/>
      <c r="BM381" s="1111"/>
      <c r="BN381" s="1111"/>
      <c r="BO381" s="1111"/>
      <c r="BP381" s="1111"/>
      <c r="BQ381" s="1111"/>
      <c r="BR381" s="1111"/>
      <c r="BS381" s="1111"/>
      <c r="BT381" s="1111"/>
      <c r="BU381" s="1111"/>
      <c r="BV381" s="1111"/>
      <c r="BW381" s="1111"/>
      <c r="BX381" s="1111"/>
      <c r="BY381" s="1111"/>
      <c r="BZ381" s="1111"/>
      <c r="CA381" s="1111"/>
      <c r="CB381" s="1111"/>
      <c r="CC381" s="1111"/>
      <c r="CD381" s="1111"/>
      <c r="CE381" s="1111"/>
      <c r="CF381" s="1111"/>
      <c r="CG381" s="1111"/>
      <c r="CH381" s="1111"/>
      <c r="CI381" s="1111"/>
      <c r="CJ381" s="1111"/>
      <c r="CK381" s="1111"/>
      <c r="CL381" s="1111"/>
      <c r="CM381" s="1111"/>
      <c r="CN381" s="1111"/>
      <c r="CO381" s="1111"/>
      <c r="CP381" s="1111"/>
      <c r="CQ381" s="1111"/>
      <c r="CR381" s="1111"/>
      <c r="CS381" s="1111"/>
      <c r="CT381" s="1111"/>
      <c r="CU381" s="1111"/>
      <c r="CV381" s="1111"/>
      <c r="CW381" s="1111"/>
      <c r="CX381" s="1111"/>
      <c r="CY381" s="1111"/>
      <c r="CZ381" s="1111"/>
    </row>
    <row r="382" spans="1:104" s="1110" customFormat="1" ht="24.95" customHeight="1">
      <c r="A382" s="1100"/>
      <c r="B382" s="1144" t="s">
        <v>72</v>
      </c>
      <c r="C382" s="1141">
        <v>500030</v>
      </c>
      <c r="D382" s="1141">
        <v>52000</v>
      </c>
      <c r="E382" s="1141"/>
      <c r="F382" s="1141">
        <v>949</v>
      </c>
      <c r="G382" s="1141">
        <v>2981432</v>
      </c>
      <c r="H382" s="1141"/>
      <c r="I382" s="1141"/>
      <c r="J382" s="1141"/>
      <c r="K382" s="1148"/>
      <c r="L382" s="1141"/>
      <c r="M382" s="1141">
        <v>0</v>
      </c>
      <c r="N382" s="1141">
        <v>0</v>
      </c>
      <c r="O382" s="1148">
        <v>1000</v>
      </c>
      <c r="P382" s="1141"/>
      <c r="Q382" s="1141"/>
      <c r="R382" s="1141">
        <v>478063</v>
      </c>
      <c r="S382" s="1104"/>
      <c r="T382" s="1104">
        <v>4013474</v>
      </c>
      <c r="U382" s="1106"/>
      <c r="V382" s="1106"/>
      <c r="AA382" s="1107"/>
      <c r="AB382" s="1116"/>
      <c r="AD382" s="1106"/>
      <c r="AE382" s="1106"/>
      <c r="AF382" s="1106"/>
      <c r="AG382" s="1106"/>
      <c r="AH382" s="1106"/>
      <c r="AI382" s="1106"/>
      <c r="AJ382" s="1106"/>
      <c r="AK382" s="1106"/>
      <c r="AL382" s="1111"/>
      <c r="AM382" s="1111"/>
      <c r="AN382" s="1111"/>
      <c r="AO382" s="1111"/>
      <c r="AP382" s="1111"/>
      <c r="AQ382" s="1111"/>
      <c r="AR382" s="1111"/>
      <c r="AS382" s="1111"/>
      <c r="AT382" s="1111"/>
      <c r="AU382" s="1111"/>
      <c r="AV382" s="1111"/>
      <c r="AW382" s="1111"/>
      <c r="AX382" s="1111"/>
      <c r="AY382" s="1111"/>
      <c r="AZ382" s="1111"/>
      <c r="BA382" s="1111"/>
      <c r="BB382" s="1111"/>
      <c r="BC382" s="1111"/>
      <c r="BD382" s="1111"/>
      <c r="BE382" s="1111"/>
      <c r="BF382" s="1111"/>
      <c r="BG382" s="1111"/>
      <c r="BH382" s="1111"/>
      <c r="BI382" s="1111"/>
      <c r="BJ382" s="1111"/>
      <c r="BK382" s="1111"/>
      <c r="BL382" s="1111"/>
      <c r="BM382" s="1111"/>
      <c r="BN382" s="1111"/>
      <c r="BO382" s="1111"/>
      <c r="BP382" s="1111"/>
      <c r="BQ382" s="1111"/>
      <c r="BR382" s="1111"/>
      <c r="BS382" s="1111"/>
      <c r="BT382" s="1111"/>
      <c r="BU382" s="1111"/>
      <c r="BV382" s="1111"/>
      <c r="BW382" s="1111"/>
      <c r="BX382" s="1111"/>
      <c r="BY382" s="1111"/>
      <c r="BZ382" s="1111"/>
      <c r="CA382" s="1111"/>
      <c r="CB382" s="1111"/>
      <c r="CC382" s="1111"/>
      <c r="CD382" s="1111"/>
      <c r="CE382" s="1111"/>
      <c r="CF382" s="1111"/>
      <c r="CG382" s="1111"/>
      <c r="CH382" s="1111"/>
      <c r="CI382" s="1111"/>
      <c r="CJ382" s="1111"/>
      <c r="CK382" s="1111"/>
      <c r="CL382" s="1111"/>
      <c r="CM382" s="1111"/>
      <c r="CN382" s="1111"/>
      <c r="CO382" s="1111"/>
      <c r="CP382" s="1111"/>
      <c r="CQ382" s="1111"/>
      <c r="CR382" s="1111"/>
      <c r="CS382" s="1111"/>
      <c r="CT382" s="1111"/>
      <c r="CU382" s="1111"/>
      <c r="CV382" s="1111"/>
      <c r="CW382" s="1111"/>
      <c r="CX382" s="1111"/>
      <c r="CY382" s="1111"/>
      <c r="CZ382" s="1111"/>
    </row>
    <row r="383" spans="1:104" s="1110" customFormat="1" ht="24.95" customHeight="1">
      <c r="A383" s="1100"/>
      <c r="B383" s="1144" t="s">
        <v>71</v>
      </c>
      <c r="C383" s="1141">
        <v>854000</v>
      </c>
      <c r="D383" s="1141">
        <v>62000</v>
      </c>
      <c r="E383" s="1141"/>
      <c r="F383" s="1141">
        <v>2000</v>
      </c>
      <c r="G383" s="1141">
        <v>6234194</v>
      </c>
      <c r="H383" s="1141">
        <v>0</v>
      </c>
      <c r="I383" s="1141"/>
      <c r="J383" s="1141"/>
      <c r="K383" s="1148"/>
      <c r="L383" s="1141"/>
      <c r="M383" s="1141">
        <v>5684.2316999999994</v>
      </c>
      <c r="N383" s="1141">
        <v>0</v>
      </c>
      <c r="O383" s="1141">
        <v>26000</v>
      </c>
      <c r="P383" s="1141"/>
      <c r="Q383" s="1141"/>
      <c r="R383" s="1141"/>
      <c r="S383" s="1104"/>
      <c r="T383" s="1104">
        <v>7183878.2317000004</v>
      </c>
      <c r="U383" s="1106"/>
      <c r="V383" s="1106"/>
      <c r="AA383" s="1107"/>
      <c r="AB383" s="1116"/>
      <c r="AD383" s="1106"/>
      <c r="AE383" s="1106"/>
      <c r="AF383" s="1106"/>
      <c r="AG383" s="1106"/>
      <c r="AH383" s="1106"/>
      <c r="AI383" s="1106"/>
      <c r="AJ383" s="1106"/>
      <c r="AK383" s="1106"/>
      <c r="AL383" s="1111"/>
      <c r="AM383" s="1111"/>
      <c r="AN383" s="1111"/>
      <c r="AO383" s="1111"/>
      <c r="AP383" s="1111"/>
      <c r="AQ383" s="1111"/>
      <c r="AR383" s="1111"/>
      <c r="AS383" s="1111"/>
      <c r="AT383" s="1111"/>
      <c r="AU383" s="1111"/>
      <c r="AV383" s="1111"/>
      <c r="AW383" s="1111"/>
      <c r="AX383" s="1111"/>
      <c r="AY383" s="1111"/>
      <c r="AZ383" s="1111"/>
      <c r="BA383" s="1111"/>
      <c r="BB383" s="1111"/>
      <c r="BC383" s="1111"/>
      <c r="BD383" s="1111"/>
      <c r="BE383" s="1111"/>
      <c r="BF383" s="1111"/>
      <c r="BG383" s="1111"/>
      <c r="BH383" s="1111"/>
      <c r="BI383" s="1111"/>
      <c r="BJ383" s="1111"/>
      <c r="BK383" s="1111"/>
      <c r="BL383" s="1111"/>
      <c r="BM383" s="1111"/>
      <c r="BN383" s="1111"/>
      <c r="BO383" s="1111"/>
      <c r="BP383" s="1111"/>
      <c r="BQ383" s="1111"/>
      <c r="BR383" s="1111"/>
      <c r="BS383" s="1111"/>
      <c r="BT383" s="1111"/>
      <c r="BU383" s="1111"/>
      <c r="BV383" s="1111"/>
      <c r="BW383" s="1111"/>
      <c r="BX383" s="1111"/>
      <c r="BY383" s="1111"/>
      <c r="BZ383" s="1111"/>
      <c r="CA383" s="1111"/>
      <c r="CB383" s="1111"/>
      <c r="CC383" s="1111"/>
      <c r="CD383" s="1111"/>
      <c r="CE383" s="1111"/>
      <c r="CF383" s="1111"/>
      <c r="CG383" s="1111"/>
      <c r="CH383" s="1111"/>
      <c r="CI383" s="1111"/>
      <c r="CJ383" s="1111"/>
      <c r="CK383" s="1111"/>
      <c r="CL383" s="1111"/>
      <c r="CM383" s="1111"/>
      <c r="CN383" s="1111"/>
      <c r="CO383" s="1111"/>
      <c r="CP383" s="1111"/>
      <c r="CQ383" s="1111"/>
      <c r="CR383" s="1111"/>
      <c r="CS383" s="1111"/>
      <c r="CT383" s="1111"/>
      <c r="CU383" s="1111"/>
      <c r="CV383" s="1111"/>
      <c r="CW383" s="1111"/>
      <c r="CX383" s="1111"/>
      <c r="CY383" s="1111"/>
      <c r="CZ383" s="1111"/>
    </row>
    <row r="384" spans="1:104" s="1114" customFormat="1" ht="24.95" customHeight="1">
      <c r="A384" s="1112"/>
      <c r="B384" s="1113" t="s">
        <v>73</v>
      </c>
      <c r="C384" s="1126">
        <v>75246</v>
      </c>
      <c r="D384" s="1126">
        <v>0</v>
      </c>
      <c r="E384" s="1126">
        <v>0</v>
      </c>
      <c r="F384" s="1126">
        <v>0</v>
      </c>
      <c r="G384" s="1126">
        <v>798465</v>
      </c>
      <c r="H384" s="1126">
        <v>0</v>
      </c>
      <c r="I384" s="1126">
        <v>0</v>
      </c>
      <c r="J384" s="1126">
        <v>0</v>
      </c>
      <c r="K384" s="1126">
        <v>0</v>
      </c>
      <c r="L384" s="1126">
        <v>0</v>
      </c>
      <c r="M384" s="1126">
        <v>0</v>
      </c>
      <c r="N384" s="1126">
        <v>0</v>
      </c>
      <c r="O384" s="1126">
        <v>0</v>
      </c>
      <c r="P384" s="1126">
        <v>0</v>
      </c>
      <c r="Q384" s="1126">
        <v>0</v>
      </c>
      <c r="R384" s="1126">
        <v>0</v>
      </c>
      <c r="S384" s="1126">
        <v>0</v>
      </c>
      <c r="T384" s="1126">
        <v>873711</v>
      </c>
      <c r="U384" s="893"/>
      <c r="V384" s="1106"/>
      <c r="AA384" s="1107"/>
      <c r="AB384" s="1116"/>
      <c r="AD384" s="1115"/>
      <c r="AE384" s="1115"/>
      <c r="AF384" s="1115"/>
      <c r="AG384" s="1115"/>
      <c r="AH384" s="1115"/>
      <c r="AI384" s="1115"/>
      <c r="AJ384" s="1115"/>
      <c r="AK384" s="1115"/>
      <c r="AL384" s="1116"/>
      <c r="AM384" s="1116"/>
      <c r="AN384" s="1116"/>
      <c r="AO384" s="1116"/>
      <c r="AP384" s="1116"/>
      <c r="AQ384" s="1116"/>
      <c r="AR384" s="1116"/>
      <c r="AS384" s="1116"/>
      <c r="AT384" s="1116"/>
      <c r="AU384" s="1116"/>
      <c r="AV384" s="1116"/>
      <c r="AW384" s="1116"/>
      <c r="AX384" s="1116"/>
      <c r="AY384" s="1116"/>
      <c r="AZ384" s="1116"/>
      <c r="BA384" s="1116"/>
      <c r="BB384" s="1116"/>
      <c r="BC384" s="1116"/>
      <c r="BD384" s="1116"/>
      <c r="BE384" s="1116"/>
      <c r="BF384" s="1116"/>
      <c r="BG384" s="1116"/>
      <c r="BH384" s="1116"/>
      <c r="BI384" s="1116"/>
      <c r="BJ384" s="1116"/>
      <c r="BK384" s="1116"/>
      <c r="BL384" s="1116"/>
      <c r="BM384" s="1116"/>
      <c r="BN384" s="1116"/>
      <c r="BO384" s="1116"/>
      <c r="BP384" s="1116"/>
      <c r="BQ384" s="1116"/>
      <c r="BR384" s="1116"/>
      <c r="BS384" s="1116"/>
      <c r="BT384" s="1116"/>
      <c r="BU384" s="1116"/>
      <c r="BV384" s="1116"/>
      <c r="BW384" s="1116"/>
      <c r="BX384" s="1116"/>
      <c r="BY384" s="1116"/>
      <c r="BZ384" s="1116"/>
      <c r="CA384" s="1116"/>
      <c r="CB384" s="1116"/>
      <c r="CC384" s="1116"/>
      <c r="CD384" s="1116"/>
      <c r="CE384" s="1116"/>
      <c r="CF384" s="1116"/>
      <c r="CG384" s="1116"/>
      <c r="CH384" s="1116"/>
      <c r="CI384" s="1116"/>
      <c r="CJ384" s="1116"/>
      <c r="CK384" s="1116"/>
      <c r="CL384" s="1116"/>
      <c r="CM384" s="1116"/>
      <c r="CN384" s="1116"/>
      <c r="CO384" s="1116"/>
      <c r="CP384" s="1116"/>
      <c r="CQ384" s="1116"/>
      <c r="CR384" s="1116"/>
      <c r="CS384" s="1116"/>
      <c r="CT384" s="1116"/>
      <c r="CU384" s="1116"/>
      <c r="CV384" s="1116"/>
      <c r="CW384" s="1116"/>
      <c r="CX384" s="1116"/>
      <c r="CY384" s="1116"/>
      <c r="CZ384" s="1116"/>
    </row>
    <row r="385" spans="1:104" s="1110" customFormat="1" ht="24.95" customHeight="1">
      <c r="A385" s="1100"/>
      <c r="B385" s="1104" t="s">
        <v>74</v>
      </c>
      <c r="C385" s="1141">
        <v>75246</v>
      </c>
      <c r="D385" s="1141"/>
      <c r="E385" s="1141"/>
      <c r="F385" s="1141"/>
      <c r="G385" s="1141">
        <v>798465</v>
      </c>
      <c r="H385" s="1141"/>
      <c r="I385" s="1149"/>
      <c r="J385" s="1149"/>
      <c r="K385" s="1149"/>
      <c r="L385" s="1149"/>
      <c r="M385" s="1149">
        <v>0</v>
      </c>
      <c r="N385" s="1120"/>
      <c r="O385" s="1150"/>
      <c r="P385" s="1149"/>
      <c r="Q385" s="1149"/>
      <c r="R385" s="1104"/>
      <c r="S385" s="1104"/>
      <c r="T385" s="1104">
        <v>873711</v>
      </c>
      <c r="U385" s="1106"/>
      <c r="V385" s="1106"/>
      <c r="AA385" s="1107"/>
      <c r="AB385" s="1116"/>
      <c r="AD385" s="1106"/>
      <c r="AE385" s="1106"/>
      <c r="AF385" s="1106"/>
      <c r="AG385" s="1106"/>
      <c r="AH385" s="1106"/>
      <c r="AI385" s="1106"/>
      <c r="AJ385" s="1106"/>
      <c r="AK385" s="1106"/>
      <c r="AL385" s="1111"/>
      <c r="AM385" s="1111"/>
      <c r="AN385" s="1111"/>
      <c r="AO385" s="1111"/>
      <c r="AP385" s="1111"/>
      <c r="AQ385" s="1111"/>
      <c r="AR385" s="1111"/>
      <c r="AS385" s="1111"/>
      <c r="AT385" s="1111"/>
      <c r="AU385" s="1111"/>
      <c r="AV385" s="1111"/>
      <c r="AW385" s="1111"/>
      <c r="AX385" s="1111"/>
      <c r="AY385" s="1111"/>
      <c r="AZ385" s="1111"/>
      <c r="BA385" s="1111"/>
      <c r="BB385" s="1111"/>
      <c r="BC385" s="1111"/>
      <c r="BD385" s="1111"/>
      <c r="BE385" s="1111"/>
      <c r="BF385" s="1111"/>
      <c r="BG385" s="1111"/>
      <c r="BH385" s="1111"/>
      <c r="BI385" s="1111"/>
      <c r="BJ385" s="1111"/>
      <c r="BK385" s="1111"/>
      <c r="BL385" s="1111"/>
      <c r="BM385" s="1111"/>
      <c r="BN385" s="1111"/>
      <c r="BO385" s="1111"/>
      <c r="BP385" s="1111"/>
      <c r="BQ385" s="1111"/>
      <c r="BR385" s="1111"/>
      <c r="BS385" s="1111"/>
      <c r="BT385" s="1111"/>
      <c r="BU385" s="1111"/>
      <c r="BV385" s="1111"/>
      <c r="BW385" s="1111"/>
      <c r="BX385" s="1111"/>
      <c r="BY385" s="1111"/>
      <c r="BZ385" s="1111"/>
      <c r="CA385" s="1111"/>
      <c r="CB385" s="1111"/>
      <c r="CC385" s="1111"/>
      <c r="CD385" s="1111"/>
      <c r="CE385" s="1111"/>
      <c r="CF385" s="1111"/>
      <c r="CG385" s="1111"/>
      <c r="CH385" s="1111"/>
      <c r="CI385" s="1111"/>
      <c r="CJ385" s="1111"/>
      <c r="CK385" s="1111"/>
      <c r="CL385" s="1111"/>
      <c r="CM385" s="1111"/>
      <c r="CN385" s="1111"/>
      <c r="CO385" s="1111"/>
      <c r="CP385" s="1111"/>
      <c r="CQ385" s="1111"/>
      <c r="CR385" s="1111"/>
      <c r="CS385" s="1111"/>
      <c r="CT385" s="1111"/>
      <c r="CU385" s="1111"/>
      <c r="CV385" s="1111"/>
      <c r="CW385" s="1111"/>
      <c r="CX385" s="1111"/>
      <c r="CY385" s="1111"/>
      <c r="CZ385" s="1111"/>
    </row>
    <row r="386" spans="1:104" s="1110" customFormat="1" ht="24.95" customHeight="1">
      <c r="A386" s="1100"/>
      <c r="B386" s="1136" t="s">
        <v>340</v>
      </c>
      <c r="C386" s="914">
        <v>58695878</v>
      </c>
      <c r="D386" s="914">
        <v>18429761</v>
      </c>
      <c r="E386" s="914">
        <v>2714621</v>
      </c>
      <c r="F386" s="914">
        <v>421105.47537599999</v>
      </c>
      <c r="G386" s="914">
        <v>94174016.86304</v>
      </c>
      <c r="H386" s="914">
        <v>9557472</v>
      </c>
      <c r="I386" s="914">
        <v>36351743.697604001</v>
      </c>
      <c r="J386" s="914">
        <v>233987</v>
      </c>
      <c r="K386" s="914">
        <v>247900</v>
      </c>
      <c r="L386" s="914">
        <v>943741</v>
      </c>
      <c r="M386" s="914">
        <v>5952081.9504999993</v>
      </c>
      <c r="N386" s="914">
        <v>711591.12099999993</v>
      </c>
      <c r="O386" s="914">
        <v>9179749</v>
      </c>
      <c r="P386" s="914">
        <v>104455</v>
      </c>
      <c r="Q386" s="914">
        <v>4540842</v>
      </c>
      <c r="R386" s="914">
        <v>13756278</v>
      </c>
      <c r="S386" s="914">
        <v>0</v>
      </c>
      <c r="T386" s="914">
        <v>256015223.10752004</v>
      </c>
      <c r="U386" s="1105"/>
      <c r="V386" s="1106"/>
      <c r="AA386" s="1107"/>
      <c r="AB386" s="1116"/>
      <c r="AD386" s="1106"/>
      <c r="AE386" s="1106"/>
      <c r="AF386" s="1106"/>
      <c r="AG386" s="1106"/>
      <c r="AH386" s="1106"/>
      <c r="AI386" s="1106"/>
      <c r="AJ386" s="1106"/>
      <c r="AK386" s="1106"/>
      <c r="AL386" s="1111"/>
      <c r="AM386" s="1111"/>
      <c r="AN386" s="1111"/>
      <c r="AO386" s="1111"/>
      <c r="AP386" s="1111"/>
      <c r="AQ386" s="1111"/>
      <c r="AR386" s="1111"/>
      <c r="AS386" s="1111"/>
      <c r="AT386" s="1111"/>
      <c r="AU386" s="1111"/>
      <c r="AV386" s="1111"/>
      <c r="AW386" s="1111"/>
      <c r="AX386" s="1111"/>
      <c r="AY386" s="1111"/>
      <c r="AZ386" s="1111"/>
      <c r="BA386" s="1111"/>
      <c r="BB386" s="1111"/>
      <c r="BC386" s="1111"/>
      <c r="BD386" s="1111"/>
      <c r="BE386" s="1111"/>
      <c r="BF386" s="1111"/>
      <c r="BG386" s="1111"/>
      <c r="BH386" s="1111"/>
      <c r="BI386" s="1111"/>
      <c r="BJ386" s="1111"/>
      <c r="BK386" s="1111"/>
      <c r="BL386" s="1111"/>
      <c r="BM386" s="1111"/>
      <c r="BN386" s="1111"/>
      <c r="BO386" s="1111"/>
      <c r="BP386" s="1111"/>
      <c r="BQ386" s="1111"/>
      <c r="BR386" s="1111"/>
      <c r="BS386" s="1111"/>
      <c r="BT386" s="1111"/>
      <c r="BU386" s="1111"/>
      <c r="BV386" s="1111"/>
      <c r="BW386" s="1111"/>
      <c r="BX386" s="1111"/>
      <c r="BY386" s="1111"/>
      <c r="BZ386" s="1111"/>
      <c r="CA386" s="1111"/>
      <c r="CB386" s="1111"/>
      <c r="CC386" s="1111"/>
      <c r="CD386" s="1111"/>
      <c r="CE386" s="1111"/>
      <c r="CF386" s="1111"/>
      <c r="CG386" s="1111"/>
      <c r="CH386" s="1111"/>
      <c r="CI386" s="1111"/>
      <c r="CJ386" s="1111"/>
      <c r="CK386" s="1111"/>
      <c r="CL386" s="1111"/>
      <c r="CM386" s="1111"/>
      <c r="CN386" s="1111"/>
      <c r="CO386" s="1111"/>
      <c r="CP386" s="1111"/>
      <c r="CQ386" s="1111"/>
      <c r="CR386" s="1111"/>
      <c r="CS386" s="1111"/>
      <c r="CT386" s="1111"/>
      <c r="CU386" s="1111"/>
      <c r="CV386" s="1111"/>
      <c r="CW386" s="1111"/>
      <c r="CX386" s="1111"/>
      <c r="CY386" s="1111"/>
      <c r="CZ386" s="1111"/>
    </row>
    <row r="387" spans="1:104" s="893" customFormat="1" ht="24.95" customHeight="1">
      <c r="A387" s="1100"/>
      <c r="B387" s="1137" t="s">
        <v>309</v>
      </c>
      <c r="C387" s="1102">
        <v>51519970</v>
      </c>
      <c r="D387" s="1102">
        <v>15963578</v>
      </c>
      <c r="E387" s="1102">
        <v>2352419</v>
      </c>
      <c r="F387" s="1102">
        <v>344190.72000000003</v>
      </c>
      <c r="G387" s="1102">
        <v>97545175.75999999</v>
      </c>
      <c r="H387" s="1102">
        <v>8729833</v>
      </c>
      <c r="I387" s="1102">
        <v>28740374.0737</v>
      </c>
      <c r="J387" s="1102">
        <v>194055</v>
      </c>
      <c r="K387" s="1102">
        <v>224972</v>
      </c>
      <c r="L387" s="1102">
        <v>1092000</v>
      </c>
      <c r="M387" s="1102">
        <v>3482404.9249999998</v>
      </c>
      <c r="N387" s="1102">
        <v>467813.93299999996</v>
      </c>
      <c r="O387" s="1103">
        <v>8999740</v>
      </c>
      <c r="P387" s="1102">
        <v>140953</v>
      </c>
      <c r="Q387" s="1102">
        <v>0</v>
      </c>
      <c r="R387" s="1102">
        <v>8836163</v>
      </c>
      <c r="S387" s="1102">
        <v>0</v>
      </c>
      <c r="T387" s="1102">
        <v>251343638.66050002</v>
      </c>
      <c r="U387" s="1105"/>
      <c r="V387" s="1106"/>
      <c r="AB387" s="1107"/>
      <c r="AC387" s="1106"/>
      <c r="AD387" s="1106"/>
      <c r="AE387" s="1106"/>
      <c r="AF387" s="1106"/>
      <c r="AG387" s="1106"/>
      <c r="AH387" s="1106"/>
      <c r="AI387" s="1106"/>
      <c r="AJ387" s="1106"/>
      <c r="AK387" s="1106"/>
      <c r="AL387" s="1106"/>
      <c r="AM387" s="1106"/>
      <c r="AN387" s="1106"/>
      <c r="AO387" s="1106"/>
      <c r="AP387" s="1106"/>
      <c r="AQ387" s="1106"/>
      <c r="AR387" s="1106"/>
      <c r="AS387" s="1106"/>
      <c r="AT387" s="1106"/>
      <c r="AU387" s="1106"/>
      <c r="AV387" s="1106"/>
      <c r="AW387" s="1106"/>
      <c r="AX387" s="1106"/>
      <c r="AY387" s="1106"/>
      <c r="AZ387" s="1106"/>
      <c r="BA387" s="1106"/>
      <c r="BB387" s="1106"/>
      <c r="BC387" s="1106"/>
      <c r="BD387" s="1106"/>
      <c r="BE387" s="1106"/>
      <c r="BF387" s="1106"/>
      <c r="BG387" s="1106"/>
      <c r="BH387" s="1106"/>
      <c r="BI387" s="1106"/>
      <c r="BJ387" s="1106"/>
      <c r="BK387" s="1106"/>
      <c r="BL387" s="1106"/>
      <c r="BM387" s="1106"/>
      <c r="BN387" s="1106"/>
      <c r="BO387" s="1106"/>
      <c r="BP387" s="1106"/>
      <c r="BQ387" s="1106"/>
      <c r="BR387" s="1106"/>
      <c r="BS387" s="1106"/>
      <c r="BT387" s="1106"/>
      <c r="BU387" s="1106"/>
      <c r="BV387" s="1106"/>
      <c r="BW387" s="1106"/>
      <c r="BX387" s="1106"/>
      <c r="BY387" s="1106"/>
      <c r="BZ387" s="1106"/>
      <c r="CA387" s="1106"/>
      <c r="CB387" s="1106"/>
      <c r="CC387" s="1106"/>
      <c r="CD387" s="1106"/>
      <c r="CE387" s="1106"/>
      <c r="CF387" s="1106"/>
      <c r="CG387" s="1106"/>
      <c r="CH387" s="1106"/>
      <c r="CI387" s="1106"/>
      <c r="CJ387" s="1106"/>
      <c r="CK387" s="1106"/>
      <c r="CL387" s="1106"/>
      <c r="CM387" s="1106"/>
      <c r="CN387" s="1106"/>
      <c r="CO387" s="1106"/>
      <c r="CP387" s="1106"/>
      <c r="CQ387" s="1106"/>
      <c r="CR387" s="1106"/>
      <c r="CS387" s="1106"/>
      <c r="CT387" s="1106"/>
      <c r="CU387" s="1106"/>
      <c r="CV387" s="1106"/>
      <c r="CW387" s="1106"/>
      <c r="CX387" s="1106"/>
      <c r="CY387" s="1106"/>
      <c r="CZ387" s="1106"/>
    </row>
    <row r="388" spans="1:104" s="1110" customFormat="1" ht="24.95" customHeight="1">
      <c r="A388" s="1100"/>
      <c r="B388" s="1138" t="s">
        <v>0</v>
      </c>
      <c r="C388" s="1109">
        <v>13.928400967624777</v>
      </c>
      <c r="D388" s="1109">
        <v>15.448811037224864</v>
      </c>
      <c r="E388" s="1109">
        <v>15.397001979664338</v>
      </c>
      <c r="F388" s="1109">
        <v>22.346551172559192</v>
      </c>
      <c r="G388" s="1109">
        <v>-3.4559975628670636</v>
      </c>
      <c r="H388" s="1109">
        <v>9.4805822745979142</v>
      </c>
      <c r="I388" s="1109">
        <v>26.483196093362892</v>
      </c>
      <c r="J388" s="1109">
        <v>20.57767127876118</v>
      </c>
      <c r="K388" s="1109">
        <v>10.191490496595135</v>
      </c>
      <c r="L388" s="1109">
        <v>-13.576831501831499</v>
      </c>
      <c r="M388" s="1109">
        <v>70.91872078890998</v>
      </c>
      <c r="N388" s="1109">
        <v>52.109860524397853</v>
      </c>
      <c r="O388" s="1109">
        <v>2.0001577823359318</v>
      </c>
      <c r="P388" s="1109">
        <v>-25.893737628855007</v>
      </c>
      <c r="Q388" s="1109">
        <v>0</v>
      </c>
      <c r="R388" s="1109">
        <v>55.681578078629833</v>
      </c>
      <c r="S388" s="1109">
        <v>0</v>
      </c>
      <c r="T388" s="1109">
        <v>1.8586443929580199</v>
      </c>
      <c r="U388" s="1105"/>
      <c r="V388" s="1106"/>
      <c r="AA388" s="893"/>
      <c r="AB388" s="1107"/>
      <c r="AC388" s="1106"/>
      <c r="AD388" s="1106"/>
      <c r="AE388" s="1106"/>
      <c r="AF388" s="1106"/>
      <c r="AG388" s="1106"/>
      <c r="AH388" s="1106"/>
      <c r="AI388" s="1106"/>
      <c r="AJ388" s="1106"/>
      <c r="AK388" s="1106"/>
      <c r="AL388" s="1111"/>
      <c r="AM388" s="1111"/>
      <c r="AN388" s="1111"/>
      <c r="AO388" s="1111"/>
      <c r="AP388" s="1111"/>
      <c r="AQ388" s="1111"/>
      <c r="AR388" s="1111"/>
      <c r="AS388" s="1111"/>
      <c r="AT388" s="1111"/>
      <c r="AU388" s="1111"/>
      <c r="AV388" s="1111"/>
      <c r="AW388" s="1111"/>
      <c r="AX388" s="1111"/>
      <c r="AY388" s="1111"/>
      <c r="AZ388" s="1111"/>
      <c r="BA388" s="1111"/>
      <c r="BB388" s="1111"/>
      <c r="BC388" s="1111"/>
      <c r="BD388" s="1111"/>
      <c r="BE388" s="1111"/>
      <c r="BF388" s="1111"/>
      <c r="BG388" s="1111"/>
      <c r="BH388" s="1111"/>
      <c r="BI388" s="1111"/>
      <c r="BJ388" s="1111"/>
      <c r="BK388" s="1111"/>
      <c r="BL388" s="1111"/>
      <c r="BM388" s="1111"/>
      <c r="BN388" s="1111"/>
      <c r="BO388" s="1111"/>
      <c r="BP388" s="1111"/>
      <c r="BQ388" s="1111"/>
      <c r="BR388" s="1111"/>
      <c r="BS388" s="1111"/>
      <c r="BT388" s="1111"/>
      <c r="BU388" s="1111"/>
      <c r="BV388" s="1111"/>
      <c r="BW388" s="1111"/>
      <c r="BX388" s="1111"/>
      <c r="BY388" s="1111"/>
      <c r="BZ388" s="1111"/>
      <c r="CA388" s="1111"/>
      <c r="CB388" s="1111"/>
      <c r="CC388" s="1111"/>
      <c r="CD388" s="1111"/>
      <c r="CE388" s="1111"/>
      <c r="CF388" s="1111"/>
      <c r="CG388" s="1111"/>
      <c r="CH388" s="1111"/>
      <c r="CI388" s="1111"/>
      <c r="CJ388" s="1111"/>
      <c r="CK388" s="1111"/>
      <c r="CL388" s="1111"/>
      <c r="CM388" s="1111"/>
      <c r="CN388" s="1111"/>
      <c r="CO388" s="1111"/>
      <c r="CP388" s="1111"/>
      <c r="CQ388" s="1111"/>
      <c r="CR388" s="1111"/>
      <c r="CS388" s="1111"/>
      <c r="CT388" s="1111"/>
      <c r="CU388" s="1111"/>
      <c r="CV388" s="1111"/>
      <c r="CW388" s="1111"/>
      <c r="CX388" s="1111"/>
      <c r="CY388" s="1111"/>
      <c r="CZ388" s="1111"/>
    </row>
    <row r="389" spans="1:104" s="267" customFormat="1" ht="20.100000000000001" customHeight="1">
      <c r="B389" s="178" t="s">
        <v>303</v>
      </c>
      <c r="C389" s="415"/>
      <c r="D389" s="415"/>
      <c r="E389" s="415"/>
      <c r="F389" s="415"/>
      <c r="G389" s="415"/>
      <c r="H389" s="415"/>
      <c r="I389" s="415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718"/>
      <c r="U389" s="173"/>
      <c r="V389" s="350"/>
      <c r="W389" s="358"/>
      <c r="X389" s="358"/>
      <c r="Y389" s="358"/>
      <c r="Z389" s="358"/>
      <c r="AA389" s="415"/>
      <c r="AB389" s="357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5"/>
      <c r="BJ389" s="415"/>
      <c r="BK389" s="415"/>
      <c r="BL389" s="415"/>
      <c r="BM389" s="415"/>
      <c r="BN389" s="415"/>
      <c r="BO389" s="415"/>
      <c r="BP389" s="415"/>
      <c r="BQ389" s="415"/>
      <c r="BR389" s="415"/>
      <c r="BS389" s="415"/>
      <c r="BT389" s="415"/>
      <c r="BU389" s="415"/>
      <c r="BV389" s="415"/>
      <c r="BW389" s="415"/>
      <c r="BX389" s="415"/>
      <c r="BY389" s="415"/>
      <c r="BZ389" s="415"/>
      <c r="CA389" s="415"/>
      <c r="CB389" s="415"/>
      <c r="CC389" s="415"/>
      <c r="CD389" s="415"/>
      <c r="CE389" s="415"/>
      <c r="CF389" s="415"/>
      <c r="CG389" s="415"/>
      <c r="CH389" s="415"/>
      <c r="CI389" s="415"/>
      <c r="CJ389" s="415"/>
      <c r="CK389" s="415"/>
      <c r="CL389" s="415"/>
      <c r="CM389" s="415"/>
      <c r="CN389" s="415"/>
      <c r="CO389" s="415"/>
      <c r="CP389" s="415"/>
      <c r="CQ389" s="415"/>
      <c r="CR389" s="415"/>
      <c r="CS389" s="415"/>
      <c r="CT389" s="415"/>
      <c r="CU389" s="415"/>
      <c r="CV389" s="415"/>
      <c r="CW389" s="415"/>
      <c r="CX389" s="415"/>
      <c r="CY389" s="415"/>
      <c r="CZ389" s="415"/>
    </row>
    <row r="390" spans="1:104" s="267" customFormat="1" ht="20.100000000000001" customHeight="1">
      <c r="B390" s="178" t="s">
        <v>350</v>
      </c>
      <c r="C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173"/>
      <c r="V390" s="350"/>
      <c r="W390" s="358"/>
      <c r="X390" s="358"/>
      <c r="Y390" s="358"/>
      <c r="Z390" s="358"/>
      <c r="AA390" s="415"/>
      <c r="AB390" s="357"/>
      <c r="AC390" s="415"/>
      <c r="AD390" s="415"/>
      <c r="AE390" s="415"/>
      <c r="AF390" s="415"/>
      <c r="AG390" s="415"/>
      <c r="AH390" s="415"/>
      <c r="AI390" s="415"/>
      <c r="AJ390" s="415"/>
      <c r="AK390" s="415"/>
      <c r="AL390" s="415"/>
      <c r="AM390" s="415"/>
      <c r="AN390" s="415"/>
      <c r="AO390" s="415"/>
      <c r="AP390" s="415"/>
      <c r="AQ390" s="415"/>
      <c r="AR390" s="415"/>
      <c r="AS390" s="415"/>
      <c r="AT390" s="415"/>
      <c r="AU390" s="415"/>
      <c r="AV390" s="415"/>
      <c r="AW390" s="415"/>
      <c r="AX390" s="415"/>
      <c r="AY390" s="415"/>
      <c r="AZ390" s="415"/>
      <c r="BA390" s="415"/>
      <c r="BB390" s="415"/>
      <c r="BC390" s="415"/>
      <c r="BD390" s="415"/>
      <c r="BE390" s="415"/>
      <c r="BF390" s="415"/>
      <c r="BG390" s="415"/>
      <c r="BH390" s="415"/>
      <c r="BI390" s="415"/>
      <c r="BJ390" s="415"/>
      <c r="BK390" s="415"/>
      <c r="BL390" s="415"/>
      <c r="BM390" s="415"/>
      <c r="BN390" s="415"/>
      <c r="BO390" s="415"/>
      <c r="BP390" s="415"/>
      <c r="BQ390" s="415"/>
      <c r="BR390" s="415"/>
      <c r="BS390" s="415"/>
      <c r="BT390" s="415"/>
      <c r="BU390" s="415"/>
      <c r="BV390" s="415"/>
      <c r="BW390" s="415"/>
      <c r="BX390" s="415"/>
      <c r="BY390" s="415"/>
      <c r="BZ390" s="415"/>
      <c r="CA390" s="415"/>
      <c r="CB390" s="415"/>
      <c r="CC390" s="415"/>
      <c r="CD390" s="415"/>
      <c r="CE390" s="415"/>
      <c r="CF390" s="415"/>
      <c r="CG390" s="415"/>
      <c r="CH390" s="415"/>
      <c r="CI390" s="415"/>
      <c r="CJ390" s="415"/>
      <c r="CK390" s="415"/>
      <c r="CL390" s="415"/>
      <c r="CM390" s="415"/>
      <c r="CN390" s="415"/>
      <c r="CO390" s="415"/>
      <c r="CP390" s="415"/>
      <c r="CQ390" s="415"/>
      <c r="CR390" s="415"/>
      <c r="CS390" s="415"/>
      <c r="CT390" s="415"/>
      <c r="CU390" s="415"/>
      <c r="CV390" s="415"/>
      <c r="CW390" s="415"/>
      <c r="CX390" s="415"/>
      <c r="CY390" s="415"/>
      <c r="CZ390" s="415"/>
    </row>
    <row r="391" spans="1:104" s="159" customFormat="1" ht="20.100000000000001" customHeight="1">
      <c r="A391" s="267"/>
      <c r="B391" s="75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73"/>
      <c r="V391" s="350"/>
      <c r="W391" s="19"/>
      <c r="X391" s="19"/>
      <c r="Y391" s="19"/>
      <c r="Z391" s="19"/>
      <c r="AA391" s="415"/>
      <c r="AB391" s="357"/>
      <c r="AC391" s="415"/>
      <c r="AD391" s="415"/>
      <c r="AE391" s="415"/>
      <c r="AF391" s="415"/>
      <c r="AG391" s="415"/>
      <c r="AH391" s="415"/>
      <c r="AI391" s="415"/>
      <c r="AJ391" s="415"/>
      <c r="AK391" s="415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  <c r="CB391" s="162"/>
      <c r="CC391" s="162"/>
      <c r="CD391" s="162"/>
      <c r="CE391" s="162"/>
      <c r="CF391" s="162"/>
      <c r="CG391" s="162"/>
      <c r="CH391" s="162"/>
      <c r="CI391" s="162"/>
      <c r="CJ391" s="162"/>
      <c r="CK391" s="162"/>
      <c r="CL391" s="162"/>
      <c r="CM391" s="162"/>
      <c r="CN391" s="162"/>
      <c r="CO391" s="162"/>
      <c r="CP391" s="162"/>
      <c r="CQ391" s="162"/>
      <c r="CR391" s="162"/>
      <c r="CS391" s="162"/>
      <c r="CT391" s="162"/>
      <c r="CU391" s="162"/>
      <c r="CV391" s="162"/>
      <c r="CW391" s="162"/>
      <c r="CX391" s="162"/>
      <c r="CY391" s="162"/>
      <c r="CZ391" s="162"/>
    </row>
    <row r="392" spans="1:104" s="69" customFormat="1" ht="31.5" customHeight="1">
      <c r="A392" s="206"/>
      <c r="B392" s="1592" t="s">
        <v>546</v>
      </c>
      <c r="C392" s="1592"/>
      <c r="D392" s="1592"/>
      <c r="E392" s="1592"/>
      <c r="F392" s="1592"/>
      <c r="G392" s="1592"/>
      <c r="H392" s="1592"/>
      <c r="I392" s="1592"/>
      <c r="J392" s="1592"/>
      <c r="K392" s="1592"/>
      <c r="L392" s="1592"/>
      <c r="M392" s="1592"/>
      <c r="N392" s="1592"/>
      <c r="O392" s="1592"/>
      <c r="P392" s="1592"/>
      <c r="Q392" s="1592"/>
      <c r="R392" s="1592"/>
      <c r="S392" s="1592"/>
      <c r="T392" s="1592"/>
      <c r="U392" s="173"/>
      <c r="V392" s="350"/>
      <c r="W392" s="177"/>
      <c r="X392" s="177"/>
      <c r="Y392" s="177"/>
      <c r="Z392" s="177"/>
      <c r="AA392" s="703"/>
      <c r="AB392" s="326"/>
      <c r="AC392" s="206"/>
      <c r="AD392" s="87"/>
      <c r="AE392" s="87"/>
      <c r="AF392" s="87"/>
      <c r="AG392" s="87"/>
      <c r="AH392" s="87"/>
      <c r="AI392" s="87"/>
      <c r="AJ392" s="87"/>
      <c r="AK392" s="87"/>
    </row>
    <row r="393" spans="1:104" s="69" customFormat="1" ht="24" customHeight="1">
      <c r="A393" s="206"/>
      <c r="B393" s="1592" t="s">
        <v>341</v>
      </c>
      <c r="C393" s="1592"/>
      <c r="D393" s="1592"/>
      <c r="E393" s="1592"/>
      <c r="F393" s="1592"/>
      <c r="G393" s="1592"/>
      <c r="H393" s="1592"/>
      <c r="I393" s="1592"/>
      <c r="J393" s="1592"/>
      <c r="K393" s="1592"/>
      <c r="L393" s="1592"/>
      <c r="M393" s="1592"/>
      <c r="N393" s="1592"/>
      <c r="O393" s="1592"/>
      <c r="P393" s="1592"/>
      <c r="Q393" s="1592"/>
      <c r="R393" s="1592"/>
      <c r="S393" s="1592"/>
      <c r="T393" s="1592"/>
      <c r="U393" s="173"/>
      <c r="V393" s="350"/>
      <c r="W393" s="708"/>
      <c r="X393" s="708"/>
      <c r="Y393" s="708"/>
      <c r="Z393" s="708"/>
      <c r="AA393" s="709"/>
      <c r="AB393" s="351"/>
      <c r="AC393" s="87"/>
      <c r="AD393" s="87"/>
      <c r="AE393" s="87"/>
      <c r="AF393" s="87"/>
      <c r="AG393" s="87"/>
      <c r="AH393" s="87"/>
      <c r="AI393" s="87"/>
      <c r="AJ393" s="87"/>
      <c r="AK393" s="87"/>
    </row>
    <row r="394" spans="1:104" s="69" customFormat="1" ht="15.75">
      <c r="A394" s="206"/>
      <c r="B394" s="1592" t="s">
        <v>254</v>
      </c>
      <c r="C394" s="1592"/>
      <c r="D394" s="1592"/>
      <c r="E394" s="1592"/>
      <c r="F394" s="1592"/>
      <c r="G394" s="1592"/>
      <c r="H394" s="1592"/>
      <c r="I394" s="1592"/>
      <c r="J394" s="1592"/>
      <c r="K394" s="1592"/>
      <c r="L394" s="1592"/>
      <c r="M394" s="1592"/>
      <c r="N394" s="1592"/>
      <c r="O394" s="1592"/>
      <c r="P394" s="1592"/>
      <c r="Q394" s="1592"/>
      <c r="R394" s="1592"/>
      <c r="S394" s="1592"/>
      <c r="T394" s="1592"/>
      <c r="U394" s="173"/>
      <c r="V394" s="350"/>
      <c r="W394" s="710"/>
      <c r="X394" s="710"/>
      <c r="Y394" s="710"/>
      <c r="Z394" s="710"/>
      <c r="AA394" s="710"/>
      <c r="AB394" s="326"/>
      <c r="AC394" s="206"/>
      <c r="AD394" s="206"/>
      <c r="AE394" s="87"/>
      <c r="AF394" s="87"/>
      <c r="AG394" s="87"/>
      <c r="AH394" s="87"/>
      <c r="AI394" s="87"/>
      <c r="AJ394" s="87"/>
      <c r="AK394" s="87"/>
    </row>
    <row r="395" spans="1:104" s="69" customFormat="1" ht="63.75" customHeight="1">
      <c r="A395" s="206"/>
      <c r="B395" s="713" t="s">
        <v>110</v>
      </c>
      <c r="C395" s="705" t="s">
        <v>11</v>
      </c>
      <c r="D395" s="705" t="s">
        <v>10</v>
      </c>
      <c r="E395" s="705" t="s">
        <v>107</v>
      </c>
      <c r="F395" s="705" t="s">
        <v>12</v>
      </c>
      <c r="G395" s="705" t="s">
        <v>13</v>
      </c>
      <c r="H395" s="705" t="s">
        <v>18</v>
      </c>
      <c r="I395" s="705" t="s">
        <v>83</v>
      </c>
      <c r="J395" s="705" t="s">
        <v>16</v>
      </c>
      <c r="K395" s="705" t="s">
        <v>15</v>
      </c>
      <c r="L395" s="705" t="s">
        <v>17</v>
      </c>
      <c r="M395" s="705" t="s">
        <v>238</v>
      </c>
      <c r="N395" s="705" t="s">
        <v>14</v>
      </c>
      <c r="O395" s="574" t="s">
        <v>84</v>
      </c>
      <c r="P395" s="574" t="s">
        <v>197</v>
      </c>
      <c r="Q395" s="574" t="s">
        <v>80</v>
      </c>
      <c r="R395" s="574" t="s">
        <v>19</v>
      </c>
      <c r="S395" s="574" t="s">
        <v>132</v>
      </c>
      <c r="T395" s="705" t="s">
        <v>2</v>
      </c>
      <c r="U395" s="173"/>
      <c r="V395" s="350"/>
      <c r="W395" s="206"/>
      <c r="X395" s="206"/>
      <c r="Y395" s="206"/>
      <c r="Z395" s="206"/>
      <c r="AA395" s="206"/>
      <c r="AB395" s="715"/>
      <c r="AC395" s="206"/>
      <c r="AD395" s="206"/>
      <c r="AE395" s="87"/>
      <c r="AF395" s="87"/>
      <c r="AG395" s="87"/>
      <c r="AH395" s="87"/>
      <c r="AI395" s="87"/>
      <c r="AJ395" s="87"/>
      <c r="AK395" s="87"/>
    </row>
    <row r="396" spans="1:104" s="1114" customFormat="1" ht="24.95" customHeight="1">
      <c r="A396" s="1112"/>
      <c r="B396" s="1113" t="s">
        <v>51</v>
      </c>
      <c r="C396" s="1056">
        <v>29081975</v>
      </c>
      <c r="D396" s="1056">
        <v>8791429</v>
      </c>
      <c r="E396" s="1056">
        <v>0</v>
      </c>
      <c r="F396" s="1056">
        <v>15926</v>
      </c>
      <c r="G396" s="1056">
        <v>24648495</v>
      </c>
      <c r="H396" s="1056">
        <v>8572601</v>
      </c>
      <c r="I396" s="1056">
        <v>2507883</v>
      </c>
      <c r="J396" s="1056">
        <v>144500</v>
      </c>
      <c r="K396" s="1056">
        <v>157300</v>
      </c>
      <c r="L396" s="1056">
        <v>36000</v>
      </c>
      <c r="M396" s="1056">
        <v>1205358.6159999999</v>
      </c>
      <c r="N396" s="1056">
        <v>138624.60800000001</v>
      </c>
      <c r="O396" s="1056">
        <v>8386108</v>
      </c>
      <c r="P396" s="1056">
        <v>5006</v>
      </c>
      <c r="Q396" s="1056">
        <v>0</v>
      </c>
      <c r="R396" s="1056">
        <v>4427334</v>
      </c>
      <c r="S396" s="1056">
        <v>0</v>
      </c>
      <c r="T396" s="1056">
        <v>88118540.224000007</v>
      </c>
      <c r="U396" s="1105"/>
      <c r="V396" s="1106"/>
      <c r="AA396" s="1107"/>
      <c r="AB396" s="1116"/>
      <c r="AC396" s="1115"/>
      <c r="AD396" s="1115"/>
      <c r="AE396" s="1115"/>
      <c r="AF396" s="1115"/>
      <c r="AG396" s="1115"/>
      <c r="AH396" s="1115"/>
      <c r="AI396" s="1115"/>
      <c r="AJ396" s="1115"/>
      <c r="AK396" s="1115"/>
      <c r="AL396" s="1116"/>
      <c r="AM396" s="1116"/>
      <c r="AN396" s="1116"/>
      <c r="AO396" s="1116"/>
      <c r="AP396" s="1116"/>
      <c r="AQ396" s="1116"/>
      <c r="AR396" s="1116"/>
      <c r="AS396" s="1116"/>
      <c r="AT396" s="1116"/>
      <c r="AU396" s="1116"/>
      <c r="AV396" s="1116"/>
      <c r="AW396" s="1116"/>
      <c r="AX396" s="1116"/>
      <c r="AY396" s="1116"/>
      <c r="AZ396" s="1116"/>
      <c r="BA396" s="1116"/>
      <c r="BB396" s="1116"/>
      <c r="BC396" s="1116"/>
      <c r="BD396" s="1116"/>
      <c r="BE396" s="1116"/>
      <c r="BF396" s="1116"/>
      <c r="BG396" s="1116"/>
      <c r="BH396" s="1116"/>
      <c r="BI396" s="1116"/>
      <c r="BJ396" s="1116"/>
      <c r="BK396" s="1116"/>
      <c r="BL396" s="1116"/>
      <c r="BM396" s="1116"/>
      <c r="BN396" s="1116"/>
      <c r="BO396" s="1116"/>
      <c r="BP396" s="1116"/>
      <c r="BQ396" s="1116"/>
      <c r="BR396" s="1116"/>
      <c r="BS396" s="1116"/>
      <c r="BT396" s="1116"/>
      <c r="BU396" s="1116"/>
      <c r="BV396" s="1116"/>
      <c r="BW396" s="1116"/>
      <c r="BX396" s="1116"/>
      <c r="BY396" s="1116"/>
      <c r="BZ396" s="1116"/>
      <c r="CA396" s="1116"/>
      <c r="CB396" s="1116"/>
      <c r="CC396" s="1116"/>
      <c r="CD396" s="1116"/>
      <c r="CE396" s="1116"/>
      <c r="CF396" s="1116"/>
      <c r="CG396" s="1116"/>
      <c r="CH396" s="1116"/>
      <c r="CI396" s="1116"/>
      <c r="CJ396" s="1116"/>
      <c r="CK396" s="1116"/>
      <c r="CL396" s="1116"/>
      <c r="CM396" s="1116"/>
      <c r="CN396" s="1116"/>
      <c r="CO396" s="1116"/>
      <c r="CP396" s="1116"/>
      <c r="CQ396" s="1116"/>
      <c r="CR396" s="1116"/>
      <c r="CS396" s="1116"/>
      <c r="CT396" s="1116"/>
      <c r="CU396" s="1116"/>
      <c r="CV396" s="1116"/>
      <c r="CW396" s="1116"/>
      <c r="CX396" s="1116"/>
      <c r="CY396" s="1116"/>
      <c r="CZ396" s="1116"/>
    </row>
    <row r="397" spans="1:104" s="1110" customFormat="1" ht="24.95" customHeight="1">
      <c r="A397" s="1100"/>
      <c r="B397" s="1140" t="s">
        <v>52</v>
      </c>
      <c r="C397" s="1141">
        <v>1240000</v>
      </c>
      <c r="D397" s="1141">
        <v>57500</v>
      </c>
      <c r="E397" s="1142"/>
      <c r="F397" s="1141"/>
      <c r="G397" s="1141">
        <v>898050</v>
      </c>
      <c r="H397" s="1141">
        <v>0</v>
      </c>
      <c r="I397" s="1142"/>
      <c r="J397" s="1142"/>
      <c r="K397" s="1142"/>
      <c r="L397" s="1142"/>
      <c r="M397" s="1141">
        <v>8288.5298999999995</v>
      </c>
      <c r="N397" s="1141">
        <v>0</v>
      </c>
      <c r="O397" s="1143"/>
      <c r="P397" s="1143"/>
      <c r="Q397" s="1143"/>
      <c r="R397" s="1143"/>
      <c r="S397" s="1143"/>
      <c r="T397" s="1104">
        <v>2203838.5299</v>
      </c>
      <c r="U397" s="1106"/>
      <c r="V397" s="1106"/>
      <c r="AA397" s="1107"/>
      <c r="AB397" s="1116"/>
      <c r="AC397" s="1106"/>
      <c r="AD397" s="1106"/>
      <c r="AE397" s="1106"/>
      <c r="AF397" s="1106"/>
      <c r="AG397" s="1106"/>
      <c r="AH397" s="1106"/>
      <c r="AI397" s="1106"/>
      <c r="AJ397" s="1106"/>
      <c r="AK397" s="1106"/>
      <c r="AL397" s="1111"/>
      <c r="AM397" s="1111"/>
      <c r="AN397" s="1111"/>
      <c r="AO397" s="1111"/>
      <c r="AP397" s="1111"/>
      <c r="AQ397" s="1111"/>
      <c r="AR397" s="1111"/>
      <c r="AS397" s="1111"/>
      <c r="AT397" s="1111"/>
      <c r="AU397" s="1111"/>
      <c r="AV397" s="1111"/>
      <c r="AW397" s="1111"/>
      <c r="AX397" s="1111"/>
      <c r="AY397" s="1111"/>
      <c r="AZ397" s="1111"/>
      <c r="BA397" s="1111"/>
      <c r="BB397" s="1111"/>
      <c r="BC397" s="1111"/>
      <c r="BD397" s="1111"/>
      <c r="BE397" s="1111"/>
      <c r="BF397" s="1111"/>
      <c r="BG397" s="1111"/>
      <c r="BH397" s="1111"/>
      <c r="BI397" s="1111"/>
      <c r="BJ397" s="1111"/>
      <c r="BK397" s="1111"/>
      <c r="BL397" s="1111"/>
      <c r="BM397" s="1111"/>
      <c r="BN397" s="1111"/>
      <c r="BO397" s="1111"/>
      <c r="BP397" s="1111"/>
      <c r="BQ397" s="1111"/>
      <c r="BR397" s="1111"/>
      <c r="BS397" s="1111"/>
      <c r="BT397" s="1111"/>
      <c r="BU397" s="1111"/>
      <c r="BV397" s="1111"/>
      <c r="BW397" s="1111"/>
      <c r="BX397" s="1111"/>
      <c r="BY397" s="1111"/>
      <c r="BZ397" s="1111"/>
      <c r="CA397" s="1111"/>
      <c r="CB397" s="1111"/>
      <c r="CC397" s="1111"/>
      <c r="CD397" s="1111"/>
      <c r="CE397" s="1111"/>
      <c r="CF397" s="1111"/>
      <c r="CG397" s="1111"/>
      <c r="CH397" s="1111"/>
      <c r="CI397" s="1111"/>
      <c r="CJ397" s="1111"/>
      <c r="CK397" s="1111"/>
      <c r="CL397" s="1111"/>
      <c r="CM397" s="1111"/>
      <c r="CN397" s="1111"/>
      <c r="CO397" s="1111"/>
      <c r="CP397" s="1111"/>
      <c r="CQ397" s="1111"/>
      <c r="CR397" s="1111"/>
      <c r="CS397" s="1111"/>
      <c r="CT397" s="1111"/>
      <c r="CU397" s="1111"/>
      <c r="CV397" s="1111"/>
      <c r="CW397" s="1111"/>
      <c r="CX397" s="1111"/>
      <c r="CY397" s="1111"/>
      <c r="CZ397" s="1111"/>
    </row>
    <row r="398" spans="1:104" s="1111" customFormat="1" ht="24.95" customHeight="1">
      <c r="A398" s="1121"/>
      <c r="B398" s="1140" t="s">
        <v>53</v>
      </c>
      <c r="C398" s="1141">
        <v>1599800</v>
      </c>
      <c r="D398" s="1141">
        <v>348200</v>
      </c>
      <c r="E398" s="1142"/>
      <c r="F398" s="1141">
        <v>0</v>
      </c>
      <c r="G398" s="1141">
        <v>2375451</v>
      </c>
      <c r="H398" s="1141">
        <v>0</v>
      </c>
      <c r="I398" s="1141">
        <v>15930</v>
      </c>
      <c r="J398" s="1142"/>
      <c r="K398" s="1142"/>
      <c r="L398" s="1142"/>
      <c r="M398" s="1141"/>
      <c r="N398" s="1141">
        <v>0</v>
      </c>
      <c r="O398" s="1143"/>
      <c r="P398" s="1143"/>
      <c r="Q398" s="1143"/>
      <c r="R398" s="1141">
        <v>1797334</v>
      </c>
      <c r="S398" s="1143"/>
      <c r="T398" s="1104">
        <v>6136715</v>
      </c>
      <c r="U398" s="1106"/>
      <c r="V398" s="1106"/>
      <c r="AA398" s="1107"/>
      <c r="AB398" s="1116"/>
      <c r="AC398" s="1106"/>
      <c r="AD398" s="1106"/>
      <c r="AE398" s="1106"/>
      <c r="AF398" s="1106"/>
      <c r="AG398" s="1106"/>
      <c r="AH398" s="1106"/>
      <c r="AI398" s="1106"/>
      <c r="AJ398" s="1106"/>
      <c r="AK398" s="1106"/>
    </row>
    <row r="399" spans="1:104" s="1110" customFormat="1" ht="24.95" customHeight="1">
      <c r="A399" s="1100"/>
      <c r="B399" s="1140" t="s">
        <v>54</v>
      </c>
      <c r="C399" s="1141">
        <v>12097640</v>
      </c>
      <c r="D399" s="1141">
        <v>5276218</v>
      </c>
      <c r="E399" s="1142"/>
      <c r="F399" s="1141">
        <v>10000</v>
      </c>
      <c r="G399" s="1141">
        <v>6229995</v>
      </c>
      <c r="H399" s="1141">
        <v>6602469</v>
      </c>
      <c r="I399" s="1141">
        <v>1265742</v>
      </c>
      <c r="J399" s="1141">
        <v>115500</v>
      </c>
      <c r="K399" s="1141">
        <v>128300</v>
      </c>
      <c r="L399" s="1141">
        <v>36000</v>
      </c>
      <c r="M399" s="1141">
        <v>669130.49769999995</v>
      </c>
      <c r="N399" s="1141">
        <v>51346.923999999999</v>
      </c>
      <c r="O399" s="1141">
        <v>8315192</v>
      </c>
      <c r="P399" s="1141">
        <v>5006</v>
      </c>
      <c r="Q399" s="1143"/>
      <c r="R399" s="1141">
        <v>1111500</v>
      </c>
      <c r="S399" s="1143"/>
      <c r="T399" s="1104">
        <v>41914039.421700001</v>
      </c>
      <c r="U399" s="1106"/>
      <c r="V399" s="1106"/>
      <c r="AA399" s="1107"/>
      <c r="AB399" s="1116"/>
      <c r="AC399" s="1106"/>
      <c r="AD399" s="1106"/>
      <c r="AE399" s="1106"/>
      <c r="AF399" s="1106"/>
      <c r="AG399" s="1106"/>
      <c r="AH399" s="1106"/>
      <c r="AI399" s="1106"/>
      <c r="AJ399" s="1106"/>
      <c r="AK399" s="1106"/>
      <c r="AL399" s="1111"/>
      <c r="AM399" s="1111"/>
      <c r="AN399" s="1111"/>
      <c r="AO399" s="1111"/>
      <c r="AP399" s="1111"/>
      <c r="AQ399" s="1111"/>
      <c r="AR399" s="1111"/>
      <c r="AS399" s="1111"/>
      <c r="AT399" s="1111"/>
      <c r="AU399" s="1111"/>
      <c r="AV399" s="1111"/>
      <c r="AW399" s="1111"/>
      <c r="AX399" s="1111"/>
      <c r="AY399" s="1111"/>
      <c r="AZ399" s="1111"/>
      <c r="BA399" s="1111"/>
      <c r="BB399" s="1111"/>
      <c r="BC399" s="1111"/>
      <c r="BD399" s="1111"/>
      <c r="BE399" s="1111"/>
      <c r="BF399" s="1111"/>
      <c r="BG399" s="1111"/>
      <c r="BH399" s="1111"/>
      <c r="BI399" s="1111"/>
      <c r="BJ399" s="1111"/>
      <c r="BK399" s="1111"/>
      <c r="BL399" s="1111"/>
      <c r="BM399" s="1111"/>
      <c r="BN399" s="1111"/>
      <c r="BO399" s="1111"/>
      <c r="BP399" s="1111"/>
      <c r="BQ399" s="1111"/>
      <c r="BR399" s="1111"/>
      <c r="BS399" s="1111"/>
      <c r="BT399" s="1111"/>
      <c r="BU399" s="1111"/>
      <c r="BV399" s="1111"/>
      <c r="BW399" s="1111"/>
      <c r="BX399" s="1111"/>
      <c r="BY399" s="1111"/>
      <c r="BZ399" s="1111"/>
      <c r="CA399" s="1111"/>
      <c r="CB399" s="1111"/>
      <c r="CC399" s="1111"/>
      <c r="CD399" s="1111"/>
      <c r="CE399" s="1111"/>
      <c r="CF399" s="1111"/>
      <c r="CG399" s="1111"/>
      <c r="CH399" s="1111"/>
      <c r="CI399" s="1111"/>
      <c r="CJ399" s="1111"/>
      <c r="CK399" s="1111"/>
      <c r="CL399" s="1111"/>
      <c r="CM399" s="1111"/>
      <c r="CN399" s="1111"/>
      <c r="CO399" s="1111"/>
      <c r="CP399" s="1111"/>
      <c r="CQ399" s="1111"/>
      <c r="CR399" s="1111"/>
      <c r="CS399" s="1111"/>
      <c r="CT399" s="1111"/>
      <c r="CU399" s="1111"/>
      <c r="CV399" s="1111"/>
      <c r="CW399" s="1111"/>
      <c r="CX399" s="1111"/>
      <c r="CY399" s="1111"/>
      <c r="CZ399" s="1111"/>
    </row>
    <row r="400" spans="1:104" s="1110" customFormat="1" ht="24.95" customHeight="1">
      <c r="A400" s="1100"/>
      <c r="B400" s="1144" t="s">
        <v>198</v>
      </c>
      <c r="C400" s="1141">
        <v>1466705</v>
      </c>
      <c r="D400" s="1141">
        <v>560284</v>
      </c>
      <c r="E400" s="1142"/>
      <c r="F400" s="1141"/>
      <c r="G400" s="1141">
        <v>2903516</v>
      </c>
      <c r="H400" s="1141">
        <v>0</v>
      </c>
      <c r="I400" s="1141">
        <v>77787</v>
      </c>
      <c r="J400" s="1142"/>
      <c r="K400" s="1142"/>
      <c r="L400" s="1141">
        <v>0</v>
      </c>
      <c r="M400" s="1141">
        <v>162607.49329999997</v>
      </c>
      <c r="N400" s="1141">
        <v>4650.6710000000003</v>
      </c>
      <c r="O400" s="1143"/>
      <c r="P400" s="1141">
        <v>0</v>
      </c>
      <c r="Q400" s="1143"/>
      <c r="R400" s="1141"/>
      <c r="S400" s="1143"/>
      <c r="T400" s="1104">
        <v>5175550.1643000003</v>
      </c>
      <c r="U400" s="1106"/>
      <c r="V400" s="1106"/>
      <c r="AA400" s="1107"/>
      <c r="AB400" s="1116"/>
      <c r="AC400" s="1106"/>
      <c r="AD400" s="1106"/>
      <c r="AE400" s="1106"/>
      <c r="AF400" s="1106"/>
      <c r="AG400" s="1106"/>
      <c r="AH400" s="1106"/>
      <c r="AI400" s="1106"/>
      <c r="AJ400" s="1106"/>
      <c r="AK400" s="1106"/>
      <c r="AL400" s="1111"/>
      <c r="AM400" s="1111"/>
      <c r="AN400" s="1111"/>
      <c r="AO400" s="1111"/>
      <c r="AP400" s="1111"/>
      <c r="AQ400" s="1111"/>
      <c r="AR400" s="1111"/>
      <c r="AS400" s="1111"/>
      <c r="AT400" s="1111"/>
      <c r="AU400" s="1111"/>
      <c r="AV400" s="1111"/>
      <c r="AW400" s="1111"/>
      <c r="AX400" s="1111"/>
      <c r="AY400" s="1111"/>
      <c r="AZ400" s="1111"/>
      <c r="BA400" s="1111"/>
      <c r="BB400" s="1111"/>
      <c r="BC400" s="1111"/>
      <c r="BD400" s="1111"/>
      <c r="BE400" s="1111"/>
      <c r="BF400" s="1111"/>
      <c r="BG400" s="1111"/>
      <c r="BH400" s="1111"/>
      <c r="BI400" s="1111"/>
      <c r="BJ400" s="1111"/>
      <c r="BK400" s="1111"/>
      <c r="BL400" s="1111"/>
      <c r="BM400" s="1111"/>
      <c r="BN400" s="1111"/>
      <c r="BO400" s="1111"/>
      <c r="BP400" s="1111"/>
      <c r="BQ400" s="1111"/>
      <c r="BR400" s="1111"/>
      <c r="BS400" s="1111"/>
      <c r="BT400" s="1111"/>
      <c r="BU400" s="1111"/>
      <c r="BV400" s="1111"/>
      <c r="BW400" s="1111"/>
      <c r="BX400" s="1111"/>
      <c r="BY400" s="1111"/>
      <c r="BZ400" s="1111"/>
      <c r="CA400" s="1111"/>
      <c r="CB400" s="1111"/>
      <c r="CC400" s="1111"/>
      <c r="CD400" s="1111"/>
      <c r="CE400" s="1111"/>
      <c r="CF400" s="1111"/>
      <c r="CG400" s="1111"/>
      <c r="CH400" s="1111"/>
      <c r="CI400" s="1111"/>
      <c r="CJ400" s="1111"/>
      <c r="CK400" s="1111"/>
      <c r="CL400" s="1111"/>
      <c r="CM400" s="1111"/>
      <c r="CN400" s="1111"/>
      <c r="CO400" s="1111"/>
      <c r="CP400" s="1111"/>
      <c r="CQ400" s="1111"/>
      <c r="CR400" s="1111"/>
      <c r="CS400" s="1111"/>
      <c r="CT400" s="1111"/>
      <c r="CU400" s="1111"/>
      <c r="CV400" s="1111"/>
      <c r="CW400" s="1111"/>
      <c r="CX400" s="1111"/>
      <c r="CY400" s="1111"/>
      <c r="CZ400" s="1111"/>
    </row>
    <row r="401" spans="1:104" s="1110" customFormat="1" ht="24.95" customHeight="1">
      <c r="A401" s="1100"/>
      <c r="B401" s="1144" t="s">
        <v>55</v>
      </c>
      <c r="C401" s="1141">
        <v>1720745</v>
      </c>
      <c r="D401" s="1141">
        <v>228190</v>
      </c>
      <c r="E401" s="1142"/>
      <c r="F401" s="1141">
        <v>0</v>
      </c>
      <c r="G401" s="1141">
        <v>2254789</v>
      </c>
      <c r="H401" s="1141">
        <v>0</v>
      </c>
      <c r="I401" s="1141">
        <v>328361</v>
      </c>
      <c r="J401" s="1142"/>
      <c r="K401" s="1142"/>
      <c r="L401" s="1141"/>
      <c r="M401" s="1141">
        <v>10097.503499999999</v>
      </c>
      <c r="N401" s="1141">
        <v>15254.091</v>
      </c>
      <c r="O401" s="1143"/>
      <c r="P401" s="1141"/>
      <c r="Q401" s="1143"/>
      <c r="R401" s="1141"/>
      <c r="S401" s="1143"/>
      <c r="T401" s="1104">
        <v>4557436.5944999997</v>
      </c>
      <c r="U401" s="1106"/>
      <c r="V401" s="1106"/>
      <c r="AA401" s="1107"/>
      <c r="AB401" s="1116"/>
      <c r="AC401" s="1106"/>
      <c r="AD401" s="1106"/>
      <c r="AE401" s="1106"/>
      <c r="AF401" s="1106"/>
      <c r="AG401" s="1106"/>
      <c r="AH401" s="1106"/>
      <c r="AI401" s="1106"/>
      <c r="AJ401" s="1106"/>
      <c r="AK401" s="1106"/>
      <c r="AL401" s="1111"/>
      <c r="AM401" s="1111"/>
      <c r="AN401" s="1111"/>
      <c r="AO401" s="1111"/>
      <c r="AP401" s="1111"/>
      <c r="AQ401" s="1111"/>
      <c r="AR401" s="1111"/>
      <c r="AS401" s="1111"/>
      <c r="AT401" s="1111"/>
      <c r="AU401" s="1111"/>
      <c r="AV401" s="1111"/>
      <c r="AW401" s="1111"/>
      <c r="AX401" s="1111"/>
      <c r="AY401" s="1111"/>
      <c r="AZ401" s="1111"/>
      <c r="BA401" s="1111"/>
      <c r="BB401" s="1111"/>
      <c r="BC401" s="1111"/>
      <c r="BD401" s="1111"/>
      <c r="BE401" s="1111"/>
      <c r="BF401" s="1111"/>
      <c r="BG401" s="1111"/>
      <c r="BH401" s="1111"/>
      <c r="BI401" s="1111"/>
      <c r="BJ401" s="1111"/>
      <c r="BK401" s="1111"/>
      <c r="BL401" s="1111"/>
      <c r="BM401" s="1111"/>
      <c r="BN401" s="1111"/>
      <c r="BO401" s="1111"/>
      <c r="BP401" s="1111"/>
      <c r="BQ401" s="1111"/>
      <c r="BR401" s="1111"/>
      <c r="BS401" s="1111"/>
      <c r="BT401" s="1111"/>
      <c r="BU401" s="1111"/>
      <c r="BV401" s="1111"/>
      <c r="BW401" s="1111"/>
      <c r="BX401" s="1111"/>
      <c r="BY401" s="1111"/>
      <c r="BZ401" s="1111"/>
      <c r="CA401" s="1111"/>
      <c r="CB401" s="1111"/>
      <c r="CC401" s="1111"/>
      <c r="CD401" s="1111"/>
      <c r="CE401" s="1111"/>
      <c r="CF401" s="1111"/>
      <c r="CG401" s="1111"/>
      <c r="CH401" s="1111"/>
      <c r="CI401" s="1111"/>
      <c r="CJ401" s="1111"/>
      <c r="CK401" s="1111"/>
      <c r="CL401" s="1111"/>
      <c r="CM401" s="1111"/>
      <c r="CN401" s="1111"/>
      <c r="CO401" s="1111"/>
      <c r="CP401" s="1111"/>
      <c r="CQ401" s="1111"/>
      <c r="CR401" s="1111"/>
      <c r="CS401" s="1111"/>
      <c r="CT401" s="1111"/>
      <c r="CU401" s="1111"/>
      <c r="CV401" s="1111"/>
      <c r="CW401" s="1111"/>
      <c r="CX401" s="1111"/>
      <c r="CY401" s="1111"/>
      <c r="CZ401" s="1111"/>
    </row>
    <row r="402" spans="1:104" s="1110" customFormat="1" ht="24.95" customHeight="1">
      <c r="A402" s="1100"/>
      <c r="B402" s="1144" t="s">
        <v>56</v>
      </c>
      <c r="C402" s="1141">
        <v>2593500</v>
      </c>
      <c r="D402" s="1141">
        <v>815597</v>
      </c>
      <c r="E402" s="1142"/>
      <c r="F402" s="1141">
        <v>0</v>
      </c>
      <c r="G402" s="1141">
        <v>2379259</v>
      </c>
      <c r="H402" s="1141">
        <v>0</v>
      </c>
      <c r="I402" s="1141">
        <v>38839</v>
      </c>
      <c r="J402" s="1142"/>
      <c r="K402" s="1141">
        <v>0</v>
      </c>
      <c r="L402" s="1141">
        <v>0</v>
      </c>
      <c r="M402" s="1141">
        <v>109208.9838</v>
      </c>
      <c r="N402" s="1141">
        <v>18874.637000000002</v>
      </c>
      <c r="O402" s="1143"/>
      <c r="P402" s="1141"/>
      <c r="Q402" s="1143"/>
      <c r="R402" s="1141"/>
      <c r="S402" s="1143"/>
      <c r="T402" s="1104">
        <v>5955278.6207999997</v>
      </c>
      <c r="U402" s="1106"/>
      <c r="V402" s="1106"/>
      <c r="AA402" s="1107"/>
      <c r="AB402" s="1116"/>
      <c r="AC402" s="1106"/>
      <c r="AD402" s="1106"/>
      <c r="AE402" s="1106"/>
      <c r="AF402" s="1106"/>
      <c r="AG402" s="1106"/>
      <c r="AH402" s="1106"/>
      <c r="AI402" s="1106"/>
      <c r="AJ402" s="1106"/>
      <c r="AK402" s="1106"/>
      <c r="AL402" s="1111"/>
      <c r="AM402" s="1111"/>
      <c r="AN402" s="1111"/>
      <c r="AO402" s="1111"/>
      <c r="AP402" s="1111"/>
      <c r="AQ402" s="1111"/>
      <c r="AR402" s="1111"/>
      <c r="AS402" s="1111"/>
      <c r="AT402" s="1111"/>
      <c r="AU402" s="1111"/>
      <c r="AV402" s="1111"/>
      <c r="AW402" s="1111"/>
      <c r="AX402" s="1111"/>
      <c r="AY402" s="1111"/>
      <c r="AZ402" s="1111"/>
      <c r="BA402" s="1111"/>
      <c r="BB402" s="1111"/>
      <c r="BC402" s="1111"/>
      <c r="BD402" s="1111"/>
      <c r="BE402" s="1111"/>
      <c r="BF402" s="1111"/>
      <c r="BG402" s="1111"/>
      <c r="BH402" s="1111"/>
      <c r="BI402" s="1111"/>
      <c r="BJ402" s="1111"/>
      <c r="BK402" s="1111"/>
      <c r="BL402" s="1111"/>
      <c r="BM402" s="1111"/>
      <c r="BN402" s="1111"/>
      <c r="BO402" s="1111"/>
      <c r="BP402" s="1111"/>
      <c r="BQ402" s="1111"/>
      <c r="BR402" s="1111"/>
      <c r="BS402" s="1111"/>
      <c r="BT402" s="1111"/>
      <c r="BU402" s="1111"/>
      <c r="BV402" s="1111"/>
      <c r="BW402" s="1111"/>
      <c r="BX402" s="1111"/>
      <c r="BY402" s="1111"/>
      <c r="BZ402" s="1111"/>
      <c r="CA402" s="1111"/>
      <c r="CB402" s="1111"/>
      <c r="CC402" s="1111"/>
      <c r="CD402" s="1111"/>
      <c r="CE402" s="1111"/>
      <c r="CF402" s="1111"/>
      <c r="CG402" s="1111"/>
      <c r="CH402" s="1111"/>
      <c r="CI402" s="1111"/>
      <c r="CJ402" s="1111"/>
      <c r="CK402" s="1111"/>
      <c r="CL402" s="1111"/>
      <c r="CM402" s="1111"/>
      <c r="CN402" s="1111"/>
      <c r="CO402" s="1111"/>
      <c r="CP402" s="1111"/>
      <c r="CQ402" s="1111"/>
      <c r="CR402" s="1111"/>
      <c r="CS402" s="1111"/>
      <c r="CT402" s="1111"/>
      <c r="CU402" s="1111"/>
      <c r="CV402" s="1111"/>
      <c r="CW402" s="1111"/>
      <c r="CX402" s="1111"/>
      <c r="CY402" s="1111"/>
      <c r="CZ402" s="1111"/>
    </row>
    <row r="403" spans="1:104" s="1110" customFormat="1" ht="24.95" customHeight="1">
      <c r="A403" s="1100"/>
      <c r="B403" s="1140" t="s">
        <v>57</v>
      </c>
      <c r="C403" s="1141">
        <v>444780</v>
      </c>
      <c r="D403" s="1141">
        <v>59470</v>
      </c>
      <c r="E403" s="1142"/>
      <c r="F403" s="1141">
        <v>0</v>
      </c>
      <c r="G403" s="1141">
        <v>563850</v>
      </c>
      <c r="H403" s="1141">
        <v>0</v>
      </c>
      <c r="I403" s="1142"/>
      <c r="J403" s="1142"/>
      <c r="K403" s="1142"/>
      <c r="L403" s="1142"/>
      <c r="M403" s="1141">
        <v>38105.405099999996</v>
      </c>
      <c r="N403" s="1141">
        <v>0</v>
      </c>
      <c r="O403" s="1143"/>
      <c r="P403" s="1143"/>
      <c r="Q403" s="1143"/>
      <c r="R403" s="1143"/>
      <c r="S403" s="1143"/>
      <c r="T403" s="1104">
        <v>1106205.4051000001</v>
      </c>
      <c r="U403" s="1106"/>
      <c r="V403" s="1106"/>
      <c r="AA403" s="1107"/>
      <c r="AB403" s="1116"/>
      <c r="AC403" s="1106"/>
      <c r="AD403" s="1106"/>
      <c r="AE403" s="1106"/>
      <c r="AF403" s="1106"/>
      <c r="AG403" s="1106"/>
      <c r="AH403" s="1106"/>
      <c r="AI403" s="1106"/>
      <c r="AJ403" s="1106"/>
      <c r="AK403" s="1106"/>
      <c r="AL403" s="1111"/>
      <c r="AM403" s="1111"/>
      <c r="AN403" s="1111"/>
      <c r="AO403" s="1111"/>
      <c r="AP403" s="1111"/>
      <c r="AQ403" s="1111"/>
      <c r="AR403" s="1111"/>
      <c r="AS403" s="1111"/>
      <c r="AT403" s="1111"/>
      <c r="AU403" s="1111"/>
      <c r="AV403" s="1111"/>
      <c r="AW403" s="1111"/>
      <c r="AX403" s="1111"/>
      <c r="AY403" s="1111"/>
      <c r="AZ403" s="1111"/>
      <c r="BA403" s="1111"/>
      <c r="BB403" s="1111"/>
      <c r="BC403" s="1111"/>
      <c r="BD403" s="1111"/>
      <c r="BE403" s="1111"/>
      <c r="BF403" s="1111"/>
      <c r="BG403" s="1111"/>
      <c r="BH403" s="1111"/>
      <c r="BI403" s="1111"/>
      <c r="BJ403" s="1111"/>
      <c r="BK403" s="1111"/>
      <c r="BL403" s="1111"/>
      <c r="BM403" s="1111"/>
      <c r="BN403" s="1111"/>
      <c r="BO403" s="1111"/>
      <c r="BP403" s="1111"/>
      <c r="BQ403" s="1111"/>
      <c r="BR403" s="1111"/>
      <c r="BS403" s="1111"/>
      <c r="BT403" s="1111"/>
      <c r="BU403" s="1111"/>
      <c r="BV403" s="1111"/>
      <c r="BW403" s="1111"/>
      <c r="BX403" s="1111"/>
      <c r="BY403" s="1111"/>
      <c r="BZ403" s="1111"/>
      <c r="CA403" s="1111"/>
      <c r="CB403" s="1111"/>
      <c r="CC403" s="1111"/>
      <c r="CD403" s="1111"/>
      <c r="CE403" s="1111"/>
      <c r="CF403" s="1111"/>
      <c r="CG403" s="1111"/>
      <c r="CH403" s="1111"/>
      <c r="CI403" s="1111"/>
      <c r="CJ403" s="1111"/>
      <c r="CK403" s="1111"/>
      <c r="CL403" s="1111"/>
      <c r="CM403" s="1111"/>
      <c r="CN403" s="1111"/>
      <c r="CO403" s="1111"/>
      <c r="CP403" s="1111"/>
      <c r="CQ403" s="1111"/>
      <c r="CR403" s="1111"/>
      <c r="CS403" s="1111"/>
      <c r="CT403" s="1111"/>
      <c r="CU403" s="1111"/>
      <c r="CV403" s="1111"/>
      <c r="CW403" s="1111"/>
      <c r="CX403" s="1111"/>
      <c r="CY403" s="1111"/>
      <c r="CZ403" s="1111"/>
    </row>
    <row r="404" spans="1:104" s="1110" customFormat="1" ht="24.95" customHeight="1">
      <c r="A404" s="1100"/>
      <c r="B404" s="1144" t="s">
        <v>58</v>
      </c>
      <c r="C404" s="1141">
        <v>1796714</v>
      </c>
      <c r="D404" s="1141">
        <v>316059</v>
      </c>
      <c r="E404" s="1142"/>
      <c r="F404" s="1141"/>
      <c r="G404" s="1141">
        <v>1827610</v>
      </c>
      <c r="H404" s="1141">
        <v>0</v>
      </c>
      <c r="I404" s="1141"/>
      <c r="J404" s="1141">
        <v>0</v>
      </c>
      <c r="K404" s="1141">
        <v>0</v>
      </c>
      <c r="L404" s="1141"/>
      <c r="M404" s="1141">
        <v>44603.155099999996</v>
      </c>
      <c r="N404" s="1141">
        <v>0</v>
      </c>
      <c r="O404" s="1143"/>
      <c r="P404" s="1141"/>
      <c r="Q404" s="1143"/>
      <c r="R404" s="1141">
        <v>551000</v>
      </c>
      <c r="S404" s="1143"/>
      <c r="T404" s="1104">
        <v>4535986.1551000001</v>
      </c>
      <c r="U404" s="1106"/>
      <c r="V404" s="1106"/>
      <c r="AA404" s="1107"/>
      <c r="AB404" s="1116"/>
      <c r="AC404" s="1106"/>
      <c r="AD404" s="1106"/>
      <c r="AE404" s="1106"/>
      <c r="AF404" s="1106"/>
      <c r="AG404" s="1106"/>
      <c r="AH404" s="1106"/>
      <c r="AI404" s="1106"/>
      <c r="AJ404" s="1106"/>
      <c r="AK404" s="1106"/>
      <c r="AL404" s="1111"/>
      <c r="AM404" s="1111"/>
      <c r="AN404" s="1111"/>
      <c r="AO404" s="1111"/>
      <c r="AP404" s="1111"/>
      <c r="AQ404" s="1111"/>
      <c r="AR404" s="1111"/>
      <c r="AS404" s="1111"/>
      <c r="AT404" s="1111"/>
      <c r="AU404" s="1111"/>
      <c r="AV404" s="1111"/>
      <c r="AW404" s="1111"/>
      <c r="AX404" s="1111"/>
      <c r="AY404" s="1111"/>
      <c r="AZ404" s="1111"/>
      <c r="BA404" s="1111"/>
      <c r="BB404" s="1111"/>
      <c r="BC404" s="1111"/>
      <c r="BD404" s="1111"/>
      <c r="BE404" s="1111"/>
      <c r="BF404" s="1111"/>
      <c r="BG404" s="1111"/>
      <c r="BH404" s="1111"/>
      <c r="BI404" s="1111"/>
      <c r="BJ404" s="1111"/>
      <c r="BK404" s="1111"/>
      <c r="BL404" s="1111"/>
      <c r="BM404" s="1111"/>
      <c r="BN404" s="1111"/>
      <c r="BO404" s="1111"/>
      <c r="BP404" s="1111"/>
      <c r="BQ404" s="1111"/>
      <c r="BR404" s="1111"/>
      <c r="BS404" s="1111"/>
      <c r="BT404" s="1111"/>
      <c r="BU404" s="1111"/>
      <c r="BV404" s="1111"/>
      <c r="BW404" s="1111"/>
      <c r="BX404" s="1111"/>
      <c r="BY404" s="1111"/>
      <c r="BZ404" s="1111"/>
      <c r="CA404" s="1111"/>
      <c r="CB404" s="1111"/>
      <c r="CC404" s="1111"/>
      <c r="CD404" s="1111"/>
      <c r="CE404" s="1111"/>
      <c r="CF404" s="1111"/>
      <c r="CG404" s="1111"/>
      <c r="CH404" s="1111"/>
      <c r="CI404" s="1111"/>
      <c r="CJ404" s="1111"/>
      <c r="CK404" s="1111"/>
      <c r="CL404" s="1111"/>
      <c r="CM404" s="1111"/>
      <c r="CN404" s="1111"/>
      <c r="CO404" s="1111"/>
      <c r="CP404" s="1111"/>
      <c r="CQ404" s="1111"/>
      <c r="CR404" s="1111"/>
      <c r="CS404" s="1111"/>
      <c r="CT404" s="1111"/>
      <c r="CU404" s="1111"/>
      <c r="CV404" s="1111"/>
      <c r="CW404" s="1111"/>
      <c r="CX404" s="1111"/>
      <c r="CY404" s="1111"/>
      <c r="CZ404" s="1111"/>
    </row>
    <row r="405" spans="1:104" s="1110" customFormat="1" ht="24.95" customHeight="1">
      <c r="A405" s="1100"/>
      <c r="B405" s="1144" t="s">
        <v>59</v>
      </c>
      <c r="C405" s="1141">
        <v>786744</v>
      </c>
      <c r="D405" s="1141">
        <v>189907</v>
      </c>
      <c r="E405" s="1142"/>
      <c r="F405" s="1141"/>
      <c r="G405" s="1141">
        <v>1038497</v>
      </c>
      <c r="H405" s="1141">
        <v>0</v>
      </c>
      <c r="I405" s="1141">
        <v>136033</v>
      </c>
      <c r="J405" s="1142"/>
      <c r="K405" s="1141"/>
      <c r="L405" s="1141"/>
      <c r="M405" s="1141">
        <v>46607.061199999996</v>
      </c>
      <c r="N405" s="1141">
        <v>9543.0779999999995</v>
      </c>
      <c r="O405" s="1143"/>
      <c r="P405" s="1141"/>
      <c r="Q405" s="1143"/>
      <c r="R405" s="1141">
        <v>578000</v>
      </c>
      <c r="S405" s="1143"/>
      <c r="T405" s="1104">
        <v>2785331.1392000001</v>
      </c>
      <c r="U405" s="1106"/>
      <c r="V405" s="1106"/>
      <c r="AA405" s="1107"/>
      <c r="AB405" s="1116"/>
      <c r="AC405" s="1106"/>
      <c r="AD405" s="1106"/>
      <c r="AE405" s="1106"/>
      <c r="AF405" s="1106"/>
      <c r="AG405" s="1106"/>
      <c r="AH405" s="1106"/>
      <c r="AI405" s="1106"/>
      <c r="AJ405" s="1106"/>
      <c r="AK405" s="1106"/>
      <c r="AL405" s="1111"/>
      <c r="AM405" s="1111"/>
      <c r="AN405" s="1111"/>
      <c r="AO405" s="1111"/>
      <c r="AP405" s="1111"/>
      <c r="AQ405" s="1111"/>
      <c r="AR405" s="1111"/>
      <c r="AS405" s="1111"/>
      <c r="AT405" s="1111"/>
      <c r="AU405" s="1111"/>
      <c r="AV405" s="1111"/>
      <c r="AW405" s="1111"/>
      <c r="AX405" s="1111"/>
      <c r="AY405" s="1111"/>
      <c r="AZ405" s="1111"/>
      <c r="BA405" s="1111"/>
      <c r="BB405" s="1111"/>
      <c r="BC405" s="1111"/>
      <c r="BD405" s="1111"/>
      <c r="BE405" s="1111"/>
      <c r="BF405" s="1111"/>
      <c r="BG405" s="1111"/>
      <c r="BH405" s="1111"/>
      <c r="BI405" s="1111"/>
      <c r="BJ405" s="1111"/>
      <c r="BK405" s="1111"/>
      <c r="BL405" s="1111"/>
      <c r="BM405" s="1111"/>
      <c r="BN405" s="1111"/>
      <c r="BO405" s="1111"/>
      <c r="BP405" s="1111"/>
      <c r="BQ405" s="1111"/>
      <c r="BR405" s="1111"/>
      <c r="BS405" s="1111"/>
      <c r="BT405" s="1111"/>
      <c r="BU405" s="1111"/>
      <c r="BV405" s="1111"/>
      <c r="BW405" s="1111"/>
      <c r="BX405" s="1111"/>
      <c r="BY405" s="1111"/>
      <c r="BZ405" s="1111"/>
      <c r="CA405" s="1111"/>
      <c r="CB405" s="1111"/>
      <c r="CC405" s="1111"/>
      <c r="CD405" s="1111"/>
      <c r="CE405" s="1111"/>
      <c r="CF405" s="1111"/>
      <c r="CG405" s="1111"/>
      <c r="CH405" s="1111"/>
      <c r="CI405" s="1111"/>
      <c r="CJ405" s="1111"/>
      <c r="CK405" s="1111"/>
      <c r="CL405" s="1111"/>
      <c r="CM405" s="1111"/>
      <c r="CN405" s="1111"/>
      <c r="CO405" s="1111"/>
      <c r="CP405" s="1111"/>
      <c r="CQ405" s="1111"/>
      <c r="CR405" s="1111"/>
      <c r="CS405" s="1111"/>
      <c r="CT405" s="1111"/>
      <c r="CU405" s="1111"/>
      <c r="CV405" s="1111"/>
      <c r="CW405" s="1111"/>
      <c r="CX405" s="1111"/>
      <c r="CY405" s="1111"/>
      <c r="CZ405" s="1111"/>
    </row>
    <row r="406" spans="1:104" s="1110" customFormat="1" ht="24.95" customHeight="1">
      <c r="A406" s="1100"/>
      <c r="B406" s="1140" t="s">
        <v>60</v>
      </c>
      <c r="C406" s="1141">
        <v>3760727</v>
      </c>
      <c r="D406" s="1141">
        <v>670949</v>
      </c>
      <c r="E406" s="1145"/>
      <c r="F406" s="1141">
        <v>5926</v>
      </c>
      <c r="G406" s="1141">
        <v>2054026</v>
      </c>
      <c r="H406" s="1141">
        <v>1970132</v>
      </c>
      <c r="I406" s="1141">
        <v>645191</v>
      </c>
      <c r="J406" s="1141">
        <v>29000</v>
      </c>
      <c r="K406" s="1141">
        <v>29000</v>
      </c>
      <c r="L406" s="1145"/>
      <c r="M406" s="1141">
        <v>116709.98639999998</v>
      </c>
      <c r="N406" s="1141">
        <v>29522.008999999998</v>
      </c>
      <c r="O406" s="1141">
        <v>70916</v>
      </c>
      <c r="P406" s="1146"/>
      <c r="Q406" s="1146"/>
      <c r="R406" s="1141">
        <v>389500</v>
      </c>
      <c r="S406" s="1146"/>
      <c r="T406" s="1104">
        <v>9771598.9954000004</v>
      </c>
      <c r="U406" s="1106"/>
      <c r="V406" s="1106"/>
      <c r="AA406" s="1107"/>
      <c r="AB406" s="1116"/>
      <c r="AC406" s="1106"/>
      <c r="AD406" s="1106"/>
      <c r="AE406" s="1106"/>
      <c r="AF406" s="1106"/>
      <c r="AG406" s="1106"/>
      <c r="AH406" s="1106"/>
      <c r="AI406" s="1106"/>
      <c r="AJ406" s="1106"/>
      <c r="AK406" s="1106"/>
      <c r="AL406" s="1111"/>
      <c r="AM406" s="1111"/>
      <c r="AN406" s="1111"/>
      <c r="AO406" s="1111"/>
      <c r="AP406" s="1111"/>
      <c r="AQ406" s="1111"/>
      <c r="AR406" s="1111"/>
      <c r="AS406" s="1111"/>
      <c r="AT406" s="1111"/>
      <c r="AU406" s="1111"/>
      <c r="AV406" s="1111"/>
      <c r="AW406" s="1111"/>
      <c r="AX406" s="1111"/>
      <c r="AY406" s="1111"/>
      <c r="AZ406" s="1111"/>
      <c r="BA406" s="1111"/>
      <c r="BB406" s="1111"/>
      <c r="BC406" s="1111"/>
      <c r="BD406" s="1111"/>
      <c r="BE406" s="1111"/>
      <c r="BF406" s="1111"/>
      <c r="BG406" s="1111"/>
      <c r="BH406" s="1111"/>
      <c r="BI406" s="1111"/>
      <c r="BJ406" s="1111"/>
      <c r="BK406" s="1111"/>
      <c r="BL406" s="1111"/>
      <c r="BM406" s="1111"/>
      <c r="BN406" s="1111"/>
      <c r="BO406" s="1111"/>
      <c r="BP406" s="1111"/>
      <c r="BQ406" s="1111"/>
      <c r="BR406" s="1111"/>
      <c r="BS406" s="1111"/>
      <c r="BT406" s="1111"/>
      <c r="BU406" s="1111"/>
      <c r="BV406" s="1111"/>
      <c r="BW406" s="1111"/>
      <c r="BX406" s="1111"/>
      <c r="BY406" s="1111"/>
      <c r="BZ406" s="1111"/>
      <c r="CA406" s="1111"/>
      <c r="CB406" s="1111"/>
      <c r="CC406" s="1111"/>
      <c r="CD406" s="1111"/>
      <c r="CE406" s="1111"/>
      <c r="CF406" s="1111"/>
      <c r="CG406" s="1111"/>
      <c r="CH406" s="1111"/>
      <c r="CI406" s="1111"/>
      <c r="CJ406" s="1111"/>
      <c r="CK406" s="1111"/>
      <c r="CL406" s="1111"/>
      <c r="CM406" s="1111"/>
      <c r="CN406" s="1111"/>
      <c r="CO406" s="1111"/>
      <c r="CP406" s="1111"/>
      <c r="CQ406" s="1111"/>
      <c r="CR406" s="1111"/>
      <c r="CS406" s="1111"/>
      <c r="CT406" s="1111"/>
      <c r="CU406" s="1111"/>
      <c r="CV406" s="1111"/>
      <c r="CW406" s="1111"/>
      <c r="CX406" s="1111"/>
      <c r="CY406" s="1111"/>
      <c r="CZ406" s="1111"/>
    </row>
    <row r="407" spans="1:104" s="1110" customFormat="1" ht="24.95" customHeight="1">
      <c r="A407" s="1100"/>
      <c r="B407" s="1144" t="s">
        <v>61</v>
      </c>
      <c r="C407" s="1141">
        <v>1574620</v>
      </c>
      <c r="D407" s="1141">
        <v>269055</v>
      </c>
      <c r="E407" s="1142"/>
      <c r="F407" s="1141">
        <v>0</v>
      </c>
      <c r="G407" s="1141">
        <v>2123452</v>
      </c>
      <c r="H407" s="1141">
        <v>0</v>
      </c>
      <c r="I407" s="1141">
        <v>0</v>
      </c>
      <c r="J407" s="1142"/>
      <c r="K407" s="1141"/>
      <c r="L407" s="1141"/>
      <c r="M407" s="1141">
        <v>0</v>
      </c>
      <c r="N407" s="1141">
        <v>9433.1980000000003</v>
      </c>
      <c r="O407" s="1143"/>
      <c r="P407" s="1141"/>
      <c r="Q407" s="1143"/>
      <c r="R407" s="1141"/>
      <c r="S407" s="1143"/>
      <c r="T407" s="1104">
        <v>3976560.1979999999</v>
      </c>
      <c r="U407" s="1106"/>
      <c r="V407" s="1106"/>
      <c r="AA407" s="1107"/>
      <c r="AB407" s="1116"/>
      <c r="AC407" s="1106"/>
      <c r="AD407" s="1106"/>
      <c r="AE407" s="1106"/>
      <c r="AF407" s="1106"/>
      <c r="AG407" s="1106"/>
      <c r="AH407" s="1106"/>
      <c r="AI407" s="1106"/>
      <c r="AJ407" s="1106"/>
      <c r="AK407" s="1106"/>
      <c r="AL407" s="1111"/>
      <c r="AM407" s="1111"/>
      <c r="AN407" s="1111"/>
      <c r="AO407" s="1111"/>
      <c r="AP407" s="1111"/>
      <c r="AQ407" s="1111"/>
      <c r="AR407" s="1111"/>
      <c r="AS407" s="1111"/>
      <c r="AT407" s="1111"/>
      <c r="AU407" s="1111"/>
      <c r="AV407" s="1111"/>
      <c r="AW407" s="1111"/>
      <c r="AX407" s="1111"/>
      <c r="AY407" s="1111"/>
      <c r="AZ407" s="1111"/>
      <c r="BA407" s="1111"/>
      <c r="BB407" s="1111"/>
      <c r="BC407" s="1111"/>
      <c r="BD407" s="1111"/>
      <c r="BE407" s="1111"/>
      <c r="BF407" s="1111"/>
      <c r="BG407" s="1111"/>
      <c r="BH407" s="1111"/>
      <c r="BI407" s="1111"/>
      <c r="BJ407" s="1111"/>
      <c r="BK407" s="1111"/>
      <c r="BL407" s="1111"/>
      <c r="BM407" s="1111"/>
      <c r="BN407" s="1111"/>
      <c r="BO407" s="1111"/>
      <c r="BP407" s="1111"/>
      <c r="BQ407" s="1111"/>
      <c r="BR407" s="1111"/>
      <c r="BS407" s="1111"/>
      <c r="BT407" s="1111"/>
      <c r="BU407" s="1111"/>
      <c r="BV407" s="1111"/>
      <c r="BW407" s="1111"/>
      <c r="BX407" s="1111"/>
      <c r="BY407" s="1111"/>
      <c r="BZ407" s="1111"/>
      <c r="CA407" s="1111"/>
      <c r="CB407" s="1111"/>
      <c r="CC407" s="1111"/>
      <c r="CD407" s="1111"/>
      <c r="CE407" s="1111"/>
      <c r="CF407" s="1111"/>
      <c r="CG407" s="1111"/>
      <c r="CH407" s="1111"/>
      <c r="CI407" s="1111"/>
      <c r="CJ407" s="1111"/>
      <c r="CK407" s="1111"/>
      <c r="CL407" s="1111"/>
      <c r="CM407" s="1111"/>
      <c r="CN407" s="1111"/>
      <c r="CO407" s="1111"/>
      <c r="CP407" s="1111"/>
      <c r="CQ407" s="1111"/>
      <c r="CR407" s="1111"/>
      <c r="CS407" s="1111"/>
      <c r="CT407" s="1111"/>
      <c r="CU407" s="1111"/>
      <c r="CV407" s="1111"/>
      <c r="CW407" s="1111"/>
      <c r="CX407" s="1111"/>
      <c r="CY407" s="1111"/>
      <c r="CZ407" s="1111"/>
    </row>
    <row r="408" spans="1:104" s="1114" customFormat="1" ht="24.95" customHeight="1">
      <c r="A408" s="1112"/>
      <c r="B408" s="1113" t="s">
        <v>62</v>
      </c>
      <c r="C408" s="1126">
        <v>24036708</v>
      </c>
      <c r="D408" s="1126">
        <v>8822425</v>
      </c>
      <c r="E408" s="1126">
        <v>2478564</v>
      </c>
      <c r="F408" s="1126">
        <v>285485.15619200002</v>
      </c>
      <c r="G408" s="1126">
        <v>46048765.397360004</v>
      </c>
      <c r="H408" s="1126">
        <v>617630</v>
      </c>
      <c r="I408" s="1126">
        <v>29531330.852331996</v>
      </c>
      <c r="J408" s="1126">
        <v>33153</v>
      </c>
      <c r="K408" s="1126">
        <v>75751</v>
      </c>
      <c r="L408" s="1126">
        <v>873000</v>
      </c>
      <c r="M408" s="1126">
        <v>3220770.9316999996</v>
      </c>
      <c r="N408" s="1126">
        <v>411723.10700000008</v>
      </c>
      <c r="O408" s="1126">
        <v>425582</v>
      </c>
      <c r="P408" s="1126">
        <v>40040</v>
      </c>
      <c r="Q408" s="1126">
        <v>2284885</v>
      </c>
      <c r="R408" s="1126">
        <v>10875888</v>
      </c>
      <c r="S408" s="1126">
        <v>10000</v>
      </c>
      <c r="T408" s="1126">
        <v>130071701.444584</v>
      </c>
      <c r="U408" s="893"/>
      <c r="V408" s="1106"/>
      <c r="AA408" s="1107"/>
      <c r="AB408" s="1116"/>
      <c r="AC408" s="1115"/>
      <c r="AD408" s="1115"/>
      <c r="AE408" s="1115"/>
      <c r="AF408" s="1115"/>
      <c r="AG408" s="1115"/>
      <c r="AH408" s="1115"/>
      <c r="AI408" s="1115"/>
      <c r="AJ408" s="1115"/>
      <c r="AK408" s="1115"/>
      <c r="AL408" s="1116"/>
      <c r="AM408" s="1116"/>
      <c r="AN408" s="1116"/>
      <c r="AO408" s="1116"/>
      <c r="AP408" s="1116"/>
      <c r="AQ408" s="1116"/>
      <c r="AR408" s="1116"/>
      <c r="AS408" s="1116"/>
      <c r="AT408" s="1116"/>
      <c r="AU408" s="1116"/>
      <c r="AV408" s="1116"/>
      <c r="AW408" s="1116"/>
      <c r="AX408" s="1116"/>
      <c r="AY408" s="1116"/>
      <c r="AZ408" s="1116"/>
      <c r="BA408" s="1116"/>
      <c r="BB408" s="1116"/>
      <c r="BC408" s="1116"/>
      <c r="BD408" s="1116"/>
      <c r="BE408" s="1116"/>
      <c r="BF408" s="1116"/>
      <c r="BG408" s="1116"/>
      <c r="BH408" s="1116"/>
      <c r="BI408" s="1116"/>
      <c r="BJ408" s="1116"/>
      <c r="BK408" s="1116"/>
      <c r="BL408" s="1116"/>
      <c r="BM408" s="1116"/>
      <c r="BN408" s="1116"/>
      <c r="BO408" s="1116"/>
      <c r="BP408" s="1116"/>
      <c r="BQ408" s="1116"/>
      <c r="BR408" s="1116"/>
      <c r="BS408" s="1116"/>
      <c r="BT408" s="1116"/>
      <c r="BU408" s="1116"/>
      <c r="BV408" s="1116"/>
      <c r="BW408" s="1116"/>
      <c r="BX408" s="1116"/>
      <c r="BY408" s="1116"/>
      <c r="BZ408" s="1116"/>
      <c r="CA408" s="1116"/>
      <c r="CB408" s="1116"/>
      <c r="CC408" s="1116"/>
      <c r="CD408" s="1116"/>
      <c r="CE408" s="1116"/>
      <c r="CF408" s="1116"/>
      <c r="CG408" s="1116"/>
      <c r="CH408" s="1116"/>
      <c r="CI408" s="1116"/>
      <c r="CJ408" s="1116"/>
      <c r="CK408" s="1116"/>
      <c r="CL408" s="1116"/>
      <c r="CM408" s="1116"/>
      <c r="CN408" s="1116"/>
      <c r="CO408" s="1116"/>
      <c r="CP408" s="1116"/>
      <c r="CQ408" s="1116"/>
      <c r="CR408" s="1116"/>
      <c r="CS408" s="1116"/>
      <c r="CT408" s="1116"/>
      <c r="CU408" s="1116"/>
      <c r="CV408" s="1116"/>
      <c r="CW408" s="1116"/>
      <c r="CX408" s="1116"/>
      <c r="CY408" s="1116"/>
      <c r="CZ408" s="1116"/>
    </row>
    <row r="409" spans="1:104" s="1110" customFormat="1" ht="24.95" customHeight="1">
      <c r="A409" s="1100"/>
      <c r="B409" s="1147" t="s">
        <v>1</v>
      </c>
      <c r="C409" s="1148">
        <v>1603410</v>
      </c>
      <c r="D409" s="1148">
        <v>487760</v>
      </c>
      <c r="E409" s="1148">
        <v>916117</v>
      </c>
      <c r="F409" s="1148"/>
      <c r="G409" s="1148">
        <v>2357003</v>
      </c>
      <c r="H409" s="1148">
        <v>0</v>
      </c>
      <c r="I409" s="1148">
        <v>19471</v>
      </c>
      <c r="J409" s="1142"/>
      <c r="K409" s="1148"/>
      <c r="L409" s="1148">
        <v>0</v>
      </c>
      <c r="M409" s="1148">
        <v>554707.7193</v>
      </c>
      <c r="N409" s="1148">
        <v>23530.802</v>
      </c>
      <c r="O409" s="1148">
        <v>0</v>
      </c>
      <c r="P409" s="1148">
        <v>1475</v>
      </c>
      <c r="Q409" s="1143"/>
      <c r="R409" s="1148">
        <v>4931140</v>
      </c>
      <c r="S409" s="1104"/>
      <c r="T409" s="1104">
        <v>10894614.521299999</v>
      </c>
      <c r="U409" s="1106"/>
      <c r="V409" s="1106"/>
      <c r="AA409" s="1107"/>
      <c r="AB409" s="1116"/>
      <c r="AC409" s="893"/>
      <c r="AD409" s="893"/>
      <c r="AE409" s="893"/>
      <c r="AF409" s="893"/>
      <c r="AG409" s="893"/>
      <c r="AH409" s="893"/>
      <c r="AI409" s="893"/>
      <c r="AJ409" s="893"/>
      <c r="AK409" s="893"/>
    </row>
    <row r="410" spans="1:104" s="893" customFormat="1" ht="24.95" customHeight="1">
      <c r="A410" s="1100"/>
      <c r="B410" s="1147" t="s">
        <v>63</v>
      </c>
      <c r="C410" s="1148">
        <v>3792641</v>
      </c>
      <c r="D410" s="1148">
        <v>1488554</v>
      </c>
      <c r="E410" s="1148">
        <v>594517</v>
      </c>
      <c r="F410" s="1148">
        <v>20822.839808000001</v>
      </c>
      <c r="G410" s="1148">
        <v>7783467.8310399996</v>
      </c>
      <c r="H410" s="1148">
        <v>0</v>
      </c>
      <c r="I410" s="1148">
        <v>3605953.3548719999</v>
      </c>
      <c r="J410" s="1148"/>
      <c r="K410" s="1148">
        <v>0</v>
      </c>
      <c r="L410" s="1149"/>
      <c r="M410" s="1148">
        <v>389724.64859999996</v>
      </c>
      <c r="N410" s="1148">
        <v>145016.87700000004</v>
      </c>
      <c r="O410" s="1148">
        <v>16106</v>
      </c>
      <c r="P410" s="1148">
        <v>0</v>
      </c>
      <c r="Q410" s="1148"/>
      <c r="R410" s="1148">
        <v>155335</v>
      </c>
      <c r="S410" s="1104"/>
      <c r="T410" s="1104">
        <v>17992138.551320001</v>
      </c>
      <c r="U410" s="1106"/>
      <c r="V410" s="1106"/>
      <c r="AA410" s="1107"/>
      <c r="AB410" s="1115"/>
      <c r="AC410" s="1106"/>
      <c r="AD410" s="1106"/>
      <c r="AE410" s="1106"/>
      <c r="AF410" s="1106"/>
      <c r="AG410" s="1106"/>
      <c r="AH410" s="1106"/>
      <c r="AI410" s="1106"/>
      <c r="AJ410" s="1106"/>
      <c r="AK410" s="1106"/>
      <c r="AL410" s="1106"/>
      <c r="AM410" s="1106"/>
      <c r="AN410" s="1106"/>
      <c r="AO410" s="1106"/>
      <c r="AP410" s="1106"/>
      <c r="AQ410" s="1106"/>
      <c r="AR410" s="1106"/>
      <c r="AS410" s="1106"/>
      <c r="AT410" s="1106"/>
      <c r="AU410" s="1106"/>
      <c r="AV410" s="1106"/>
      <c r="AW410" s="1106"/>
      <c r="AX410" s="1106"/>
      <c r="AY410" s="1106"/>
      <c r="AZ410" s="1106"/>
      <c r="BA410" s="1106"/>
      <c r="BB410" s="1106"/>
      <c r="BC410" s="1106"/>
      <c r="BD410" s="1106"/>
      <c r="BE410" s="1106"/>
      <c r="BF410" s="1106"/>
      <c r="BG410" s="1106"/>
      <c r="BH410" s="1106"/>
      <c r="BI410" s="1106"/>
      <c r="BJ410" s="1106"/>
      <c r="BK410" s="1106"/>
      <c r="BL410" s="1106"/>
      <c r="BM410" s="1106"/>
      <c r="BN410" s="1106"/>
      <c r="BO410" s="1106"/>
      <c r="BP410" s="1106"/>
      <c r="BQ410" s="1106"/>
      <c r="BR410" s="1106"/>
      <c r="BS410" s="1106"/>
      <c r="BT410" s="1106"/>
      <c r="BU410" s="1106"/>
      <c r="BV410" s="1106"/>
      <c r="BW410" s="1106"/>
      <c r="BX410" s="1106"/>
      <c r="BY410" s="1106"/>
      <c r="BZ410" s="1106"/>
      <c r="CA410" s="1106"/>
      <c r="CB410" s="1106"/>
      <c r="CC410" s="1106"/>
      <c r="CD410" s="1106"/>
      <c r="CE410" s="1106"/>
      <c r="CF410" s="1106"/>
      <c r="CG410" s="1106"/>
      <c r="CH410" s="1106"/>
      <c r="CI410" s="1106"/>
      <c r="CJ410" s="1106"/>
      <c r="CK410" s="1106"/>
      <c r="CL410" s="1106"/>
      <c r="CM410" s="1106"/>
      <c r="CN410" s="1106"/>
      <c r="CO410" s="1106"/>
      <c r="CP410" s="1106"/>
      <c r="CQ410" s="1106"/>
      <c r="CR410" s="1106"/>
      <c r="CS410" s="1106"/>
      <c r="CT410" s="1106"/>
      <c r="CU410" s="1106"/>
      <c r="CV410" s="1106"/>
      <c r="CW410" s="1106"/>
      <c r="CX410" s="1106"/>
      <c r="CY410" s="1106"/>
      <c r="CZ410" s="1106"/>
    </row>
    <row r="411" spans="1:104" s="1110" customFormat="1" ht="24.95" customHeight="1">
      <c r="A411" s="1100"/>
      <c r="B411" s="1147" t="s">
        <v>64</v>
      </c>
      <c r="C411" s="1148">
        <v>2246660</v>
      </c>
      <c r="D411" s="1148">
        <v>457866</v>
      </c>
      <c r="E411" s="1148"/>
      <c r="F411" s="1148">
        <v>1980</v>
      </c>
      <c r="G411" s="1148">
        <v>3957776</v>
      </c>
      <c r="H411" s="1148">
        <v>0</v>
      </c>
      <c r="I411" s="1148">
        <v>1690541</v>
      </c>
      <c r="J411" s="1142"/>
      <c r="K411" s="1148"/>
      <c r="L411" s="1148">
        <v>144000</v>
      </c>
      <c r="M411" s="1148">
        <v>412313.42670000001</v>
      </c>
      <c r="N411" s="1148">
        <v>44938.173000000003</v>
      </c>
      <c r="O411" s="1148">
        <v>90076</v>
      </c>
      <c r="P411" s="1148">
        <v>4928</v>
      </c>
      <c r="Q411" s="1148">
        <v>0</v>
      </c>
      <c r="R411" s="1148">
        <v>0</v>
      </c>
      <c r="S411" s="1104"/>
      <c r="T411" s="1104">
        <v>9051078.5997000001</v>
      </c>
      <c r="U411" s="1106"/>
      <c r="V411" s="1106"/>
      <c r="AA411" s="1107"/>
      <c r="AB411" s="1116"/>
      <c r="AC411" s="1106"/>
      <c r="AD411" s="1106"/>
      <c r="AE411" s="1106"/>
      <c r="AF411" s="1106"/>
      <c r="AG411" s="1106"/>
      <c r="AH411" s="1106"/>
      <c r="AI411" s="1106"/>
      <c r="AJ411" s="1106"/>
      <c r="AK411" s="1106"/>
      <c r="AL411" s="1111"/>
      <c r="AM411" s="1111"/>
      <c r="AN411" s="1111"/>
      <c r="AO411" s="1111"/>
      <c r="AP411" s="1111"/>
      <c r="AQ411" s="1111"/>
      <c r="AR411" s="1111"/>
      <c r="AS411" s="1111"/>
      <c r="AT411" s="1111"/>
      <c r="AU411" s="1111"/>
      <c r="AV411" s="1111"/>
      <c r="AW411" s="1111"/>
      <c r="AX411" s="1111"/>
      <c r="AY411" s="1111"/>
      <c r="AZ411" s="1111"/>
      <c r="BA411" s="1111"/>
      <c r="BB411" s="1111"/>
      <c r="BC411" s="1111"/>
      <c r="BD411" s="1111"/>
      <c r="BE411" s="1111"/>
      <c r="BF411" s="1111"/>
      <c r="BG411" s="1111"/>
      <c r="BH411" s="1111"/>
      <c r="BI411" s="1111"/>
      <c r="BJ411" s="1111"/>
      <c r="BK411" s="1111"/>
      <c r="BL411" s="1111"/>
      <c r="BM411" s="1111"/>
      <c r="BN411" s="1111"/>
      <c r="BO411" s="1111"/>
      <c r="BP411" s="1111"/>
      <c r="BQ411" s="1111"/>
      <c r="BR411" s="1111"/>
      <c r="BS411" s="1111"/>
      <c r="BT411" s="1111"/>
      <c r="BU411" s="1111"/>
      <c r="BV411" s="1111"/>
      <c r="BW411" s="1111"/>
      <c r="BX411" s="1111"/>
      <c r="BY411" s="1111"/>
      <c r="BZ411" s="1111"/>
      <c r="CA411" s="1111"/>
      <c r="CB411" s="1111"/>
      <c r="CC411" s="1111"/>
      <c r="CD411" s="1111"/>
      <c r="CE411" s="1111"/>
      <c r="CF411" s="1111"/>
      <c r="CG411" s="1111"/>
      <c r="CH411" s="1111"/>
      <c r="CI411" s="1111"/>
      <c r="CJ411" s="1111"/>
      <c r="CK411" s="1111"/>
      <c r="CL411" s="1111"/>
      <c r="CM411" s="1111"/>
      <c r="CN411" s="1111"/>
      <c r="CO411" s="1111"/>
      <c r="CP411" s="1111"/>
      <c r="CQ411" s="1111"/>
      <c r="CR411" s="1111"/>
      <c r="CS411" s="1111"/>
      <c r="CT411" s="1111"/>
      <c r="CU411" s="1111"/>
      <c r="CV411" s="1111"/>
      <c r="CW411" s="1111"/>
      <c r="CX411" s="1111"/>
      <c r="CY411" s="1111"/>
      <c r="CZ411" s="1111"/>
    </row>
    <row r="412" spans="1:104" s="1110" customFormat="1" ht="24.95" customHeight="1">
      <c r="A412" s="1100"/>
      <c r="B412" s="1147" t="s">
        <v>65</v>
      </c>
      <c r="C412" s="1148">
        <v>12772579</v>
      </c>
      <c r="D412" s="1148">
        <v>5354227</v>
      </c>
      <c r="E412" s="1148">
        <v>340370</v>
      </c>
      <c r="F412" s="1148">
        <v>257768.31638400001</v>
      </c>
      <c r="G412" s="1148">
        <v>24612317.209200002</v>
      </c>
      <c r="H412" s="1148">
        <v>617630</v>
      </c>
      <c r="I412" s="1148">
        <v>21191042.869499996</v>
      </c>
      <c r="J412" s="1148">
        <v>32988</v>
      </c>
      <c r="K412" s="1148">
        <v>75751</v>
      </c>
      <c r="L412" s="1148">
        <v>471000</v>
      </c>
      <c r="M412" s="1148">
        <v>692777.10950000002</v>
      </c>
      <c r="N412" s="1148">
        <v>79352.589000000007</v>
      </c>
      <c r="O412" s="1148">
        <v>287722</v>
      </c>
      <c r="P412" s="1148">
        <v>28740</v>
      </c>
      <c r="Q412" s="1148">
        <v>2284885</v>
      </c>
      <c r="R412" s="1148">
        <v>5789413</v>
      </c>
      <c r="S412" s="1141"/>
      <c r="T412" s="1104">
        <v>74888563.093584001</v>
      </c>
      <c r="U412" s="1106"/>
      <c r="V412" s="1106"/>
      <c r="AA412" s="1107"/>
      <c r="AB412" s="1116"/>
      <c r="AC412" s="1106"/>
      <c r="AD412" s="1106"/>
      <c r="AE412" s="1106"/>
      <c r="AF412" s="1106"/>
      <c r="AG412" s="1106"/>
      <c r="AH412" s="1106"/>
      <c r="AI412" s="1106"/>
      <c r="AJ412" s="1106"/>
      <c r="AK412" s="1106"/>
      <c r="AL412" s="1111"/>
      <c r="AM412" s="1111"/>
      <c r="AN412" s="1111"/>
      <c r="AO412" s="1111"/>
      <c r="AP412" s="1111"/>
      <c r="AQ412" s="1111"/>
      <c r="AR412" s="1111"/>
      <c r="AS412" s="1111"/>
      <c r="AT412" s="1111"/>
      <c r="AU412" s="1111"/>
      <c r="AV412" s="1111"/>
      <c r="AW412" s="1111"/>
      <c r="AX412" s="1111"/>
      <c r="AY412" s="1111"/>
      <c r="AZ412" s="1111"/>
      <c r="BA412" s="1111"/>
      <c r="BB412" s="1111"/>
      <c r="BC412" s="1111"/>
      <c r="BD412" s="1111"/>
      <c r="BE412" s="1111"/>
      <c r="BF412" s="1111"/>
      <c r="BG412" s="1111"/>
      <c r="BH412" s="1111"/>
      <c r="BI412" s="1111"/>
      <c r="BJ412" s="1111"/>
      <c r="BK412" s="1111"/>
      <c r="BL412" s="1111"/>
      <c r="BM412" s="1111"/>
      <c r="BN412" s="1111"/>
      <c r="BO412" s="1111"/>
      <c r="BP412" s="1111"/>
      <c r="BQ412" s="1111"/>
      <c r="BR412" s="1111"/>
      <c r="BS412" s="1111"/>
      <c r="BT412" s="1111"/>
      <c r="BU412" s="1111"/>
      <c r="BV412" s="1111"/>
      <c r="BW412" s="1111"/>
      <c r="BX412" s="1111"/>
      <c r="BY412" s="1111"/>
      <c r="BZ412" s="1111"/>
      <c r="CA412" s="1111"/>
      <c r="CB412" s="1111"/>
      <c r="CC412" s="1111"/>
      <c r="CD412" s="1111"/>
      <c r="CE412" s="1111"/>
      <c r="CF412" s="1111"/>
      <c r="CG412" s="1111"/>
      <c r="CH412" s="1111"/>
      <c r="CI412" s="1111"/>
      <c r="CJ412" s="1111"/>
      <c r="CK412" s="1111"/>
      <c r="CL412" s="1111"/>
      <c r="CM412" s="1111"/>
      <c r="CN412" s="1111"/>
      <c r="CO412" s="1111"/>
      <c r="CP412" s="1111"/>
      <c r="CQ412" s="1111"/>
      <c r="CR412" s="1111"/>
      <c r="CS412" s="1111"/>
      <c r="CT412" s="1111"/>
      <c r="CU412" s="1111"/>
      <c r="CV412" s="1111"/>
      <c r="CW412" s="1111"/>
      <c r="CX412" s="1111"/>
      <c r="CY412" s="1111"/>
      <c r="CZ412" s="1111"/>
    </row>
    <row r="413" spans="1:104" s="1110" customFormat="1" ht="24.95" customHeight="1">
      <c r="A413" s="1100"/>
      <c r="B413" s="1147" t="s">
        <v>166</v>
      </c>
      <c r="C413" s="1148">
        <v>1042108</v>
      </c>
      <c r="D413" s="1148">
        <v>285151</v>
      </c>
      <c r="E413" s="1148">
        <v>591740</v>
      </c>
      <c r="F413" s="1148">
        <v>4914</v>
      </c>
      <c r="G413" s="1148">
        <v>2202075.3571199998</v>
      </c>
      <c r="H413" s="1148">
        <v>0</v>
      </c>
      <c r="I413" s="1148">
        <v>2946661.6279600002</v>
      </c>
      <c r="J413" s="1148">
        <v>165</v>
      </c>
      <c r="K413" s="1148"/>
      <c r="L413" s="1148">
        <v>8000</v>
      </c>
      <c r="M413" s="1148">
        <v>985612.50829999987</v>
      </c>
      <c r="N413" s="1148">
        <v>91716.835999999996</v>
      </c>
      <c r="O413" s="1148"/>
      <c r="P413" s="1148"/>
      <c r="Q413" s="1148"/>
      <c r="R413" s="1148"/>
      <c r="S413" s="1104">
        <v>10000</v>
      </c>
      <c r="T413" s="1104">
        <v>8168144.32938</v>
      </c>
      <c r="U413" s="1106"/>
      <c r="V413" s="1106"/>
      <c r="AA413" s="1107"/>
      <c r="AB413" s="1116"/>
      <c r="AC413" s="1106"/>
      <c r="AD413" s="1106"/>
      <c r="AE413" s="1106"/>
      <c r="AF413" s="1106"/>
      <c r="AG413" s="1106"/>
      <c r="AH413" s="1106"/>
      <c r="AI413" s="1106"/>
      <c r="AJ413" s="1106"/>
      <c r="AK413" s="1106"/>
      <c r="AL413" s="1111"/>
      <c r="AM413" s="1111"/>
      <c r="AN413" s="1111"/>
      <c r="AO413" s="1111"/>
      <c r="AP413" s="1111"/>
      <c r="AQ413" s="1111"/>
      <c r="AR413" s="1111"/>
      <c r="AS413" s="1111"/>
      <c r="AT413" s="1111"/>
      <c r="AU413" s="1111"/>
      <c r="AV413" s="1111"/>
      <c r="AW413" s="1111"/>
      <c r="AX413" s="1111"/>
      <c r="AY413" s="1111"/>
      <c r="AZ413" s="1111"/>
      <c r="BA413" s="1111"/>
      <c r="BB413" s="1111"/>
      <c r="BC413" s="1111"/>
      <c r="BD413" s="1111"/>
      <c r="BE413" s="1111"/>
      <c r="BF413" s="1111"/>
      <c r="BG413" s="1111"/>
      <c r="BH413" s="1111"/>
      <c r="BI413" s="1111"/>
      <c r="BJ413" s="1111"/>
      <c r="BK413" s="1111"/>
      <c r="BL413" s="1111"/>
      <c r="BM413" s="1111"/>
      <c r="BN413" s="1111"/>
      <c r="BO413" s="1111"/>
      <c r="BP413" s="1111"/>
      <c r="BQ413" s="1111"/>
      <c r="BR413" s="1111"/>
      <c r="BS413" s="1111"/>
      <c r="BT413" s="1111"/>
      <c r="BU413" s="1111"/>
      <c r="BV413" s="1111"/>
      <c r="BW413" s="1111"/>
      <c r="BX413" s="1111"/>
      <c r="BY413" s="1111"/>
      <c r="BZ413" s="1111"/>
      <c r="CA413" s="1111"/>
      <c r="CB413" s="1111"/>
      <c r="CC413" s="1111"/>
      <c r="CD413" s="1111"/>
      <c r="CE413" s="1111"/>
      <c r="CF413" s="1111"/>
      <c r="CG413" s="1111"/>
      <c r="CH413" s="1111"/>
      <c r="CI413" s="1111"/>
      <c r="CJ413" s="1111"/>
      <c r="CK413" s="1111"/>
      <c r="CL413" s="1111"/>
      <c r="CM413" s="1111"/>
      <c r="CN413" s="1111"/>
      <c r="CO413" s="1111"/>
      <c r="CP413" s="1111"/>
      <c r="CQ413" s="1111"/>
      <c r="CR413" s="1111"/>
      <c r="CS413" s="1111"/>
      <c r="CT413" s="1111"/>
      <c r="CU413" s="1111"/>
      <c r="CV413" s="1111"/>
      <c r="CW413" s="1111"/>
      <c r="CX413" s="1111"/>
      <c r="CY413" s="1111"/>
      <c r="CZ413" s="1111"/>
    </row>
    <row r="414" spans="1:104" s="1110" customFormat="1" ht="24.95" customHeight="1">
      <c r="A414" s="1100"/>
      <c r="B414" s="1147" t="s">
        <v>66</v>
      </c>
      <c r="C414" s="1148">
        <v>2579310</v>
      </c>
      <c r="D414" s="1148">
        <v>748867</v>
      </c>
      <c r="E414" s="1148">
        <v>35820</v>
      </c>
      <c r="F414" s="1148">
        <v>0</v>
      </c>
      <c r="G414" s="1148">
        <v>5136126</v>
      </c>
      <c r="H414" s="1148">
        <v>0</v>
      </c>
      <c r="I414" s="1148">
        <v>77661</v>
      </c>
      <c r="J414" s="1148"/>
      <c r="K414" s="1148"/>
      <c r="L414" s="1148">
        <v>250000</v>
      </c>
      <c r="M414" s="1148">
        <v>185635.51929999999</v>
      </c>
      <c r="N414" s="1148">
        <v>27167.829999999998</v>
      </c>
      <c r="O414" s="1148">
        <v>31678</v>
      </c>
      <c r="P414" s="1148">
        <v>4897</v>
      </c>
      <c r="Q414" s="1148"/>
      <c r="R414" s="1148"/>
      <c r="S414" s="1104"/>
      <c r="T414" s="1104">
        <v>9077162.3493000008</v>
      </c>
      <c r="U414" s="1106"/>
      <c r="V414" s="1106"/>
      <c r="AA414" s="1107"/>
      <c r="AB414" s="1116"/>
      <c r="AC414" s="1106"/>
      <c r="AD414" s="1106"/>
      <c r="AE414" s="1106"/>
      <c r="AF414" s="1106"/>
      <c r="AG414" s="1106"/>
      <c r="AH414" s="1106"/>
      <c r="AI414" s="1106"/>
      <c r="AJ414" s="1106"/>
      <c r="AK414" s="1106"/>
      <c r="AL414" s="1111"/>
      <c r="AM414" s="1111"/>
      <c r="AN414" s="1111"/>
      <c r="AO414" s="1111"/>
      <c r="AP414" s="1111"/>
      <c r="AQ414" s="1111"/>
      <c r="AR414" s="1111"/>
      <c r="AS414" s="1111"/>
      <c r="AT414" s="1111"/>
      <c r="AU414" s="1111"/>
      <c r="AV414" s="1111"/>
      <c r="AW414" s="1111"/>
      <c r="AX414" s="1111"/>
      <c r="AY414" s="1111"/>
      <c r="AZ414" s="1111"/>
      <c r="BA414" s="1111"/>
      <c r="BB414" s="1111"/>
      <c r="BC414" s="1111"/>
      <c r="BD414" s="1111"/>
      <c r="BE414" s="1111"/>
      <c r="BF414" s="1111"/>
      <c r="BG414" s="1111"/>
      <c r="BH414" s="1111"/>
      <c r="BI414" s="1111"/>
      <c r="BJ414" s="1111"/>
      <c r="BK414" s="1111"/>
      <c r="BL414" s="1111"/>
      <c r="BM414" s="1111"/>
      <c r="BN414" s="1111"/>
      <c r="BO414" s="1111"/>
      <c r="BP414" s="1111"/>
      <c r="BQ414" s="1111"/>
      <c r="BR414" s="1111"/>
      <c r="BS414" s="1111"/>
      <c r="BT414" s="1111"/>
      <c r="BU414" s="1111"/>
      <c r="BV414" s="1111"/>
      <c r="BW414" s="1111"/>
      <c r="BX414" s="1111"/>
      <c r="BY414" s="1111"/>
      <c r="BZ414" s="1111"/>
      <c r="CA414" s="1111"/>
      <c r="CB414" s="1111"/>
      <c r="CC414" s="1111"/>
      <c r="CD414" s="1111"/>
      <c r="CE414" s="1111"/>
      <c r="CF414" s="1111"/>
      <c r="CG414" s="1111"/>
      <c r="CH414" s="1111"/>
      <c r="CI414" s="1111"/>
      <c r="CJ414" s="1111"/>
      <c r="CK414" s="1111"/>
      <c r="CL414" s="1111"/>
      <c r="CM414" s="1111"/>
      <c r="CN414" s="1111"/>
      <c r="CO414" s="1111"/>
      <c r="CP414" s="1111"/>
      <c r="CQ414" s="1111"/>
      <c r="CR414" s="1111"/>
      <c r="CS414" s="1111"/>
      <c r="CT414" s="1111"/>
      <c r="CU414" s="1111"/>
      <c r="CV414" s="1111"/>
      <c r="CW414" s="1111"/>
      <c r="CX414" s="1111"/>
      <c r="CY414" s="1111"/>
      <c r="CZ414" s="1111"/>
    </row>
    <row r="415" spans="1:104" s="1114" customFormat="1" ht="24.95" customHeight="1">
      <c r="A415" s="1112"/>
      <c r="B415" s="1113" t="s">
        <v>76</v>
      </c>
      <c r="C415" s="1126">
        <v>2640432</v>
      </c>
      <c r="D415" s="1126">
        <v>378563</v>
      </c>
      <c r="E415" s="1126">
        <v>0</v>
      </c>
      <c r="F415" s="1126">
        <v>7960</v>
      </c>
      <c r="G415" s="1126">
        <v>11564064</v>
      </c>
      <c r="H415" s="1126">
        <v>0</v>
      </c>
      <c r="I415" s="1126">
        <v>0</v>
      </c>
      <c r="J415" s="1126">
        <v>0</v>
      </c>
      <c r="K415" s="1126">
        <v>0</v>
      </c>
      <c r="L415" s="1126">
        <v>0</v>
      </c>
      <c r="M415" s="1126">
        <v>259325.20249999998</v>
      </c>
      <c r="N415" s="1126">
        <v>24852.108999999997</v>
      </c>
      <c r="O415" s="1126">
        <v>23000</v>
      </c>
      <c r="P415" s="1126">
        <v>7388</v>
      </c>
      <c r="Q415" s="1126">
        <v>0</v>
      </c>
      <c r="R415" s="1126">
        <v>564208</v>
      </c>
      <c r="S415" s="1126">
        <v>0</v>
      </c>
      <c r="T415" s="1126">
        <v>15469792.3115</v>
      </c>
      <c r="U415" s="893"/>
      <c r="V415" s="1106"/>
      <c r="AA415" s="1107"/>
      <c r="AB415" s="1116"/>
      <c r="AC415" s="1115"/>
      <c r="AD415" s="1115"/>
      <c r="AE415" s="1115"/>
      <c r="AF415" s="1115"/>
      <c r="AG415" s="1115"/>
      <c r="AH415" s="1115"/>
      <c r="AI415" s="1115"/>
      <c r="AJ415" s="1115"/>
      <c r="AK415" s="1115"/>
      <c r="AL415" s="1116"/>
      <c r="AM415" s="1116"/>
      <c r="AN415" s="1116"/>
      <c r="AO415" s="1116"/>
      <c r="AP415" s="1116"/>
      <c r="AQ415" s="1116"/>
      <c r="AR415" s="1116"/>
      <c r="AS415" s="1116"/>
      <c r="AT415" s="1116"/>
      <c r="AU415" s="1116"/>
      <c r="AV415" s="1116"/>
      <c r="AW415" s="1116"/>
      <c r="AX415" s="1116"/>
      <c r="AY415" s="1116"/>
      <c r="AZ415" s="1116"/>
      <c r="BA415" s="1116"/>
      <c r="BB415" s="1116"/>
      <c r="BC415" s="1116"/>
      <c r="BD415" s="1116"/>
      <c r="BE415" s="1116"/>
      <c r="BF415" s="1116"/>
      <c r="BG415" s="1116"/>
      <c r="BH415" s="1116"/>
      <c r="BI415" s="1116"/>
      <c r="BJ415" s="1116"/>
      <c r="BK415" s="1116"/>
      <c r="BL415" s="1116"/>
      <c r="BM415" s="1116"/>
      <c r="BN415" s="1116"/>
      <c r="BO415" s="1116"/>
      <c r="BP415" s="1116"/>
      <c r="BQ415" s="1116"/>
      <c r="BR415" s="1116"/>
      <c r="BS415" s="1116"/>
      <c r="BT415" s="1116"/>
      <c r="BU415" s="1116"/>
      <c r="BV415" s="1116"/>
      <c r="BW415" s="1116"/>
      <c r="BX415" s="1116"/>
      <c r="BY415" s="1116"/>
      <c r="BZ415" s="1116"/>
      <c r="CA415" s="1116"/>
      <c r="CB415" s="1116"/>
      <c r="CC415" s="1116"/>
      <c r="CD415" s="1116"/>
      <c r="CE415" s="1116"/>
      <c r="CF415" s="1116"/>
      <c r="CG415" s="1116"/>
      <c r="CH415" s="1116"/>
      <c r="CI415" s="1116"/>
      <c r="CJ415" s="1116"/>
      <c r="CK415" s="1116"/>
      <c r="CL415" s="1116"/>
      <c r="CM415" s="1116"/>
      <c r="CN415" s="1116"/>
      <c r="CO415" s="1116"/>
      <c r="CP415" s="1116"/>
      <c r="CQ415" s="1116"/>
      <c r="CR415" s="1116"/>
      <c r="CS415" s="1116"/>
      <c r="CT415" s="1116"/>
      <c r="CU415" s="1116"/>
      <c r="CV415" s="1116"/>
      <c r="CW415" s="1116"/>
      <c r="CX415" s="1116"/>
      <c r="CY415" s="1116"/>
      <c r="CZ415" s="1116"/>
    </row>
    <row r="416" spans="1:104" s="1110" customFormat="1" ht="24.95" customHeight="1">
      <c r="A416" s="1100"/>
      <c r="B416" s="1144" t="s">
        <v>67</v>
      </c>
      <c r="C416" s="1141">
        <v>318500</v>
      </c>
      <c r="D416" s="1141">
        <v>71500</v>
      </c>
      <c r="E416" s="1141"/>
      <c r="F416" s="1141">
        <v>0</v>
      </c>
      <c r="G416" s="1141">
        <v>784552</v>
      </c>
      <c r="H416" s="1141">
        <v>0</v>
      </c>
      <c r="I416" s="1141"/>
      <c r="J416" s="1141"/>
      <c r="K416" s="1148"/>
      <c r="L416" s="1141"/>
      <c r="M416" s="1141">
        <v>24766.823899999996</v>
      </c>
      <c r="N416" s="1141">
        <v>9732.6209999999992</v>
      </c>
      <c r="O416" s="1141">
        <v>0</v>
      </c>
      <c r="P416" s="1141"/>
      <c r="Q416" s="1141"/>
      <c r="R416" s="1141"/>
      <c r="S416" s="1104"/>
      <c r="T416" s="1104">
        <v>1209051.4449</v>
      </c>
      <c r="U416" s="1106"/>
      <c r="V416" s="1106"/>
      <c r="AA416" s="1107"/>
      <c r="AB416" s="1116"/>
      <c r="AC416" s="1106"/>
      <c r="AD416" s="1106"/>
      <c r="AE416" s="1106"/>
      <c r="AF416" s="1106"/>
      <c r="AG416" s="1106"/>
      <c r="AH416" s="1106"/>
      <c r="AI416" s="1106"/>
      <c r="AJ416" s="1106"/>
      <c r="AK416" s="1106"/>
      <c r="AL416" s="1111"/>
      <c r="AM416" s="1111"/>
      <c r="AN416" s="1111"/>
      <c r="AO416" s="1111"/>
      <c r="AP416" s="1111"/>
      <c r="AQ416" s="1111"/>
      <c r="AR416" s="1111"/>
      <c r="AS416" s="1111"/>
      <c r="AT416" s="1111"/>
      <c r="AU416" s="1111"/>
      <c r="AV416" s="1111"/>
      <c r="AW416" s="1111"/>
      <c r="AX416" s="1111"/>
      <c r="AY416" s="1111"/>
      <c r="AZ416" s="1111"/>
      <c r="BA416" s="1111"/>
      <c r="BB416" s="1111"/>
      <c r="BC416" s="1111"/>
      <c r="BD416" s="1111"/>
      <c r="BE416" s="1111"/>
      <c r="BF416" s="1111"/>
      <c r="BG416" s="1111"/>
      <c r="BH416" s="1111"/>
      <c r="BI416" s="1111"/>
      <c r="BJ416" s="1111"/>
      <c r="BK416" s="1111"/>
      <c r="BL416" s="1111"/>
      <c r="BM416" s="1111"/>
      <c r="BN416" s="1111"/>
      <c r="BO416" s="1111"/>
      <c r="BP416" s="1111"/>
      <c r="BQ416" s="1111"/>
      <c r="BR416" s="1111"/>
      <c r="BS416" s="1111"/>
      <c r="BT416" s="1111"/>
      <c r="BU416" s="1111"/>
      <c r="BV416" s="1111"/>
      <c r="BW416" s="1111"/>
      <c r="BX416" s="1111"/>
      <c r="BY416" s="1111"/>
      <c r="BZ416" s="1111"/>
      <c r="CA416" s="1111"/>
      <c r="CB416" s="1111"/>
      <c r="CC416" s="1111"/>
      <c r="CD416" s="1111"/>
      <c r="CE416" s="1111"/>
      <c r="CF416" s="1111"/>
      <c r="CG416" s="1111"/>
      <c r="CH416" s="1111"/>
      <c r="CI416" s="1111"/>
      <c r="CJ416" s="1111"/>
      <c r="CK416" s="1111"/>
      <c r="CL416" s="1111"/>
      <c r="CM416" s="1111"/>
      <c r="CN416" s="1111"/>
      <c r="CO416" s="1111"/>
      <c r="CP416" s="1111"/>
      <c r="CQ416" s="1111"/>
      <c r="CR416" s="1111"/>
      <c r="CS416" s="1111"/>
      <c r="CT416" s="1111"/>
      <c r="CU416" s="1111"/>
      <c r="CV416" s="1111"/>
      <c r="CW416" s="1111"/>
      <c r="CX416" s="1111"/>
      <c r="CY416" s="1111"/>
      <c r="CZ416" s="1111"/>
    </row>
    <row r="417" spans="1:104" s="1110" customFormat="1" ht="24.95" customHeight="1">
      <c r="A417" s="1100"/>
      <c r="B417" s="1144" t="s">
        <v>68</v>
      </c>
      <c r="C417" s="1141">
        <v>345500</v>
      </c>
      <c r="D417" s="1141">
        <v>82876</v>
      </c>
      <c r="E417" s="1141"/>
      <c r="F417" s="1141"/>
      <c r="G417" s="1141">
        <v>759946</v>
      </c>
      <c r="H417" s="1141">
        <v>0</v>
      </c>
      <c r="I417" s="1141"/>
      <c r="J417" s="1141"/>
      <c r="K417" s="1148"/>
      <c r="L417" s="1141"/>
      <c r="M417" s="1141">
        <v>35844.188099999999</v>
      </c>
      <c r="N417" s="1141">
        <v>0</v>
      </c>
      <c r="O417" s="1141">
        <v>20000</v>
      </c>
      <c r="P417" s="1141">
        <v>4923</v>
      </c>
      <c r="Q417" s="1141"/>
      <c r="R417" s="1141"/>
      <c r="S417" s="1104"/>
      <c r="T417" s="1104">
        <v>1249089.1880999999</v>
      </c>
      <c r="U417" s="1106"/>
      <c r="V417" s="1106"/>
      <c r="AA417" s="1107"/>
      <c r="AB417" s="1116"/>
      <c r="AC417" s="1106"/>
      <c r="AD417" s="1106"/>
      <c r="AE417" s="1106"/>
      <c r="AF417" s="1106"/>
      <c r="AG417" s="1106"/>
      <c r="AH417" s="1106"/>
      <c r="AI417" s="1106"/>
      <c r="AJ417" s="1106"/>
      <c r="AK417" s="1106"/>
      <c r="AL417" s="1111"/>
      <c r="AM417" s="1111"/>
      <c r="AN417" s="1111"/>
      <c r="AO417" s="1111"/>
      <c r="AP417" s="1111"/>
      <c r="AQ417" s="1111"/>
      <c r="AR417" s="1111"/>
      <c r="AS417" s="1111"/>
      <c r="AT417" s="1111"/>
      <c r="AU417" s="1111"/>
      <c r="AV417" s="1111"/>
      <c r="AW417" s="1111"/>
      <c r="AX417" s="1111"/>
      <c r="AY417" s="1111"/>
      <c r="AZ417" s="1111"/>
      <c r="BA417" s="1111"/>
      <c r="BB417" s="1111"/>
      <c r="BC417" s="1111"/>
      <c r="BD417" s="1111"/>
      <c r="BE417" s="1111"/>
      <c r="BF417" s="1111"/>
      <c r="BG417" s="1111"/>
      <c r="BH417" s="1111"/>
      <c r="BI417" s="1111"/>
      <c r="BJ417" s="1111"/>
      <c r="BK417" s="1111"/>
      <c r="BL417" s="1111"/>
      <c r="BM417" s="1111"/>
      <c r="BN417" s="1111"/>
      <c r="BO417" s="1111"/>
      <c r="BP417" s="1111"/>
      <c r="BQ417" s="1111"/>
      <c r="BR417" s="1111"/>
      <c r="BS417" s="1111"/>
      <c r="BT417" s="1111"/>
      <c r="BU417" s="1111"/>
      <c r="BV417" s="1111"/>
      <c r="BW417" s="1111"/>
      <c r="BX417" s="1111"/>
      <c r="BY417" s="1111"/>
      <c r="BZ417" s="1111"/>
      <c r="CA417" s="1111"/>
      <c r="CB417" s="1111"/>
      <c r="CC417" s="1111"/>
      <c r="CD417" s="1111"/>
      <c r="CE417" s="1111"/>
      <c r="CF417" s="1111"/>
      <c r="CG417" s="1111"/>
      <c r="CH417" s="1111"/>
      <c r="CI417" s="1111"/>
      <c r="CJ417" s="1111"/>
      <c r="CK417" s="1111"/>
      <c r="CL417" s="1111"/>
      <c r="CM417" s="1111"/>
      <c r="CN417" s="1111"/>
      <c r="CO417" s="1111"/>
      <c r="CP417" s="1111"/>
      <c r="CQ417" s="1111"/>
      <c r="CR417" s="1111"/>
      <c r="CS417" s="1111"/>
      <c r="CT417" s="1111"/>
      <c r="CU417" s="1111"/>
      <c r="CV417" s="1111"/>
      <c r="CW417" s="1111"/>
      <c r="CX417" s="1111"/>
      <c r="CY417" s="1111"/>
      <c r="CZ417" s="1111"/>
    </row>
    <row r="418" spans="1:104" s="1030" customFormat="1" ht="24.95" customHeight="1">
      <c r="A418" s="1027"/>
      <c r="B418" s="1144" t="s">
        <v>347</v>
      </c>
      <c r="C418" s="1141">
        <v>366233</v>
      </c>
      <c r="D418" s="1141">
        <v>71282</v>
      </c>
      <c r="E418" s="1141"/>
      <c r="F418" s="1141">
        <v>3960</v>
      </c>
      <c r="G418" s="1141">
        <v>709388</v>
      </c>
      <c r="H418" s="1141">
        <v>0</v>
      </c>
      <c r="I418" s="1141"/>
      <c r="J418" s="1141"/>
      <c r="K418" s="1148"/>
      <c r="L418" s="1141"/>
      <c r="M418" s="1141">
        <v>171605.57749999998</v>
      </c>
      <c r="N418" s="1141">
        <v>15119.487999999999</v>
      </c>
      <c r="O418" s="1141">
        <v>0</v>
      </c>
      <c r="P418" s="1141">
        <v>2465</v>
      </c>
      <c r="Q418" s="1141"/>
      <c r="R418" s="1141"/>
      <c r="S418" s="918"/>
      <c r="T418" s="1104">
        <v>1340053.0654999998</v>
      </c>
      <c r="U418" s="1106"/>
      <c r="V418" s="1106"/>
      <c r="AA418" s="1107"/>
      <c r="AB418" s="1116"/>
      <c r="AC418" s="1132"/>
      <c r="AD418" s="1132"/>
      <c r="AE418" s="1132"/>
      <c r="AF418" s="1132"/>
      <c r="AG418" s="1132"/>
      <c r="AH418" s="1132"/>
      <c r="AI418" s="1132"/>
      <c r="AJ418" s="1132"/>
      <c r="AK418" s="1132"/>
      <c r="AL418" s="1034"/>
      <c r="AM418" s="1034"/>
      <c r="AN418" s="1034"/>
      <c r="AO418" s="1034"/>
      <c r="AP418" s="1034"/>
      <c r="AQ418" s="1034"/>
      <c r="AR418" s="1034"/>
      <c r="AS418" s="1034"/>
      <c r="AT418" s="1034"/>
      <c r="AU418" s="1034"/>
      <c r="AV418" s="1034"/>
      <c r="AW418" s="1034"/>
      <c r="AX418" s="1034"/>
      <c r="AY418" s="1034"/>
      <c r="AZ418" s="1034"/>
      <c r="BA418" s="1034"/>
      <c r="BB418" s="1034"/>
      <c r="BC418" s="1034"/>
      <c r="BD418" s="1034"/>
      <c r="BE418" s="1034"/>
      <c r="BF418" s="1034"/>
      <c r="BG418" s="1034"/>
      <c r="BH418" s="1034"/>
      <c r="BI418" s="1034"/>
      <c r="BJ418" s="1034"/>
      <c r="BK418" s="1034"/>
      <c r="BL418" s="1034"/>
      <c r="BM418" s="1034"/>
      <c r="BN418" s="1034"/>
      <c r="BO418" s="1034"/>
      <c r="BP418" s="1034"/>
      <c r="BQ418" s="1034"/>
      <c r="BR418" s="1034"/>
      <c r="BS418" s="1034"/>
      <c r="BT418" s="1034"/>
      <c r="BU418" s="1034"/>
      <c r="BV418" s="1034"/>
      <c r="BW418" s="1034"/>
      <c r="BX418" s="1034"/>
      <c r="BY418" s="1034"/>
      <c r="BZ418" s="1034"/>
      <c r="CA418" s="1034"/>
      <c r="CB418" s="1034"/>
      <c r="CC418" s="1034"/>
      <c r="CD418" s="1034"/>
      <c r="CE418" s="1034"/>
      <c r="CF418" s="1034"/>
      <c r="CG418" s="1034"/>
      <c r="CH418" s="1034"/>
      <c r="CI418" s="1034"/>
      <c r="CJ418" s="1034"/>
      <c r="CK418" s="1034"/>
      <c r="CL418" s="1034"/>
      <c r="CM418" s="1034"/>
      <c r="CN418" s="1034"/>
      <c r="CO418" s="1034"/>
      <c r="CP418" s="1034"/>
      <c r="CQ418" s="1034"/>
      <c r="CR418" s="1034"/>
      <c r="CS418" s="1034"/>
      <c r="CT418" s="1034"/>
      <c r="CU418" s="1034"/>
      <c r="CV418" s="1034"/>
      <c r="CW418" s="1034"/>
      <c r="CX418" s="1034"/>
      <c r="CY418" s="1034"/>
      <c r="CZ418" s="1034"/>
    </row>
    <row r="419" spans="1:104" s="1110" customFormat="1" ht="24.95" customHeight="1">
      <c r="A419" s="1100"/>
      <c r="B419" s="1144" t="s">
        <v>70</v>
      </c>
      <c r="C419" s="1141">
        <v>245599</v>
      </c>
      <c r="D419" s="1141">
        <v>29905</v>
      </c>
      <c r="E419" s="1141"/>
      <c r="F419" s="1141"/>
      <c r="G419" s="1141">
        <v>547486</v>
      </c>
      <c r="H419" s="1141">
        <v>0</v>
      </c>
      <c r="I419" s="1141"/>
      <c r="J419" s="1141"/>
      <c r="K419" s="1148"/>
      <c r="L419" s="1141"/>
      <c r="M419" s="1141">
        <v>9232.0031999999992</v>
      </c>
      <c r="N419" s="1141">
        <v>0</v>
      </c>
      <c r="O419" s="1141">
        <v>0</v>
      </c>
      <c r="P419" s="1141"/>
      <c r="Q419" s="1141"/>
      <c r="R419" s="1141"/>
      <c r="S419" s="1104"/>
      <c r="T419" s="1104">
        <v>832222.00320000004</v>
      </c>
      <c r="U419" s="1106"/>
      <c r="V419" s="1106"/>
      <c r="AA419" s="1107"/>
      <c r="AB419" s="1116"/>
      <c r="AC419" s="1106"/>
      <c r="AD419" s="1106"/>
      <c r="AE419" s="1106"/>
      <c r="AF419" s="1106"/>
      <c r="AG419" s="1106"/>
      <c r="AH419" s="1106"/>
      <c r="AI419" s="1106"/>
      <c r="AJ419" s="1106"/>
      <c r="AK419" s="1106"/>
      <c r="AL419" s="1111"/>
      <c r="AM419" s="1111"/>
      <c r="AN419" s="1111"/>
      <c r="AO419" s="1111"/>
      <c r="AP419" s="1111"/>
      <c r="AQ419" s="1111"/>
      <c r="AR419" s="1111"/>
      <c r="AS419" s="1111"/>
      <c r="AT419" s="1111"/>
      <c r="AU419" s="1111"/>
      <c r="AV419" s="1111"/>
      <c r="AW419" s="1111"/>
      <c r="AX419" s="1111"/>
      <c r="AY419" s="1111"/>
      <c r="AZ419" s="1111"/>
      <c r="BA419" s="1111"/>
      <c r="BB419" s="1111"/>
      <c r="BC419" s="1111"/>
      <c r="BD419" s="1111"/>
      <c r="BE419" s="1111"/>
      <c r="BF419" s="1111"/>
      <c r="BG419" s="1111"/>
      <c r="BH419" s="1111"/>
      <c r="BI419" s="1111"/>
      <c r="BJ419" s="1111"/>
      <c r="BK419" s="1111"/>
      <c r="BL419" s="1111"/>
      <c r="BM419" s="1111"/>
      <c r="BN419" s="1111"/>
      <c r="BO419" s="1111"/>
      <c r="BP419" s="1111"/>
      <c r="BQ419" s="1111"/>
      <c r="BR419" s="1111"/>
      <c r="BS419" s="1111"/>
      <c r="BT419" s="1111"/>
      <c r="BU419" s="1111"/>
      <c r="BV419" s="1111"/>
      <c r="BW419" s="1111"/>
      <c r="BX419" s="1111"/>
      <c r="BY419" s="1111"/>
      <c r="BZ419" s="1111"/>
      <c r="CA419" s="1111"/>
      <c r="CB419" s="1111"/>
      <c r="CC419" s="1111"/>
      <c r="CD419" s="1111"/>
      <c r="CE419" s="1111"/>
      <c r="CF419" s="1111"/>
      <c r="CG419" s="1111"/>
      <c r="CH419" s="1111"/>
      <c r="CI419" s="1111"/>
      <c r="CJ419" s="1111"/>
      <c r="CK419" s="1111"/>
      <c r="CL419" s="1111"/>
      <c r="CM419" s="1111"/>
      <c r="CN419" s="1111"/>
      <c r="CO419" s="1111"/>
      <c r="CP419" s="1111"/>
      <c r="CQ419" s="1111"/>
      <c r="CR419" s="1111"/>
      <c r="CS419" s="1111"/>
      <c r="CT419" s="1111"/>
      <c r="CU419" s="1111"/>
      <c r="CV419" s="1111"/>
      <c r="CW419" s="1111"/>
      <c r="CX419" s="1111"/>
      <c r="CY419" s="1111"/>
      <c r="CZ419" s="1111"/>
    </row>
    <row r="420" spans="1:104" s="1110" customFormat="1" ht="24.95" customHeight="1">
      <c r="A420" s="1100"/>
      <c r="B420" s="1144" t="s">
        <v>72</v>
      </c>
      <c r="C420" s="1141">
        <v>511480</v>
      </c>
      <c r="D420" s="1141">
        <v>49000</v>
      </c>
      <c r="E420" s="1141"/>
      <c r="F420" s="1141">
        <v>2000</v>
      </c>
      <c r="G420" s="1141">
        <v>3012686</v>
      </c>
      <c r="H420" s="1141"/>
      <c r="I420" s="1141"/>
      <c r="J420" s="1141"/>
      <c r="K420" s="1148"/>
      <c r="L420" s="1141"/>
      <c r="M420" s="1141">
        <v>8987.6877999999997</v>
      </c>
      <c r="N420" s="1141"/>
      <c r="O420" s="1148">
        <v>0</v>
      </c>
      <c r="P420" s="1141"/>
      <c r="Q420" s="1141"/>
      <c r="R420" s="1141">
        <v>564208</v>
      </c>
      <c r="S420" s="1104"/>
      <c r="T420" s="1104">
        <v>4148361.6878</v>
      </c>
      <c r="U420" s="1106"/>
      <c r="V420" s="1106"/>
      <c r="AA420" s="1107"/>
      <c r="AB420" s="1116"/>
      <c r="AC420" s="1106"/>
      <c r="AD420" s="1106"/>
      <c r="AE420" s="1106"/>
      <c r="AF420" s="1106"/>
      <c r="AG420" s="1106"/>
      <c r="AH420" s="1106"/>
      <c r="AI420" s="1106"/>
      <c r="AJ420" s="1106"/>
      <c r="AK420" s="1106"/>
      <c r="AL420" s="1111"/>
      <c r="AM420" s="1111"/>
      <c r="AN420" s="1111"/>
      <c r="AO420" s="1111"/>
      <c r="AP420" s="1111"/>
      <c r="AQ420" s="1111"/>
      <c r="AR420" s="1111"/>
      <c r="AS420" s="1111"/>
      <c r="AT420" s="1111"/>
      <c r="AU420" s="1111"/>
      <c r="AV420" s="1111"/>
      <c r="AW420" s="1111"/>
      <c r="AX420" s="1111"/>
      <c r="AY420" s="1111"/>
      <c r="AZ420" s="1111"/>
      <c r="BA420" s="1111"/>
      <c r="BB420" s="1111"/>
      <c r="BC420" s="1111"/>
      <c r="BD420" s="1111"/>
      <c r="BE420" s="1111"/>
      <c r="BF420" s="1111"/>
      <c r="BG420" s="1111"/>
      <c r="BH420" s="1111"/>
      <c r="BI420" s="1111"/>
      <c r="BJ420" s="1111"/>
      <c r="BK420" s="1111"/>
      <c r="BL420" s="1111"/>
      <c r="BM420" s="1111"/>
      <c r="BN420" s="1111"/>
      <c r="BO420" s="1111"/>
      <c r="BP420" s="1111"/>
      <c r="BQ420" s="1111"/>
      <c r="BR420" s="1111"/>
      <c r="BS420" s="1111"/>
      <c r="BT420" s="1111"/>
      <c r="BU420" s="1111"/>
      <c r="BV420" s="1111"/>
      <c r="BW420" s="1111"/>
      <c r="BX420" s="1111"/>
      <c r="BY420" s="1111"/>
      <c r="BZ420" s="1111"/>
      <c r="CA420" s="1111"/>
      <c r="CB420" s="1111"/>
      <c r="CC420" s="1111"/>
      <c r="CD420" s="1111"/>
      <c r="CE420" s="1111"/>
      <c r="CF420" s="1111"/>
      <c r="CG420" s="1111"/>
      <c r="CH420" s="1111"/>
      <c r="CI420" s="1111"/>
      <c r="CJ420" s="1111"/>
      <c r="CK420" s="1111"/>
      <c r="CL420" s="1111"/>
      <c r="CM420" s="1111"/>
      <c r="CN420" s="1111"/>
      <c r="CO420" s="1111"/>
      <c r="CP420" s="1111"/>
      <c r="CQ420" s="1111"/>
      <c r="CR420" s="1111"/>
      <c r="CS420" s="1111"/>
      <c r="CT420" s="1111"/>
      <c r="CU420" s="1111"/>
      <c r="CV420" s="1111"/>
      <c r="CW420" s="1111"/>
      <c r="CX420" s="1111"/>
      <c r="CY420" s="1111"/>
      <c r="CZ420" s="1111"/>
    </row>
    <row r="421" spans="1:104" s="1110" customFormat="1" ht="24.95" customHeight="1">
      <c r="A421" s="1100"/>
      <c r="B421" s="1144" t="s">
        <v>71</v>
      </c>
      <c r="C421" s="1141">
        <v>853120</v>
      </c>
      <c r="D421" s="1141">
        <v>74000</v>
      </c>
      <c r="E421" s="1141"/>
      <c r="F421" s="1141">
        <v>2000</v>
      </c>
      <c r="G421" s="1141">
        <v>5750006</v>
      </c>
      <c r="H421" s="1141">
        <v>0</v>
      </c>
      <c r="I421" s="1141"/>
      <c r="J421" s="1141"/>
      <c r="K421" s="1148"/>
      <c r="L421" s="1141"/>
      <c r="M421" s="1141">
        <v>8888.9219999999987</v>
      </c>
      <c r="N421" s="1141">
        <v>0</v>
      </c>
      <c r="O421" s="1141">
        <v>3000</v>
      </c>
      <c r="P421" s="1141"/>
      <c r="Q421" s="1141"/>
      <c r="R421" s="1141"/>
      <c r="S421" s="1104"/>
      <c r="T421" s="1104">
        <v>6691014.9220000003</v>
      </c>
      <c r="U421" s="1106"/>
      <c r="V421" s="1106"/>
      <c r="AA421" s="1107"/>
      <c r="AB421" s="1116"/>
      <c r="AC421" s="1121"/>
      <c r="AD421" s="1106"/>
      <c r="AE421" s="1106"/>
      <c r="AF421" s="1106"/>
      <c r="AG421" s="1106"/>
      <c r="AH421" s="1106"/>
      <c r="AI421" s="1106"/>
      <c r="AJ421" s="1106"/>
      <c r="AK421" s="1106"/>
      <c r="AL421" s="1111"/>
      <c r="AM421" s="1111"/>
      <c r="AN421" s="1111"/>
      <c r="AO421" s="1111"/>
      <c r="AP421" s="1111"/>
      <c r="AQ421" s="1111"/>
      <c r="AR421" s="1111"/>
      <c r="AS421" s="1111"/>
      <c r="AT421" s="1111"/>
      <c r="AU421" s="1111"/>
      <c r="AV421" s="1111"/>
      <c r="AW421" s="1111"/>
      <c r="AX421" s="1111"/>
      <c r="AY421" s="1111"/>
      <c r="AZ421" s="1111"/>
      <c r="BA421" s="1111"/>
      <c r="BB421" s="1111"/>
      <c r="BC421" s="1111"/>
      <c r="BD421" s="1111"/>
      <c r="BE421" s="1111"/>
      <c r="BF421" s="1111"/>
      <c r="BG421" s="1111"/>
      <c r="BH421" s="1111"/>
      <c r="BI421" s="1111"/>
      <c r="BJ421" s="1111"/>
      <c r="BK421" s="1111"/>
      <c r="BL421" s="1111"/>
      <c r="BM421" s="1111"/>
      <c r="BN421" s="1111"/>
      <c r="BO421" s="1111"/>
      <c r="BP421" s="1111"/>
      <c r="BQ421" s="1111"/>
      <c r="BR421" s="1111"/>
      <c r="BS421" s="1111"/>
      <c r="BT421" s="1111"/>
      <c r="BU421" s="1111"/>
      <c r="BV421" s="1111"/>
      <c r="BW421" s="1111"/>
      <c r="BX421" s="1111"/>
      <c r="BY421" s="1111"/>
      <c r="BZ421" s="1111"/>
      <c r="CA421" s="1111"/>
      <c r="CB421" s="1111"/>
      <c r="CC421" s="1111"/>
      <c r="CD421" s="1111"/>
      <c r="CE421" s="1111"/>
      <c r="CF421" s="1111"/>
      <c r="CG421" s="1111"/>
      <c r="CH421" s="1111"/>
      <c r="CI421" s="1111"/>
      <c r="CJ421" s="1111"/>
      <c r="CK421" s="1111"/>
      <c r="CL421" s="1111"/>
      <c r="CM421" s="1111"/>
      <c r="CN421" s="1111"/>
      <c r="CO421" s="1111"/>
      <c r="CP421" s="1111"/>
      <c r="CQ421" s="1111"/>
      <c r="CR421" s="1111"/>
      <c r="CS421" s="1111"/>
      <c r="CT421" s="1111"/>
      <c r="CU421" s="1111"/>
      <c r="CV421" s="1111"/>
      <c r="CW421" s="1111"/>
      <c r="CX421" s="1111"/>
      <c r="CY421" s="1111"/>
      <c r="CZ421" s="1111"/>
    </row>
    <row r="422" spans="1:104" s="1114" customFormat="1" ht="24.95" customHeight="1">
      <c r="A422" s="1112"/>
      <c r="B422" s="1113" t="s">
        <v>73</v>
      </c>
      <c r="C422" s="1126">
        <v>40314</v>
      </c>
      <c r="D422" s="1126">
        <v>0</v>
      </c>
      <c r="E422" s="1126">
        <v>0</v>
      </c>
      <c r="F422" s="1126">
        <v>0</v>
      </c>
      <c r="G422" s="1126">
        <v>757740</v>
      </c>
      <c r="H422" s="1126">
        <v>0</v>
      </c>
      <c r="I422" s="1126">
        <v>0</v>
      </c>
      <c r="J422" s="1126">
        <v>0</v>
      </c>
      <c r="K422" s="1126">
        <v>0</v>
      </c>
      <c r="L422" s="1126">
        <v>0</v>
      </c>
      <c r="M422" s="1126">
        <v>0</v>
      </c>
      <c r="N422" s="1126">
        <v>0</v>
      </c>
      <c r="O422" s="1126">
        <v>0</v>
      </c>
      <c r="P422" s="1126">
        <v>0</v>
      </c>
      <c r="Q422" s="1126">
        <v>0</v>
      </c>
      <c r="R422" s="1126">
        <v>0</v>
      </c>
      <c r="S422" s="1126">
        <v>0</v>
      </c>
      <c r="T422" s="1126">
        <v>798054</v>
      </c>
      <c r="U422" s="893"/>
      <c r="V422" s="1106"/>
      <c r="AA422" s="1107"/>
      <c r="AB422" s="1116"/>
      <c r="AC422" s="1115"/>
      <c r="AD422" s="1115"/>
      <c r="AE422" s="1115"/>
      <c r="AF422" s="1115"/>
      <c r="AG422" s="1115"/>
      <c r="AH422" s="1115"/>
      <c r="AI422" s="1115"/>
      <c r="AJ422" s="1115"/>
      <c r="AK422" s="1115"/>
      <c r="AL422" s="1116"/>
      <c r="AM422" s="1116"/>
      <c r="AN422" s="1116"/>
      <c r="AO422" s="1116"/>
      <c r="AP422" s="1116"/>
      <c r="AQ422" s="1116"/>
      <c r="AR422" s="1116"/>
      <c r="AS422" s="1116"/>
      <c r="AT422" s="1116"/>
      <c r="AU422" s="1116"/>
      <c r="AV422" s="1116"/>
      <c r="AW422" s="1116"/>
      <c r="AX422" s="1116"/>
      <c r="AY422" s="1116"/>
      <c r="AZ422" s="1116"/>
      <c r="BA422" s="1116"/>
      <c r="BB422" s="1116"/>
      <c r="BC422" s="1116"/>
      <c r="BD422" s="1116"/>
      <c r="BE422" s="1116"/>
      <c r="BF422" s="1116"/>
      <c r="BG422" s="1116"/>
      <c r="BH422" s="1116"/>
      <c r="BI422" s="1116"/>
      <c r="BJ422" s="1116"/>
      <c r="BK422" s="1116"/>
      <c r="BL422" s="1116"/>
      <c r="BM422" s="1116"/>
      <c r="BN422" s="1116"/>
      <c r="BO422" s="1116"/>
      <c r="BP422" s="1116"/>
      <c r="BQ422" s="1116"/>
      <c r="BR422" s="1116"/>
      <c r="BS422" s="1116"/>
      <c r="BT422" s="1116"/>
      <c r="BU422" s="1116"/>
      <c r="BV422" s="1116"/>
      <c r="BW422" s="1116"/>
      <c r="BX422" s="1116"/>
      <c r="BY422" s="1116"/>
      <c r="BZ422" s="1116"/>
      <c r="CA422" s="1116"/>
      <c r="CB422" s="1116"/>
      <c r="CC422" s="1116"/>
      <c r="CD422" s="1116"/>
      <c r="CE422" s="1116"/>
      <c r="CF422" s="1116"/>
      <c r="CG422" s="1116"/>
      <c r="CH422" s="1116"/>
      <c r="CI422" s="1116"/>
      <c r="CJ422" s="1116"/>
      <c r="CK422" s="1116"/>
      <c r="CL422" s="1116"/>
      <c r="CM422" s="1116"/>
      <c r="CN422" s="1116"/>
      <c r="CO422" s="1116"/>
      <c r="CP422" s="1116"/>
      <c r="CQ422" s="1116"/>
      <c r="CR422" s="1116"/>
      <c r="CS422" s="1116"/>
      <c r="CT422" s="1116"/>
      <c r="CU422" s="1116"/>
      <c r="CV422" s="1116"/>
      <c r="CW422" s="1116"/>
      <c r="CX422" s="1116"/>
      <c r="CY422" s="1116"/>
      <c r="CZ422" s="1116"/>
    </row>
    <row r="423" spans="1:104" s="1110" customFormat="1" ht="24.95" customHeight="1">
      <c r="A423" s="1100"/>
      <c r="B423" s="1104" t="s">
        <v>74</v>
      </c>
      <c r="C423" s="1141">
        <v>40314</v>
      </c>
      <c r="D423" s="1141"/>
      <c r="E423" s="1141"/>
      <c r="F423" s="1141"/>
      <c r="G423" s="1141">
        <v>757740</v>
      </c>
      <c r="H423" s="1141"/>
      <c r="I423" s="1149"/>
      <c r="J423" s="1149"/>
      <c r="K423" s="1149"/>
      <c r="L423" s="1149"/>
      <c r="M423" s="1149">
        <v>0</v>
      </c>
      <c r="N423" s="1120"/>
      <c r="O423" s="1150"/>
      <c r="P423" s="1149"/>
      <c r="Q423" s="1149"/>
      <c r="R423" s="1104"/>
      <c r="S423" s="1104"/>
      <c r="T423" s="1104">
        <v>798054</v>
      </c>
      <c r="U423" s="1106"/>
      <c r="V423" s="1106"/>
      <c r="AA423" s="1107"/>
      <c r="AB423" s="1116"/>
      <c r="AC423" s="1106"/>
      <c r="AD423" s="1106"/>
      <c r="AE423" s="1106"/>
      <c r="AF423" s="1106"/>
      <c r="AG423" s="1106"/>
      <c r="AH423" s="1106"/>
      <c r="AI423" s="1106"/>
      <c r="AJ423" s="1106"/>
      <c r="AK423" s="1106"/>
      <c r="AL423" s="1111"/>
      <c r="AM423" s="1111"/>
      <c r="AN423" s="1111"/>
      <c r="AO423" s="1111"/>
      <c r="AP423" s="1111"/>
      <c r="AQ423" s="1111"/>
      <c r="AR423" s="1111"/>
      <c r="AS423" s="1111"/>
      <c r="AT423" s="1111"/>
      <c r="AU423" s="1111"/>
      <c r="AV423" s="1111"/>
      <c r="AW423" s="1111"/>
      <c r="AX423" s="1111"/>
      <c r="AY423" s="1111"/>
      <c r="AZ423" s="1111"/>
      <c r="BA423" s="1111"/>
      <c r="BB423" s="1111"/>
      <c r="BC423" s="1111"/>
      <c r="BD423" s="1111"/>
      <c r="BE423" s="1111"/>
      <c r="BF423" s="1111"/>
      <c r="BG423" s="1111"/>
      <c r="BH423" s="1111"/>
      <c r="BI423" s="1111"/>
      <c r="BJ423" s="1111"/>
      <c r="BK423" s="1111"/>
      <c r="BL423" s="1111"/>
      <c r="BM423" s="1111"/>
      <c r="BN423" s="1111"/>
      <c r="BO423" s="1111"/>
      <c r="BP423" s="1111"/>
      <c r="BQ423" s="1111"/>
      <c r="BR423" s="1111"/>
      <c r="BS423" s="1111"/>
      <c r="BT423" s="1111"/>
      <c r="BU423" s="1111"/>
      <c r="BV423" s="1111"/>
      <c r="BW423" s="1111"/>
      <c r="BX423" s="1111"/>
      <c r="BY423" s="1111"/>
      <c r="BZ423" s="1111"/>
      <c r="CA423" s="1111"/>
      <c r="CB423" s="1111"/>
      <c r="CC423" s="1111"/>
      <c r="CD423" s="1111"/>
      <c r="CE423" s="1111"/>
      <c r="CF423" s="1111"/>
      <c r="CG423" s="1111"/>
      <c r="CH423" s="1111"/>
      <c r="CI423" s="1111"/>
      <c r="CJ423" s="1111"/>
      <c r="CK423" s="1111"/>
      <c r="CL423" s="1111"/>
      <c r="CM423" s="1111"/>
      <c r="CN423" s="1111"/>
      <c r="CO423" s="1111"/>
      <c r="CP423" s="1111"/>
      <c r="CQ423" s="1111"/>
      <c r="CR423" s="1111"/>
      <c r="CS423" s="1111"/>
      <c r="CT423" s="1111"/>
      <c r="CU423" s="1111"/>
      <c r="CV423" s="1111"/>
      <c r="CW423" s="1111"/>
      <c r="CX423" s="1111"/>
      <c r="CY423" s="1111"/>
      <c r="CZ423" s="1111"/>
    </row>
    <row r="424" spans="1:104" s="1110" customFormat="1" ht="24.95" customHeight="1">
      <c r="A424" s="1100"/>
      <c r="B424" s="1136" t="s">
        <v>341</v>
      </c>
      <c r="C424" s="914">
        <v>55799429</v>
      </c>
      <c r="D424" s="914">
        <v>17992417</v>
      </c>
      <c r="E424" s="914">
        <v>2478564</v>
      </c>
      <c r="F424" s="914">
        <v>309371.15619200002</v>
      </c>
      <c r="G424" s="914">
        <v>83019064.397359997</v>
      </c>
      <c r="H424" s="914">
        <v>9190231</v>
      </c>
      <c r="I424" s="914">
        <v>32039213.852331996</v>
      </c>
      <c r="J424" s="914">
        <v>177653</v>
      </c>
      <c r="K424" s="914">
        <v>233051</v>
      </c>
      <c r="L424" s="914">
        <v>909000</v>
      </c>
      <c r="M424" s="914">
        <v>4685454.7501999997</v>
      </c>
      <c r="N424" s="914">
        <v>575199.82400000002</v>
      </c>
      <c r="O424" s="914">
        <v>8834690</v>
      </c>
      <c r="P424" s="914">
        <v>52434</v>
      </c>
      <c r="Q424" s="914">
        <v>2284885</v>
      </c>
      <c r="R424" s="914">
        <v>15867430</v>
      </c>
      <c r="S424" s="914">
        <v>10000</v>
      </c>
      <c r="T424" s="914">
        <v>234458087.980084</v>
      </c>
      <c r="U424" s="1105"/>
      <c r="V424" s="1106"/>
      <c r="AA424" s="1107"/>
      <c r="AB424" s="1116"/>
      <c r="AC424" s="1106"/>
      <c r="AD424" s="1106"/>
      <c r="AE424" s="1106"/>
      <c r="AF424" s="1106"/>
      <c r="AG424" s="1106"/>
      <c r="AH424" s="1106"/>
      <c r="AI424" s="1106"/>
      <c r="AJ424" s="1106"/>
      <c r="AK424" s="1106"/>
      <c r="AL424" s="1111"/>
      <c r="AM424" s="1111"/>
      <c r="AN424" s="1111"/>
      <c r="AO424" s="1111"/>
      <c r="AP424" s="1111"/>
      <c r="AQ424" s="1111"/>
      <c r="AR424" s="1111"/>
      <c r="AS424" s="1111"/>
      <c r="AT424" s="1111"/>
      <c r="AU424" s="1111"/>
      <c r="AV424" s="1111"/>
      <c r="AW424" s="1111"/>
      <c r="AX424" s="1111"/>
      <c r="AY424" s="1111"/>
      <c r="AZ424" s="1111"/>
      <c r="BA424" s="1111"/>
      <c r="BB424" s="1111"/>
      <c r="BC424" s="1111"/>
      <c r="BD424" s="1111"/>
      <c r="BE424" s="1111"/>
      <c r="BF424" s="1111"/>
      <c r="BG424" s="1111"/>
      <c r="BH424" s="1111"/>
      <c r="BI424" s="1111"/>
      <c r="BJ424" s="1111"/>
      <c r="BK424" s="1111"/>
      <c r="BL424" s="1111"/>
      <c r="BM424" s="1111"/>
      <c r="BN424" s="1111"/>
      <c r="BO424" s="1111"/>
      <c r="BP424" s="1111"/>
      <c r="BQ424" s="1111"/>
      <c r="BR424" s="1111"/>
      <c r="BS424" s="1111"/>
      <c r="BT424" s="1111"/>
      <c r="BU424" s="1111"/>
      <c r="BV424" s="1111"/>
      <c r="BW424" s="1111"/>
      <c r="BX424" s="1111"/>
      <c r="BY424" s="1111"/>
      <c r="BZ424" s="1111"/>
      <c r="CA424" s="1111"/>
      <c r="CB424" s="1111"/>
      <c r="CC424" s="1111"/>
      <c r="CD424" s="1111"/>
      <c r="CE424" s="1111"/>
      <c r="CF424" s="1111"/>
      <c r="CG424" s="1111"/>
      <c r="CH424" s="1111"/>
      <c r="CI424" s="1111"/>
      <c r="CJ424" s="1111"/>
      <c r="CK424" s="1111"/>
      <c r="CL424" s="1111"/>
      <c r="CM424" s="1111"/>
      <c r="CN424" s="1111"/>
      <c r="CO424" s="1111"/>
      <c r="CP424" s="1111"/>
      <c r="CQ424" s="1111"/>
      <c r="CR424" s="1111"/>
      <c r="CS424" s="1111"/>
      <c r="CT424" s="1111"/>
      <c r="CU424" s="1111"/>
      <c r="CV424" s="1111"/>
      <c r="CW424" s="1111"/>
      <c r="CX424" s="1111"/>
      <c r="CY424" s="1111"/>
      <c r="CZ424" s="1111"/>
    </row>
    <row r="425" spans="1:104" s="893" customFormat="1" ht="24.95" customHeight="1">
      <c r="A425" s="1100"/>
      <c r="B425" s="1151" t="s">
        <v>310</v>
      </c>
      <c r="C425" s="1152">
        <v>51519970</v>
      </c>
      <c r="D425" s="1152">
        <v>15963578</v>
      </c>
      <c r="E425" s="1152">
        <v>2352419</v>
      </c>
      <c r="F425" s="1152">
        <v>344190.72000000003</v>
      </c>
      <c r="G425" s="1152">
        <v>97545175.75999999</v>
      </c>
      <c r="H425" s="1152">
        <v>8729833</v>
      </c>
      <c r="I425" s="1152">
        <v>28740374.0737</v>
      </c>
      <c r="J425" s="1152">
        <v>194055</v>
      </c>
      <c r="K425" s="1152">
        <v>224972</v>
      </c>
      <c r="L425" s="1152">
        <v>1092000</v>
      </c>
      <c r="M425" s="1152">
        <v>3482404.9249999998</v>
      </c>
      <c r="N425" s="1152">
        <v>467813.93299999996</v>
      </c>
      <c r="O425" s="1153">
        <v>8999740</v>
      </c>
      <c r="P425" s="1152">
        <v>140953</v>
      </c>
      <c r="Q425" s="1152">
        <v>0</v>
      </c>
      <c r="R425" s="1152">
        <v>8836163</v>
      </c>
      <c r="S425" s="1152">
        <v>0</v>
      </c>
      <c r="T425" s="1152">
        <v>228633642.41169995</v>
      </c>
      <c r="U425" s="1105"/>
      <c r="V425" s="1106"/>
      <c r="AB425" s="1107"/>
      <c r="AC425" s="1106"/>
      <c r="AD425" s="1106"/>
      <c r="AE425" s="1106"/>
      <c r="AF425" s="1106"/>
      <c r="AG425" s="1106"/>
      <c r="AH425" s="1106"/>
      <c r="AI425" s="1106"/>
      <c r="AJ425" s="1106"/>
      <c r="AK425" s="1106"/>
      <c r="AL425" s="1106"/>
      <c r="AM425" s="1106"/>
      <c r="AN425" s="1106"/>
      <c r="AO425" s="1106"/>
      <c r="AP425" s="1106"/>
      <c r="AQ425" s="1106"/>
      <c r="AR425" s="1106"/>
      <c r="AS425" s="1106"/>
      <c r="AT425" s="1106"/>
      <c r="AU425" s="1106"/>
      <c r="AV425" s="1106"/>
      <c r="AW425" s="1106"/>
      <c r="AX425" s="1106"/>
      <c r="AY425" s="1106"/>
      <c r="AZ425" s="1106"/>
      <c r="BA425" s="1106"/>
      <c r="BB425" s="1106"/>
      <c r="BC425" s="1106"/>
      <c r="BD425" s="1106"/>
      <c r="BE425" s="1106"/>
      <c r="BF425" s="1106"/>
      <c r="BG425" s="1106"/>
      <c r="BH425" s="1106"/>
      <c r="BI425" s="1106"/>
      <c r="BJ425" s="1106"/>
      <c r="BK425" s="1106"/>
      <c r="BL425" s="1106"/>
      <c r="BM425" s="1106"/>
      <c r="BN425" s="1106"/>
      <c r="BO425" s="1106"/>
      <c r="BP425" s="1106"/>
      <c r="BQ425" s="1106"/>
      <c r="BR425" s="1106"/>
      <c r="BS425" s="1106"/>
      <c r="BT425" s="1106"/>
      <c r="BU425" s="1106"/>
      <c r="BV425" s="1106"/>
      <c r="BW425" s="1106"/>
      <c r="BX425" s="1106"/>
      <c r="BY425" s="1106"/>
      <c r="BZ425" s="1106"/>
      <c r="CA425" s="1106"/>
      <c r="CB425" s="1106"/>
      <c r="CC425" s="1106"/>
      <c r="CD425" s="1106"/>
      <c r="CE425" s="1106"/>
      <c r="CF425" s="1106"/>
      <c r="CG425" s="1106"/>
      <c r="CH425" s="1106"/>
      <c r="CI425" s="1106"/>
      <c r="CJ425" s="1106"/>
      <c r="CK425" s="1106"/>
      <c r="CL425" s="1106"/>
      <c r="CM425" s="1106"/>
      <c r="CN425" s="1106"/>
      <c r="CO425" s="1106"/>
      <c r="CP425" s="1106"/>
      <c r="CQ425" s="1106"/>
      <c r="CR425" s="1106"/>
      <c r="CS425" s="1106"/>
      <c r="CT425" s="1106"/>
      <c r="CU425" s="1106"/>
      <c r="CV425" s="1106"/>
      <c r="CW425" s="1106"/>
      <c r="CX425" s="1106"/>
      <c r="CY425" s="1106"/>
      <c r="CZ425" s="1106"/>
    </row>
    <row r="426" spans="1:104" s="1110" customFormat="1" ht="24.95" customHeight="1">
      <c r="A426" s="1100"/>
      <c r="B426" s="1154" t="s">
        <v>0</v>
      </c>
      <c r="C426" s="1155">
        <v>8.3064081753153154</v>
      </c>
      <c r="D426" s="1155">
        <v>12.70917459732399</v>
      </c>
      <c r="E426" s="1155">
        <v>5.3623525400874561</v>
      </c>
      <c r="F426" s="1155">
        <v>-10.116357526431862</v>
      </c>
      <c r="G426" s="1155">
        <v>-14.89167583067359</v>
      </c>
      <c r="H426" s="1155">
        <v>5.2738465901924991</v>
      </c>
      <c r="I426" s="1155">
        <v>11.478068344457393</v>
      </c>
      <c r="J426" s="1155">
        <v>-8.4522429208214174</v>
      </c>
      <c r="K426" s="1155">
        <v>3.5911135607986866</v>
      </c>
      <c r="L426" s="1155">
        <v>-16.758241758241756</v>
      </c>
      <c r="M426" s="1155">
        <v>34.54652319617886</v>
      </c>
      <c r="N426" s="1155">
        <v>22.954829564685085</v>
      </c>
      <c r="O426" s="1155">
        <v>-1.8339418694317877</v>
      </c>
      <c r="P426" s="1155">
        <v>-62.800366079473299</v>
      </c>
      <c r="Q426" s="1155">
        <v>0</v>
      </c>
      <c r="R426" s="1155">
        <v>79.573758428856507</v>
      </c>
      <c r="S426" s="1155">
        <v>0</v>
      </c>
      <c r="T426" s="1155">
        <v>2.5475015430563852</v>
      </c>
      <c r="U426" s="1105"/>
      <c r="V426" s="1106"/>
      <c r="AA426" s="893"/>
      <c r="AB426" s="1107"/>
      <c r="AC426" s="1106"/>
      <c r="AD426" s="1106"/>
      <c r="AE426" s="1106"/>
      <c r="AF426" s="1106"/>
      <c r="AG426" s="1106"/>
      <c r="AH426" s="1106"/>
      <c r="AI426" s="1106"/>
      <c r="AJ426" s="1106"/>
      <c r="AK426" s="1106"/>
      <c r="AL426" s="1111"/>
      <c r="AM426" s="1111"/>
      <c r="AN426" s="1111"/>
      <c r="AO426" s="1111"/>
      <c r="AP426" s="1111"/>
      <c r="AQ426" s="1111"/>
      <c r="AR426" s="1111"/>
      <c r="AS426" s="1111"/>
      <c r="AT426" s="1111"/>
      <c r="AU426" s="1111"/>
      <c r="AV426" s="1111"/>
      <c r="AW426" s="1111"/>
      <c r="AX426" s="1111"/>
      <c r="AY426" s="1111"/>
      <c r="AZ426" s="1111"/>
      <c r="BA426" s="1111"/>
      <c r="BB426" s="1111"/>
      <c r="BC426" s="1111"/>
      <c r="BD426" s="1111"/>
      <c r="BE426" s="1111"/>
      <c r="BF426" s="1111"/>
      <c r="BG426" s="1111"/>
      <c r="BH426" s="1111"/>
      <c r="BI426" s="1111"/>
      <c r="BJ426" s="1111"/>
      <c r="BK426" s="1111"/>
      <c r="BL426" s="1111"/>
      <c r="BM426" s="1111"/>
      <c r="BN426" s="1111"/>
      <c r="BO426" s="1111"/>
      <c r="BP426" s="1111"/>
      <c r="BQ426" s="1111"/>
      <c r="BR426" s="1111"/>
      <c r="BS426" s="1111"/>
      <c r="BT426" s="1111"/>
      <c r="BU426" s="1111"/>
      <c r="BV426" s="1111"/>
      <c r="BW426" s="1111"/>
      <c r="BX426" s="1111"/>
      <c r="BY426" s="1111"/>
      <c r="BZ426" s="1111"/>
      <c r="CA426" s="1111"/>
      <c r="CB426" s="1111"/>
      <c r="CC426" s="1111"/>
      <c r="CD426" s="1111"/>
      <c r="CE426" s="1111"/>
      <c r="CF426" s="1111"/>
      <c r="CG426" s="1111"/>
      <c r="CH426" s="1111"/>
      <c r="CI426" s="1111"/>
      <c r="CJ426" s="1111"/>
      <c r="CK426" s="1111"/>
      <c r="CL426" s="1111"/>
      <c r="CM426" s="1111"/>
      <c r="CN426" s="1111"/>
      <c r="CO426" s="1111"/>
      <c r="CP426" s="1111"/>
      <c r="CQ426" s="1111"/>
      <c r="CR426" s="1111"/>
      <c r="CS426" s="1111"/>
      <c r="CT426" s="1111"/>
      <c r="CU426" s="1111"/>
      <c r="CV426" s="1111"/>
      <c r="CW426" s="1111"/>
      <c r="CX426" s="1111"/>
      <c r="CY426" s="1111"/>
      <c r="CZ426" s="1111"/>
    </row>
    <row r="427" spans="1:104" s="267" customFormat="1" ht="20.100000000000001" customHeight="1">
      <c r="B427" s="178" t="s">
        <v>303</v>
      </c>
      <c r="C427" s="828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718"/>
      <c r="U427" s="334"/>
      <c r="V427" s="350"/>
      <c r="W427" s="357"/>
      <c r="X427" s="357"/>
      <c r="Y427" s="357"/>
      <c r="Z427" s="674"/>
      <c r="AA427" s="415"/>
      <c r="AB427" s="357"/>
      <c r="AC427" s="415"/>
      <c r="AD427" s="415"/>
      <c r="AE427" s="415"/>
      <c r="AF427" s="415"/>
      <c r="AG427" s="415"/>
      <c r="AH427" s="415"/>
      <c r="AI427" s="415"/>
      <c r="AJ427" s="415"/>
      <c r="AK427" s="415"/>
      <c r="AL427" s="415"/>
      <c r="AM427" s="415"/>
      <c r="AN427" s="415"/>
      <c r="AO427" s="415"/>
      <c r="AP427" s="415"/>
      <c r="AQ427" s="415"/>
      <c r="AR427" s="415"/>
      <c r="AS427" s="415"/>
      <c r="AT427" s="415"/>
      <c r="AU427" s="415"/>
      <c r="AV427" s="415"/>
      <c r="AW427" s="415"/>
      <c r="AX427" s="415"/>
      <c r="AY427" s="415"/>
      <c r="AZ427" s="415"/>
      <c r="BA427" s="415"/>
      <c r="BB427" s="415"/>
      <c r="BC427" s="415"/>
      <c r="BD427" s="415"/>
      <c r="BE427" s="415"/>
      <c r="BF427" s="415"/>
      <c r="BG427" s="415"/>
      <c r="BH427" s="415"/>
      <c r="BI427" s="415"/>
      <c r="BJ427" s="415"/>
      <c r="BK427" s="415"/>
      <c r="BL427" s="415"/>
      <c r="BM427" s="415"/>
      <c r="BN427" s="415"/>
      <c r="BO427" s="415"/>
      <c r="BP427" s="415"/>
      <c r="BQ427" s="415"/>
      <c r="BR427" s="415"/>
      <c r="BS427" s="415"/>
      <c r="BT427" s="415"/>
      <c r="BU427" s="415"/>
      <c r="BV427" s="415"/>
      <c r="BW427" s="415"/>
      <c r="BX427" s="415"/>
      <c r="BY427" s="415"/>
      <c r="BZ427" s="415"/>
      <c r="CA427" s="415"/>
      <c r="CB427" s="415"/>
      <c r="CC427" s="415"/>
      <c r="CD427" s="415"/>
      <c r="CE427" s="415"/>
      <c r="CF427" s="415"/>
      <c r="CG427" s="415"/>
      <c r="CH427" s="415"/>
      <c r="CI427" s="415"/>
      <c r="CJ427" s="415"/>
      <c r="CK427" s="415"/>
      <c r="CL427" s="415"/>
      <c r="CM427" s="415"/>
      <c r="CN427" s="415"/>
      <c r="CO427" s="415"/>
      <c r="CP427" s="415"/>
      <c r="CQ427" s="415"/>
      <c r="CR427" s="415"/>
      <c r="CS427" s="415"/>
      <c r="CT427" s="415"/>
      <c r="CU427" s="415"/>
      <c r="CV427" s="415"/>
      <c r="CW427" s="415"/>
      <c r="CX427" s="415"/>
      <c r="CY427" s="415"/>
      <c r="CZ427" s="415"/>
    </row>
    <row r="428" spans="1:104" s="267" customFormat="1" ht="20.100000000000001" customHeight="1">
      <c r="B428" s="178" t="s">
        <v>350</v>
      </c>
      <c r="C428" s="338"/>
      <c r="D428" s="338"/>
      <c r="E428" s="338"/>
      <c r="F428" s="338"/>
      <c r="G428" s="338"/>
      <c r="H428" s="338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338"/>
      <c r="U428" s="338"/>
      <c r="V428" s="350"/>
      <c r="W428" s="358"/>
      <c r="X428" s="358"/>
      <c r="Y428" s="358"/>
      <c r="Z428" s="358"/>
      <c r="AA428" s="415"/>
      <c r="AB428" s="357"/>
      <c r="AC428" s="415"/>
      <c r="AD428" s="415"/>
      <c r="AE428" s="415"/>
      <c r="AF428" s="415"/>
      <c r="AG428" s="415"/>
      <c r="AH428" s="415"/>
      <c r="AI428" s="415"/>
      <c r="AJ428" s="415"/>
      <c r="AK428" s="415"/>
      <c r="AL428" s="415"/>
      <c r="AM428" s="415"/>
      <c r="AN428" s="415"/>
      <c r="AO428" s="415"/>
      <c r="AP428" s="415"/>
      <c r="AQ428" s="415"/>
      <c r="AR428" s="415"/>
      <c r="AS428" s="415"/>
      <c r="AT428" s="415"/>
      <c r="AU428" s="415"/>
      <c r="AV428" s="415"/>
      <c r="AW428" s="415"/>
      <c r="AX428" s="415"/>
      <c r="AY428" s="415"/>
      <c r="AZ428" s="415"/>
      <c r="BA428" s="415"/>
      <c r="BB428" s="415"/>
      <c r="BC428" s="415"/>
      <c r="BD428" s="415"/>
      <c r="BE428" s="415"/>
      <c r="BF428" s="415"/>
      <c r="BG428" s="415"/>
      <c r="BH428" s="415"/>
      <c r="BI428" s="415"/>
      <c r="BJ428" s="415"/>
      <c r="BK428" s="415"/>
      <c r="BL428" s="415"/>
      <c r="BM428" s="415"/>
      <c r="BN428" s="415"/>
      <c r="BO428" s="415"/>
      <c r="BP428" s="415"/>
      <c r="BQ428" s="415"/>
      <c r="BR428" s="415"/>
      <c r="BS428" s="415"/>
      <c r="BT428" s="415"/>
      <c r="BU428" s="415"/>
      <c r="BV428" s="415"/>
      <c r="BW428" s="415"/>
      <c r="BX428" s="415"/>
      <c r="BY428" s="415"/>
      <c r="BZ428" s="415"/>
      <c r="CA428" s="415"/>
      <c r="CB428" s="415"/>
      <c r="CC428" s="415"/>
      <c r="CD428" s="415"/>
      <c r="CE428" s="415"/>
      <c r="CF428" s="415"/>
      <c r="CG428" s="415"/>
      <c r="CH428" s="415"/>
      <c r="CI428" s="415"/>
      <c r="CJ428" s="415"/>
      <c r="CK428" s="415"/>
      <c r="CL428" s="415"/>
      <c r="CM428" s="415"/>
      <c r="CN428" s="415"/>
      <c r="CO428" s="415"/>
      <c r="CP428" s="415"/>
      <c r="CQ428" s="415"/>
      <c r="CR428" s="415"/>
      <c r="CS428" s="415"/>
      <c r="CT428" s="415"/>
      <c r="CU428" s="415"/>
      <c r="CV428" s="415"/>
      <c r="CW428" s="415"/>
      <c r="CX428" s="415"/>
      <c r="CY428" s="415"/>
      <c r="CZ428" s="415"/>
    </row>
    <row r="429" spans="1:104" s="267" customFormat="1" ht="20.25" customHeight="1">
      <c r="B429" s="716"/>
      <c r="C429" s="716"/>
      <c r="D429" s="716"/>
      <c r="E429" s="716"/>
      <c r="F429" s="716"/>
      <c r="G429" s="716"/>
      <c r="H429" s="716"/>
      <c r="I429" s="716"/>
      <c r="J429" s="716"/>
      <c r="K429" s="716"/>
      <c r="L429" s="716"/>
      <c r="M429" s="716"/>
      <c r="N429" s="716"/>
      <c r="O429" s="716"/>
      <c r="P429" s="716"/>
      <c r="Q429" s="716"/>
      <c r="R429" s="716"/>
      <c r="S429" s="716"/>
      <c r="T429" s="716"/>
      <c r="U429" s="173"/>
      <c r="V429" s="350"/>
      <c r="W429" s="716"/>
      <c r="X429" s="716"/>
      <c r="Y429" s="716"/>
      <c r="Z429" s="716"/>
      <c r="AA429" s="716"/>
      <c r="AB429" s="358"/>
    </row>
    <row r="430" spans="1:104" s="69" customFormat="1" ht="75.75" customHeight="1">
      <c r="A430" s="206"/>
      <c r="B430" s="1592" t="s">
        <v>546</v>
      </c>
      <c r="C430" s="1592"/>
      <c r="D430" s="1592"/>
      <c r="E430" s="1592"/>
      <c r="F430" s="1592"/>
      <c r="G430" s="1592"/>
      <c r="H430" s="1592"/>
      <c r="I430" s="1592"/>
      <c r="J430" s="1592"/>
      <c r="K430" s="1592"/>
      <c r="L430" s="1592"/>
      <c r="M430" s="1592"/>
      <c r="N430" s="1592"/>
      <c r="O430" s="1592"/>
      <c r="P430" s="1592"/>
      <c r="Q430" s="1592"/>
      <c r="R430" s="1592"/>
      <c r="S430" s="1592"/>
      <c r="T430" s="1592"/>
      <c r="U430" s="173"/>
      <c r="V430" s="350"/>
      <c r="W430" s="177"/>
      <c r="X430" s="177"/>
      <c r="Y430" s="177"/>
      <c r="Z430" s="177"/>
      <c r="AA430" s="703"/>
      <c r="AB430" s="326"/>
      <c r="AC430" s="206"/>
      <c r="AD430" s="87"/>
      <c r="AE430" s="87"/>
      <c r="AF430" s="87"/>
      <c r="AG430" s="87"/>
      <c r="AH430" s="87"/>
      <c r="AI430" s="87"/>
      <c r="AJ430" s="87"/>
      <c r="AK430" s="87"/>
    </row>
    <row r="431" spans="1:104" s="69" customFormat="1" ht="27" customHeight="1">
      <c r="A431" s="206"/>
      <c r="B431" s="1592" t="s">
        <v>342</v>
      </c>
      <c r="C431" s="1592"/>
      <c r="D431" s="1592"/>
      <c r="E431" s="1592"/>
      <c r="F431" s="1592"/>
      <c r="G431" s="1592"/>
      <c r="H431" s="1592"/>
      <c r="I431" s="1592"/>
      <c r="J431" s="1592"/>
      <c r="K431" s="1592"/>
      <c r="L431" s="1592"/>
      <c r="M431" s="1592"/>
      <c r="N431" s="1592"/>
      <c r="O431" s="1592"/>
      <c r="P431" s="1592"/>
      <c r="Q431" s="1592"/>
      <c r="R431" s="1592"/>
      <c r="S431" s="1592"/>
      <c r="T431" s="1592"/>
      <c r="U431" s="173"/>
      <c r="V431" s="350"/>
      <c r="W431" s="708"/>
      <c r="X431" s="708"/>
      <c r="Y431" s="708"/>
      <c r="Z431" s="708"/>
      <c r="AA431" s="709"/>
      <c r="AB431" s="326"/>
      <c r="AC431" s="87"/>
      <c r="AD431" s="87"/>
      <c r="AE431" s="87"/>
      <c r="AF431" s="87"/>
      <c r="AG431" s="87"/>
      <c r="AH431" s="87"/>
      <c r="AI431" s="87"/>
      <c r="AJ431" s="87"/>
      <c r="AK431" s="87"/>
    </row>
    <row r="432" spans="1:104" s="69" customFormat="1" ht="15.75">
      <c r="A432" s="206"/>
      <c r="B432" s="1592" t="s">
        <v>254</v>
      </c>
      <c r="C432" s="1592"/>
      <c r="D432" s="1592"/>
      <c r="E432" s="1592"/>
      <c r="F432" s="1592"/>
      <c r="G432" s="1592"/>
      <c r="H432" s="1592"/>
      <c r="I432" s="1592"/>
      <c r="J432" s="1592"/>
      <c r="K432" s="1592"/>
      <c r="L432" s="1592"/>
      <c r="M432" s="1592"/>
      <c r="N432" s="1592"/>
      <c r="O432" s="1592"/>
      <c r="P432" s="1592"/>
      <c r="Q432" s="1592"/>
      <c r="R432" s="1592"/>
      <c r="S432" s="1592"/>
      <c r="T432" s="1592"/>
      <c r="U432" s="173"/>
      <c r="V432" s="350"/>
      <c r="W432" s="200"/>
      <c r="X432" s="200"/>
      <c r="Y432" s="200"/>
      <c r="Z432" s="200"/>
      <c r="AA432" s="710"/>
      <c r="AB432" s="326"/>
      <c r="AC432" s="87"/>
      <c r="AD432" s="87"/>
      <c r="AE432" s="87"/>
      <c r="AF432" s="87"/>
      <c r="AG432" s="87"/>
      <c r="AH432" s="87"/>
      <c r="AI432" s="87"/>
      <c r="AJ432" s="87"/>
      <c r="AK432" s="87"/>
    </row>
    <row r="433" spans="1:104" s="69" customFormat="1" ht="63.75" customHeight="1">
      <c r="A433" s="206"/>
      <c r="B433" s="713" t="s">
        <v>110</v>
      </c>
      <c r="C433" s="705" t="s">
        <v>11</v>
      </c>
      <c r="D433" s="705" t="s">
        <v>10</v>
      </c>
      <c r="E433" s="705" t="s">
        <v>107</v>
      </c>
      <c r="F433" s="705" t="s">
        <v>12</v>
      </c>
      <c r="G433" s="705" t="s">
        <v>13</v>
      </c>
      <c r="H433" s="705" t="s">
        <v>18</v>
      </c>
      <c r="I433" s="705" t="s">
        <v>83</v>
      </c>
      <c r="J433" s="705" t="s">
        <v>16</v>
      </c>
      <c r="K433" s="705" t="s">
        <v>15</v>
      </c>
      <c r="L433" s="705" t="s">
        <v>17</v>
      </c>
      <c r="M433" s="705" t="s">
        <v>238</v>
      </c>
      <c r="N433" s="705" t="s">
        <v>14</v>
      </c>
      <c r="O433" s="574" t="s">
        <v>84</v>
      </c>
      <c r="P433" s="574" t="s">
        <v>197</v>
      </c>
      <c r="Q433" s="574" t="s">
        <v>80</v>
      </c>
      <c r="R433" s="574" t="s">
        <v>19</v>
      </c>
      <c r="S433" s="574" t="s">
        <v>132</v>
      </c>
      <c r="T433" s="705" t="s">
        <v>2</v>
      </c>
      <c r="U433" s="173"/>
      <c r="V433" s="350"/>
      <c r="W433" s="70"/>
      <c r="X433" s="70"/>
      <c r="Y433" s="70"/>
      <c r="Z433" s="70"/>
      <c r="AA433" s="206"/>
      <c r="AB433" s="715"/>
      <c r="AC433" s="206"/>
      <c r="AD433" s="87"/>
      <c r="AE433" s="87"/>
      <c r="AF433" s="87"/>
      <c r="AG433" s="87"/>
      <c r="AH433" s="87"/>
      <c r="AI433" s="87"/>
      <c r="AJ433" s="87"/>
      <c r="AK433" s="87"/>
    </row>
    <row r="434" spans="1:104" s="1114" customFormat="1" ht="24.95" customHeight="1">
      <c r="A434" s="1112"/>
      <c r="B434" s="1113" t="s">
        <v>51</v>
      </c>
      <c r="C434" s="1056">
        <v>30399974</v>
      </c>
      <c r="D434" s="1056">
        <v>9367374</v>
      </c>
      <c r="E434" s="1056">
        <v>0</v>
      </c>
      <c r="F434" s="1056">
        <v>11919</v>
      </c>
      <c r="G434" s="1056">
        <v>25641281</v>
      </c>
      <c r="H434" s="1056">
        <v>9081114</v>
      </c>
      <c r="I434" s="1056">
        <v>2759213</v>
      </c>
      <c r="J434" s="1056">
        <v>186000</v>
      </c>
      <c r="K434" s="1056">
        <v>162000</v>
      </c>
      <c r="L434" s="1056">
        <v>54000</v>
      </c>
      <c r="M434" s="1056">
        <v>1979261.4337999993</v>
      </c>
      <c r="N434" s="1056">
        <v>269387.30199999997</v>
      </c>
      <c r="O434" s="1056">
        <v>8574185</v>
      </c>
      <c r="P434" s="1056">
        <v>6902</v>
      </c>
      <c r="Q434" s="1056">
        <v>0</v>
      </c>
      <c r="R434" s="1056">
        <v>3557153</v>
      </c>
      <c r="S434" s="1056">
        <v>0</v>
      </c>
      <c r="T434" s="1056">
        <v>92049763.735799998</v>
      </c>
      <c r="U434" s="1105"/>
      <c r="V434" s="1106"/>
      <c r="AA434" s="1156"/>
      <c r="AB434" s="1107"/>
      <c r="AC434" s="1115"/>
      <c r="AD434" s="1115"/>
      <c r="AE434" s="1115"/>
      <c r="AF434" s="1115"/>
      <c r="AG434" s="1115"/>
      <c r="AH434" s="1115"/>
      <c r="AI434" s="1115"/>
      <c r="AJ434" s="1115"/>
      <c r="AK434" s="1115"/>
      <c r="AL434" s="1116"/>
      <c r="AM434" s="1116"/>
      <c r="AN434" s="1116"/>
      <c r="AO434" s="1116"/>
      <c r="AP434" s="1116"/>
      <c r="AQ434" s="1116"/>
      <c r="AR434" s="1116"/>
      <c r="AS434" s="1116"/>
      <c r="AT434" s="1116"/>
      <c r="AU434" s="1116"/>
      <c r="AV434" s="1116"/>
      <c r="AW434" s="1116"/>
      <c r="AX434" s="1116"/>
      <c r="AY434" s="1116"/>
      <c r="AZ434" s="1116"/>
      <c r="BA434" s="1116"/>
      <c r="BB434" s="1116"/>
      <c r="BC434" s="1116"/>
      <c r="BD434" s="1116"/>
      <c r="BE434" s="1116"/>
      <c r="BF434" s="1116"/>
      <c r="BG434" s="1116"/>
      <c r="BH434" s="1116"/>
      <c r="BI434" s="1116"/>
      <c r="BJ434" s="1116"/>
      <c r="BK434" s="1116"/>
      <c r="BL434" s="1116"/>
      <c r="BM434" s="1116"/>
      <c r="BN434" s="1116"/>
      <c r="BO434" s="1116"/>
      <c r="BP434" s="1116"/>
      <c r="BQ434" s="1116"/>
      <c r="BR434" s="1116"/>
      <c r="BS434" s="1116"/>
      <c r="BT434" s="1116"/>
      <c r="BU434" s="1116"/>
      <c r="BV434" s="1116"/>
      <c r="BW434" s="1116"/>
      <c r="BX434" s="1116"/>
      <c r="BY434" s="1116"/>
      <c r="BZ434" s="1116"/>
      <c r="CA434" s="1116"/>
      <c r="CB434" s="1116"/>
      <c r="CC434" s="1116"/>
      <c r="CD434" s="1116"/>
      <c r="CE434" s="1116"/>
      <c r="CF434" s="1116"/>
      <c r="CG434" s="1116"/>
      <c r="CH434" s="1116"/>
      <c r="CI434" s="1116"/>
      <c r="CJ434" s="1116"/>
      <c r="CK434" s="1116"/>
      <c r="CL434" s="1116"/>
      <c r="CM434" s="1116"/>
      <c r="CN434" s="1116"/>
      <c r="CO434" s="1116"/>
      <c r="CP434" s="1116"/>
      <c r="CQ434" s="1116"/>
      <c r="CR434" s="1116"/>
      <c r="CS434" s="1116"/>
      <c r="CT434" s="1116"/>
      <c r="CU434" s="1116"/>
      <c r="CV434" s="1116"/>
      <c r="CW434" s="1116"/>
      <c r="CX434" s="1116"/>
      <c r="CY434" s="1116"/>
      <c r="CZ434" s="1116"/>
    </row>
    <row r="435" spans="1:104" s="1110" customFormat="1" ht="24.95" customHeight="1">
      <c r="A435" s="1100"/>
      <c r="B435" s="1140" t="s">
        <v>52</v>
      </c>
      <c r="C435" s="1141">
        <v>1224200</v>
      </c>
      <c r="D435" s="1141">
        <v>65500</v>
      </c>
      <c r="E435" s="1142"/>
      <c r="F435" s="1141"/>
      <c r="G435" s="1141">
        <v>941400</v>
      </c>
      <c r="H435" s="1141">
        <v>0</v>
      </c>
      <c r="I435" s="1142"/>
      <c r="J435" s="1142"/>
      <c r="K435" s="1142"/>
      <c r="L435" s="1142"/>
      <c r="M435" s="1141">
        <v>0</v>
      </c>
      <c r="N435" s="1141">
        <v>0</v>
      </c>
      <c r="O435" s="1143"/>
      <c r="P435" s="1143"/>
      <c r="Q435" s="1143"/>
      <c r="R435" s="1143"/>
      <c r="S435" s="1143"/>
      <c r="T435" s="1104">
        <v>2231100</v>
      </c>
      <c r="U435" s="1106"/>
      <c r="V435" s="1106"/>
      <c r="AA435" s="1157"/>
      <c r="AB435" s="1107"/>
      <c r="AC435" s="1106"/>
      <c r="AD435" s="1106"/>
      <c r="AE435" s="1106"/>
      <c r="AF435" s="1106"/>
      <c r="AG435" s="1106"/>
      <c r="AH435" s="1106"/>
      <c r="AI435" s="1106"/>
      <c r="AJ435" s="1106"/>
      <c r="AK435" s="1106"/>
      <c r="AL435" s="1111"/>
      <c r="AM435" s="1111"/>
      <c r="AN435" s="1111"/>
      <c r="AO435" s="1111"/>
      <c r="AP435" s="1111"/>
      <c r="AQ435" s="1111"/>
      <c r="AR435" s="1111"/>
      <c r="AS435" s="1111"/>
      <c r="AT435" s="1111"/>
      <c r="AU435" s="1111"/>
      <c r="AV435" s="1111"/>
      <c r="AW435" s="1111"/>
      <c r="AX435" s="1111"/>
      <c r="AY435" s="1111"/>
      <c r="AZ435" s="1111"/>
      <c r="BA435" s="1111"/>
      <c r="BB435" s="1111"/>
      <c r="BC435" s="1111"/>
      <c r="BD435" s="1111"/>
      <c r="BE435" s="1111"/>
      <c r="BF435" s="1111"/>
      <c r="BG435" s="1111"/>
      <c r="BH435" s="1111"/>
      <c r="BI435" s="1111"/>
      <c r="BJ435" s="1111"/>
      <c r="BK435" s="1111"/>
      <c r="BL435" s="1111"/>
      <c r="BM435" s="1111"/>
      <c r="BN435" s="1111"/>
      <c r="BO435" s="1111"/>
      <c r="BP435" s="1111"/>
      <c r="BQ435" s="1111"/>
      <c r="BR435" s="1111"/>
      <c r="BS435" s="1111"/>
      <c r="BT435" s="1111"/>
      <c r="BU435" s="1111"/>
      <c r="BV435" s="1111"/>
      <c r="BW435" s="1111"/>
      <c r="BX435" s="1111"/>
      <c r="BY435" s="1111"/>
      <c r="BZ435" s="1111"/>
      <c r="CA435" s="1111"/>
      <c r="CB435" s="1111"/>
      <c r="CC435" s="1111"/>
      <c r="CD435" s="1111"/>
      <c r="CE435" s="1111"/>
      <c r="CF435" s="1111"/>
      <c r="CG435" s="1111"/>
      <c r="CH435" s="1111"/>
      <c r="CI435" s="1111"/>
      <c r="CJ435" s="1111"/>
      <c r="CK435" s="1111"/>
      <c r="CL435" s="1111"/>
      <c r="CM435" s="1111"/>
      <c r="CN435" s="1111"/>
      <c r="CO435" s="1111"/>
      <c r="CP435" s="1111"/>
      <c r="CQ435" s="1111"/>
      <c r="CR435" s="1111"/>
      <c r="CS435" s="1111"/>
      <c r="CT435" s="1111"/>
      <c r="CU435" s="1111"/>
      <c r="CV435" s="1111"/>
      <c r="CW435" s="1111"/>
      <c r="CX435" s="1111"/>
      <c r="CY435" s="1111"/>
      <c r="CZ435" s="1111"/>
    </row>
    <row r="436" spans="1:104" s="1111" customFormat="1" ht="24.95" customHeight="1">
      <c r="A436" s="1121"/>
      <c r="B436" s="1140" t="s">
        <v>53</v>
      </c>
      <c r="C436" s="1141">
        <v>1645000</v>
      </c>
      <c r="D436" s="1141">
        <v>341900</v>
      </c>
      <c r="E436" s="1142"/>
      <c r="F436" s="1141">
        <v>0</v>
      </c>
      <c r="G436" s="1141">
        <v>2429621</v>
      </c>
      <c r="H436" s="1141">
        <v>0</v>
      </c>
      <c r="I436" s="1141">
        <v>15857</v>
      </c>
      <c r="J436" s="1142"/>
      <c r="K436" s="1142"/>
      <c r="L436" s="1142"/>
      <c r="M436" s="1141"/>
      <c r="N436" s="1141">
        <v>9018.4009999999998</v>
      </c>
      <c r="O436" s="1143"/>
      <c r="P436" s="1143"/>
      <c r="Q436" s="1143"/>
      <c r="R436" s="1141">
        <v>1393353</v>
      </c>
      <c r="S436" s="1143"/>
      <c r="T436" s="1104">
        <v>5834749.4009999996</v>
      </c>
      <c r="U436" s="1106"/>
      <c r="V436" s="1106"/>
      <c r="AA436" s="1157"/>
      <c r="AB436" s="1107"/>
      <c r="AC436" s="1106"/>
      <c r="AD436" s="1106"/>
      <c r="AE436" s="1106"/>
      <c r="AF436" s="1106"/>
      <c r="AG436" s="1106"/>
      <c r="AH436" s="1106"/>
      <c r="AI436" s="1106"/>
      <c r="AJ436" s="1106"/>
      <c r="AK436" s="1106"/>
    </row>
    <row r="437" spans="1:104" s="1110" customFormat="1" ht="24.95" customHeight="1">
      <c r="A437" s="1100"/>
      <c r="B437" s="1140" t="s">
        <v>54</v>
      </c>
      <c r="C437" s="1141">
        <v>12785470</v>
      </c>
      <c r="D437" s="1141">
        <v>5844917</v>
      </c>
      <c r="E437" s="1142"/>
      <c r="F437" s="1141">
        <v>7959</v>
      </c>
      <c r="G437" s="1141">
        <v>6467122</v>
      </c>
      <c r="H437" s="1141">
        <v>6911100</v>
      </c>
      <c r="I437" s="1141">
        <v>1464728</v>
      </c>
      <c r="J437" s="1141">
        <v>164000</v>
      </c>
      <c r="K437" s="1141">
        <v>138000</v>
      </c>
      <c r="L437" s="1141">
        <v>54000</v>
      </c>
      <c r="M437" s="1141">
        <v>1157870.4598999997</v>
      </c>
      <c r="N437" s="1141">
        <v>118236.374</v>
      </c>
      <c r="O437" s="1141">
        <v>8514503</v>
      </c>
      <c r="P437" s="1141">
        <v>6902</v>
      </c>
      <c r="Q437" s="1143"/>
      <c r="R437" s="1141">
        <v>627000</v>
      </c>
      <c r="S437" s="1143"/>
      <c r="T437" s="1104">
        <v>44261807.833899997</v>
      </c>
      <c r="U437" s="1106"/>
      <c r="V437" s="1106"/>
      <c r="AA437" s="1157"/>
      <c r="AB437" s="1107"/>
      <c r="AC437" s="1106"/>
      <c r="AD437" s="1106"/>
      <c r="AE437" s="1106"/>
      <c r="AF437" s="1106"/>
      <c r="AG437" s="1106"/>
      <c r="AH437" s="1106"/>
      <c r="AI437" s="1106"/>
      <c r="AJ437" s="1106"/>
      <c r="AK437" s="1106"/>
      <c r="AL437" s="1111"/>
      <c r="AM437" s="1111"/>
      <c r="AN437" s="1111"/>
      <c r="AO437" s="1111"/>
      <c r="AP437" s="1111"/>
      <c r="AQ437" s="1111"/>
      <c r="AR437" s="1111"/>
      <c r="AS437" s="1111"/>
      <c r="AT437" s="1111"/>
      <c r="AU437" s="1111"/>
      <c r="AV437" s="1111"/>
      <c r="AW437" s="1111"/>
      <c r="AX437" s="1111"/>
      <c r="AY437" s="1111"/>
      <c r="AZ437" s="1111"/>
      <c r="BA437" s="1111"/>
      <c r="BB437" s="1111"/>
      <c r="BC437" s="1111"/>
      <c r="BD437" s="1111"/>
      <c r="BE437" s="1111"/>
      <c r="BF437" s="1111"/>
      <c r="BG437" s="1111"/>
      <c r="BH437" s="1111"/>
      <c r="BI437" s="1111"/>
      <c r="BJ437" s="1111"/>
      <c r="BK437" s="1111"/>
      <c r="BL437" s="1111"/>
      <c r="BM437" s="1111"/>
      <c r="BN437" s="1111"/>
      <c r="BO437" s="1111"/>
      <c r="BP437" s="1111"/>
      <c r="BQ437" s="1111"/>
      <c r="BR437" s="1111"/>
      <c r="BS437" s="1111"/>
      <c r="BT437" s="1111"/>
      <c r="BU437" s="1111"/>
      <c r="BV437" s="1111"/>
      <c r="BW437" s="1111"/>
      <c r="BX437" s="1111"/>
      <c r="BY437" s="1111"/>
      <c r="BZ437" s="1111"/>
      <c r="CA437" s="1111"/>
      <c r="CB437" s="1111"/>
      <c r="CC437" s="1111"/>
      <c r="CD437" s="1111"/>
      <c r="CE437" s="1111"/>
      <c r="CF437" s="1111"/>
      <c r="CG437" s="1111"/>
      <c r="CH437" s="1111"/>
      <c r="CI437" s="1111"/>
      <c r="CJ437" s="1111"/>
      <c r="CK437" s="1111"/>
      <c r="CL437" s="1111"/>
      <c r="CM437" s="1111"/>
      <c r="CN437" s="1111"/>
      <c r="CO437" s="1111"/>
      <c r="CP437" s="1111"/>
      <c r="CQ437" s="1111"/>
      <c r="CR437" s="1111"/>
      <c r="CS437" s="1111"/>
      <c r="CT437" s="1111"/>
      <c r="CU437" s="1111"/>
      <c r="CV437" s="1111"/>
      <c r="CW437" s="1111"/>
      <c r="CX437" s="1111"/>
      <c r="CY437" s="1111"/>
      <c r="CZ437" s="1111"/>
    </row>
    <row r="438" spans="1:104" s="1110" customFormat="1" ht="24.95" customHeight="1">
      <c r="A438" s="1100"/>
      <c r="B438" s="1144" t="s">
        <v>198</v>
      </c>
      <c r="C438" s="1141">
        <v>1592631</v>
      </c>
      <c r="D438" s="1141">
        <v>586538</v>
      </c>
      <c r="E438" s="1142"/>
      <c r="F438" s="1141"/>
      <c r="G438" s="1141">
        <v>2916028</v>
      </c>
      <c r="H438" s="1141">
        <v>0</v>
      </c>
      <c r="I438" s="1141">
        <v>89531</v>
      </c>
      <c r="J438" s="1142"/>
      <c r="K438" s="1142"/>
      <c r="L438" s="1141">
        <v>0</v>
      </c>
      <c r="M438" s="1141">
        <v>163647.13329999999</v>
      </c>
      <c r="N438" s="1141">
        <v>30417.531000000003</v>
      </c>
      <c r="O438" s="1143"/>
      <c r="P438" s="1141">
        <v>0</v>
      </c>
      <c r="Q438" s="1143"/>
      <c r="R438" s="1141"/>
      <c r="S438" s="1143"/>
      <c r="T438" s="1104">
        <v>5378792.6643000003</v>
      </c>
      <c r="U438" s="1106"/>
      <c r="V438" s="1106"/>
      <c r="AA438" s="1157"/>
      <c r="AB438" s="1107"/>
      <c r="AC438" s="1106"/>
      <c r="AD438" s="1106"/>
      <c r="AE438" s="1106"/>
      <c r="AF438" s="1106"/>
      <c r="AG438" s="1106"/>
      <c r="AH438" s="1106"/>
      <c r="AI438" s="1106"/>
      <c r="AJ438" s="1106"/>
      <c r="AK438" s="1106"/>
      <c r="AL438" s="1111"/>
      <c r="AM438" s="1111"/>
      <c r="AN438" s="1111"/>
      <c r="AO438" s="1111"/>
      <c r="AP438" s="1111"/>
      <c r="AQ438" s="1111"/>
      <c r="AR438" s="1111"/>
      <c r="AS438" s="1111"/>
      <c r="AT438" s="1111"/>
      <c r="AU438" s="1111"/>
      <c r="AV438" s="1111"/>
      <c r="AW438" s="1111"/>
      <c r="AX438" s="1111"/>
      <c r="AY438" s="1111"/>
      <c r="AZ438" s="1111"/>
      <c r="BA438" s="1111"/>
      <c r="BB438" s="1111"/>
      <c r="BC438" s="1111"/>
      <c r="BD438" s="1111"/>
      <c r="BE438" s="1111"/>
      <c r="BF438" s="1111"/>
      <c r="BG438" s="1111"/>
      <c r="BH438" s="1111"/>
      <c r="BI438" s="1111"/>
      <c r="BJ438" s="1111"/>
      <c r="BK438" s="1111"/>
      <c r="BL438" s="1111"/>
      <c r="BM438" s="1111"/>
      <c r="BN438" s="1111"/>
      <c r="BO438" s="1111"/>
      <c r="BP438" s="1111"/>
      <c r="BQ438" s="1111"/>
      <c r="BR438" s="1111"/>
      <c r="BS438" s="1111"/>
      <c r="BT438" s="1111"/>
      <c r="BU438" s="1111"/>
      <c r="BV438" s="1111"/>
      <c r="BW438" s="1111"/>
      <c r="BX438" s="1111"/>
      <c r="BY438" s="1111"/>
      <c r="BZ438" s="1111"/>
      <c r="CA438" s="1111"/>
      <c r="CB438" s="1111"/>
      <c r="CC438" s="1111"/>
      <c r="CD438" s="1111"/>
      <c r="CE438" s="1111"/>
      <c r="CF438" s="1111"/>
      <c r="CG438" s="1111"/>
      <c r="CH438" s="1111"/>
      <c r="CI438" s="1111"/>
      <c r="CJ438" s="1111"/>
      <c r="CK438" s="1111"/>
      <c r="CL438" s="1111"/>
      <c r="CM438" s="1111"/>
      <c r="CN438" s="1111"/>
      <c r="CO438" s="1111"/>
      <c r="CP438" s="1111"/>
      <c r="CQ438" s="1111"/>
      <c r="CR438" s="1111"/>
      <c r="CS438" s="1111"/>
      <c r="CT438" s="1111"/>
      <c r="CU438" s="1111"/>
      <c r="CV438" s="1111"/>
      <c r="CW438" s="1111"/>
      <c r="CX438" s="1111"/>
      <c r="CY438" s="1111"/>
      <c r="CZ438" s="1111"/>
    </row>
    <row r="439" spans="1:104" s="1110" customFormat="1" ht="24.95" customHeight="1">
      <c r="A439" s="1100"/>
      <c r="B439" s="1144" t="s">
        <v>55</v>
      </c>
      <c r="C439" s="1141">
        <v>1796070</v>
      </c>
      <c r="D439" s="1141">
        <v>231190</v>
      </c>
      <c r="E439" s="1142"/>
      <c r="F439" s="1141">
        <v>0</v>
      </c>
      <c r="G439" s="1141">
        <v>2404746</v>
      </c>
      <c r="H439" s="1141">
        <v>0</v>
      </c>
      <c r="I439" s="1141">
        <v>354556</v>
      </c>
      <c r="J439" s="1142"/>
      <c r="K439" s="1142"/>
      <c r="L439" s="1141"/>
      <c r="M439" s="1141">
        <v>145973.25329999998</v>
      </c>
      <c r="N439" s="1141">
        <v>77100.048999999999</v>
      </c>
      <c r="O439" s="1143"/>
      <c r="P439" s="1141"/>
      <c r="Q439" s="1143"/>
      <c r="R439" s="1141"/>
      <c r="S439" s="1143"/>
      <c r="T439" s="1104">
        <v>5009635.3022999996</v>
      </c>
      <c r="U439" s="1106"/>
      <c r="V439" s="1106"/>
      <c r="AA439" s="1157"/>
      <c r="AB439" s="1107"/>
      <c r="AC439" s="1106"/>
      <c r="AD439" s="1106"/>
      <c r="AE439" s="1106"/>
      <c r="AF439" s="1106"/>
      <c r="AG439" s="1106"/>
      <c r="AH439" s="1106"/>
      <c r="AI439" s="1106"/>
      <c r="AJ439" s="1106"/>
      <c r="AK439" s="1106"/>
      <c r="AL439" s="1111"/>
      <c r="AM439" s="1111"/>
      <c r="AN439" s="1111"/>
      <c r="AO439" s="1111"/>
      <c r="AP439" s="1111"/>
      <c r="AQ439" s="1111"/>
      <c r="AR439" s="1111"/>
      <c r="AS439" s="1111"/>
      <c r="AT439" s="1111"/>
      <c r="AU439" s="1111"/>
      <c r="AV439" s="1111"/>
      <c r="AW439" s="1111"/>
      <c r="AX439" s="1111"/>
      <c r="AY439" s="1111"/>
      <c r="AZ439" s="1111"/>
      <c r="BA439" s="1111"/>
      <c r="BB439" s="1111"/>
      <c r="BC439" s="1111"/>
      <c r="BD439" s="1111"/>
      <c r="BE439" s="1111"/>
      <c r="BF439" s="1111"/>
      <c r="BG439" s="1111"/>
      <c r="BH439" s="1111"/>
      <c r="BI439" s="1111"/>
      <c r="BJ439" s="1111"/>
      <c r="BK439" s="1111"/>
      <c r="BL439" s="1111"/>
      <c r="BM439" s="1111"/>
      <c r="BN439" s="1111"/>
      <c r="BO439" s="1111"/>
      <c r="BP439" s="1111"/>
      <c r="BQ439" s="1111"/>
      <c r="BR439" s="1111"/>
      <c r="BS439" s="1111"/>
      <c r="BT439" s="1111"/>
      <c r="BU439" s="1111"/>
      <c r="BV439" s="1111"/>
      <c r="BW439" s="1111"/>
      <c r="BX439" s="1111"/>
      <c r="BY439" s="1111"/>
      <c r="BZ439" s="1111"/>
      <c r="CA439" s="1111"/>
      <c r="CB439" s="1111"/>
      <c r="CC439" s="1111"/>
      <c r="CD439" s="1111"/>
      <c r="CE439" s="1111"/>
      <c r="CF439" s="1111"/>
      <c r="CG439" s="1111"/>
      <c r="CH439" s="1111"/>
      <c r="CI439" s="1111"/>
      <c r="CJ439" s="1111"/>
      <c r="CK439" s="1111"/>
      <c r="CL439" s="1111"/>
      <c r="CM439" s="1111"/>
      <c r="CN439" s="1111"/>
      <c r="CO439" s="1111"/>
      <c r="CP439" s="1111"/>
      <c r="CQ439" s="1111"/>
      <c r="CR439" s="1111"/>
      <c r="CS439" s="1111"/>
      <c r="CT439" s="1111"/>
      <c r="CU439" s="1111"/>
      <c r="CV439" s="1111"/>
      <c r="CW439" s="1111"/>
      <c r="CX439" s="1111"/>
      <c r="CY439" s="1111"/>
      <c r="CZ439" s="1111"/>
    </row>
    <row r="440" spans="1:104" s="1110" customFormat="1" ht="24.95" customHeight="1">
      <c r="A440" s="1100"/>
      <c r="B440" s="1144" t="s">
        <v>56</v>
      </c>
      <c r="C440" s="1141">
        <v>2582500</v>
      </c>
      <c r="D440" s="1141">
        <v>795121</v>
      </c>
      <c r="E440" s="1142"/>
      <c r="F440" s="1141">
        <v>3960</v>
      </c>
      <c r="G440" s="1141">
        <v>2458123</v>
      </c>
      <c r="H440" s="1141">
        <v>0</v>
      </c>
      <c r="I440" s="1141">
        <v>58361</v>
      </c>
      <c r="J440" s="1142"/>
      <c r="K440" s="1141">
        <v>0</v>
      </c>
      <c r="L440" s="1141">
        <v>0</v>
      </c>
      <c r="M440" s="1141">
        <v>111332.4485</v>
      </c>
      <c r="N440" s="1141">
        <v>9276.6190000000006</v>
      </c>
      <c r="O440" s="1143"/>
      <c r="P440" s="1141"/>
      <c r="Q440" s="1143"/>
      <c r="R440" s="1141"/>
      <c r="S440" s="1143"/>
      <c r="T440" s="1104">
        <v>6018674.0674999999</v>
      </c>
      <c r="U440" s="1106"/>
      <c r="V440" s="1106"/>
      <c r="AA440" s="1157"/>
      <c r="AB440" s="1107"/>
      <c r="AC440" s="1106"/>
      <c r="AD440" s="1106"/>
      <c r="AE440" s="1106"/>
      <c r="AF440" s="1106"/>
      <c r="AG440" s="1106"/>
      <c r="AH440" s="1106"/>
      <c r="AI440" s="1106"/>
      <c r="AJ440" s="1106"/>
      <c r="AK440" s="1106"/>
      <c r="AL440" s="1111"/>
      <c r="AM440" s="1111"/>
      <c r="AN440" s="1111"/>
      <c r="AO440" s="1111"/>
      <c r="AP440" s="1111"/>
      <c r="AQ440" s="1111"/>
      <c r="AR440" s="1111"/>
      <c r="AS440" s="1111"/>
      <c r="AT440" s="1111"/>
      <c r="AU440" s="1111"/>
      <c r="AV440" s="1111"/>
      <c r="AW440" s="1111"/>
      <c r="AX440" s="1111"/>
      <c r="AY440" s="1111"/>
      <c r="AZ440" s="1111"/>
      <c r="BA440" s="1111"/>
      <c r="BB440" s="1111"/>
      <c r="BC440" s="1111"/>
      <c r="BD440" s="1111"/>
      <c r="BE440" s="1111"/>
      <c r="BF440" s="1111"/>
      <c r="BG440" s="1111"/>
      <c r="BH440" s="1111"/>
      <c r="BI440" s="1111"/>
      <c r="BJ440" s="1111"/>
      <c r="BK440" s="1111"/>
      <c r="BL440" s="1111"/>
      <c r="BM440" s="1111"/>
      <c r="BN440" s="1111"/>
      <c r="BO440" s="1111"/>
      <c r="BP440" s="1111"/>
      <c r="BQ440" s="1111"/>
      <c r="BR440" s="1111"/>
      <c r="BS440" s="1111"/>
      <c r="BT440" s="1111"/>
      <c r="BU440" s="1111"/>
      <c r="BV440" s="1111"/>
      <c r="BW440" s="1111"/>
      <c r="BX440" s="1111"/>
      <c r="BY440" s="1111"/>
      <c r="BZ440" s="1111"/>
      <c r="CA440" s="1111"/>
      <c r="CB440" s="1111"/>
      <c r="CC440" s="1111"/>
      <c r="CD440" s="1111"/>
      <c r="CE440" s="1111"/>
      <c r="CF440" s="1111"/>
      <c r="CG440" s="1111"/>
      <c r="CH440" s="1111"/>
      <c r="CI440" s="1111"/>
      <c r="CJ440" s="1111"/>
      <c r="CK440" s="1111"/>
      <c r="CL440" s="1111"/>
      <c r="CM440" s="1111"/>
      <c r="CN440" s="1111"/>
      <c r="CO440" s="1111"/>
      <c r="CP440" s="1111"/>
      <c r="CQ440" s="1111"/>
      <c r="CR440" s="1111"/>
      <c r="CS440" s="1111"/>
      <c r="CT440" s="1111"/>
      <c r="CU440" s="1111"/>
      <c r="CV440" s="1111"/>
      <c r="CW440" s="1111"/>
      <c r="CX440" s="1111"/>
      <c r="CY440" s="1111"/>
      <c r="CZ440" s="1111"/>
    </row>
    <row r="441" spans="1:104" s="1110" customFormat="1" ht="24.95" customHeight="1">
      <c r="A441" s="1100"/>
      <c r="B441" s="1140" t="s">
        <v>57</v>
      </c>
      <c r="C441" s="1141">
        <v>488516</v>
      </c>
      <c r="D441" s="1141">
        <v>57970</v>
      </c>
      <c r="E441" s="1142"/>
      <c r="F441" s="1141">
        <v>0</v>
      </c>
      <c r="G441" s="1141">
        <v>636931</v>
      </c>
      <c r="H441" s="1141">
        <v>0</v>
      </c>
      <c r="I441" s="1142"/>
      <c r="J441" s="1142"/>
      <c r="K441" s="1142"/>
      <c r="L441" s="1142"/>
      <c r="M441" s="1141">
        <v>35758.417799999996</v>
      </c>
      <c r="N441" s="1141">
        <v>0</v>
      </c>
      <c r="O441" s="1143"/>
      <c r="P441" s="1143"/>
      <c r="Q441" s="1143"/>
      <c r="R441" s="1143"/>
      <c r="S441" s="1143"/>
      <c r="T441" s="1104">
        <v>1219175.4177999999</v>
      </c>
      <c r="U441" s="1106"/>
      <c r="V441" s="1106"/>
      <c r="AA441" s="1157"/>
      <c r="AB441" s="1107"/>
      <c r="AC441" s="1106"/>
      <c r="AD441" s="1106"/>
      <c r="AE441" s="1106"/>
      <c r="AF441" s="1106"/>
      <c r="AG441" s="1106"/>
      <c r="AH441" s="1106"/>
      <c r="AI441" s="1106"/>
      <c r="AJ441" s="1106"/>
      <c r="AK441" s="1106"/>
      <c r="AL441" s="1111"/>
      <c r="AM441" s="1111"/>
      <c r="AN441" s="1111"/>
      <c r="AO441" s="1111"/>
      <c r="AP441" s="1111"/>
      <c r="AQ441" s="1111"/>
      <c r="AR441" s="1111"/>
      <c r="AS441" s="1111"/>
      <c r="AT441" s="1111"/>
      <c r="AU441" s="1111"/>
      <c r="AV441" s="1111"/>
      <c r="AW441" s="1111"/>
      <c r="AX441" s="1111"/>
      <c r="AY441" s="1111"/>
      <c r="AZ441" s="1111"/>
      <c r="BA441" s="1111"/>
      <c r="BB441" s="1111"/>
      <c r="BC441" s="1111"/>
      <c r="BD441" s="1111"/>
      <c r="BE441" s="1111"/>
      <c r="BF441" s="1111"/>
      <c r="BG441" s="1111"/>
      <c r="BH441" s="1111"/>
      <c r="BI441" s="1111"/>
      <c r="BJ441" s="1111"/>
      <c r="BK441" s="1111"/>
      <c r="BL441" s="1111"/>
      <c r="BM441" s="1111"/>
      <c r="BN441" s="1111"/>
      <c r="BO441" s="1111"/>
      <c r="BP441" s="1111"/>
      <c r="BQ441" s="1111"/>
      <c r="BR441" s="1111"/>
      <c r="BS441" s="1111"/>
      <c r="BT441" s="1111"/>
      <c r="BU441" s="1111"/>
      <c r="BV441" s="1111"/>
      <c r="BW441" s="1111"/>
      <c r="BX441" s="1111"/>
      <c r="BY441" s="1111"/>
      <c r="BZ441" s="1111"/>
      <c r="CA441" s="1111"/>
      <c r="CB441" s="1111"/>
      <c r="CC441" s="1111"/>
      <c r="CD441" s="1111"/>
      <c r="CE441" s="1111"/>
      <c r="CF441" s="1111"/>
      <c r="CG441" s="1111"/>
      <c r="CH441" s="1111"/>
      <c r="CI441" s="1111"/>
      <c r="CJ441" s="1111"/>
      <c r="CK441" s="1111"/>
      <c r="CL441" s="1111"/>
      <c r="CM441" s="1111"/>
      <c r="CN441" s="1111"/>
      <c r="CO441" s="1111"/>
      <c r="CP441" s="1111"/>
      <c r="CQ441" s="1111"/>
      <c r="CR441" s="1111"/>
      <c r="CS441" s="1111"/>
      <c r="CT441" s="1111"/>
      <c r="CU441" s="1111"/>
      <c r="CV441" s="1111"/>
      <c r="CW441" s="1111"/>
      <c r="CX441" s="1111"/>
      <c r="CY441" s="1111"/>
      <c r="CZ441" s="1111"/>
    </row>
    <row r="442" spans="1:104" s="1110" customFormat="1" ht="24.95" customHeight="1">
      <c r="A442" s="1100"/>
      <c r="B442" s="1144" t="s">
        <v>58</v>
      </c>
      <c r="C442" s="1141">
        <v>1854041</v>
      </c>
      <c r="D442" s="1141">
        <v>293986</v>
      </c>
      <c r="E442" s="1142"/>
      <c r="F442" s="1141"/>
      <c r="G442" s="1141">
        <v>1956577</v>
      </c>
      <c r="H442" s="1141">
        <v>0</v>
      </c>
      <c r="I442" s="1141"/>
      <c r="J442" s="1141">
        <v>0</v>
      </c>
      <c r="K442" s="1141">
        <v>4000</v>
      </c>
      <c r="L442" s="1141"/>
      <c r="M442" s="1141">
        <v>74578.575400000002</v>
      </c>
      <c r="N442" s="1141">
        <v>0</v>
      </c>
      <c r="O442" s="1143"/>
      <c r="P442" s="1141"/>
      <c r="Q442" s="1143"/>
      <c r="R442" s="1141">
        <v>503500</v>
      </c>
      <c r="S442" s="1143"/>
      <c r="T442" s="1104">
        <v>4686682.5754000004</v>
      </c>
      <c r="U442" s="1106"/>
      <c r="V442" s="1106"/>
      <c r="AA442" s="1157"/>
      <c r="AB442" s="1107"/>
      <c r="AC442" s="1106"/>
      <c r="AD442" s="1106"/>
      <c r="AE442" s="1106"/>
      <c r="AF442" s="1106"/>
      <c r="AG442" s="1106"/>
      <c r="AH442" s="1106"/>
      <c r="AI442" s="1106"/>
      <c r="AJ442" s="1106"/>
      <c r="AK442" s="1106"/>
      <c r="AL442" s="1111"/>
      <c r="AM442" s="1111"/>
      <c r="AN442" s="1111"/>
      <c r="AO442" s="1111"/>
      <c r="AP442" s="1111"/>
      <c r="AQ442" s="1111"/>
      <c r="AR442" s="1111"/>
      <c r="AS442" s="1111"/>
      <c r="AT442" s="1111"/>
      <c r="AU442" s="1111"/>
      <c r="AV442" s="1111"/>
      <c r="AW442" s="1111"/>
      <c r="AX442" s="1111"/>
      <c r="AY442" s="1111"/>
      <c r="AZ442" s="1111"/>
      <c r="BA442" s="1111"/>
      <c r="BB442" s="1111"/>
      <c r="BC442" s="1111"/>
      <c r="BD442" s="1111"/>
      <c r="BE442" s="1111"/>
      <c r="BF442" s="1111"/>
      <c r="BG442" s="1111"/>
      <c r="BH442" s="1111"/>
      <c r="BI442" s="1111"/>
      <c r="BJ442" s="1111"/>
      <c r="BK442" s="1111"/>
      <c r="BL442" s="1111"/>
      <c r="BM442" s="1111"/>
      <c r="BN442" s="1111"/>
      <c r="BO442" s="1111"/>
      <c r="BP442" s="1111"/>
      <c r="BQ442" s="1111"/>
      <c r="BR442" s="1111"/>
      <c r="BS442" s="1111"/>
      <c r="BT442" s="1111"/>
      <c r="BU442" s="1111"/>
      <c r="BV442" s="1111"/>
      <c r="BW442" s="1111"/>
      <c r="BX442" s="1111"/>
      <c r="BY442" s="1111"/>
      <c r="BZ442" s="1111"/>
      <c r="CA442" s="1111"/>
      <c r="CB442" s="1111"/>
      <c r="CC442" s="1111"/>
      <c r="CD442" s="1111"/>
      <c r="CE442" s="1111"/>
      <c r="CF442" s="1111"/>
      <c r="CG442" s="1111"/>
      <c r="CH442" s="1111"/>
      <c r="CI442" s="1111"/>
      <c r="CJ442" s="1111"/>
      <c r="CK442" s="1111"/>
      <c r="CL442" s="1111"/>
      <c r="CM442" s="1111"/>
      <c r="CN442" s="1111"/>
      <c r="CO442" s="1111"/>
      <c r="CP442" s="1111"/>
      <c r="CQ442" s="1111"/>
      <c r="CR442" s="1111"/>
      <c r="CS442" s="1111"/>
      <c r="CT442" s="1111"/>
      <c r="CU442" s="1111"/>
      <c r="CV442" s="1111"/>
      <c r="CW442" s="1111"/>
      <c r="CX442" s="1111"/>
      <c r="CY442" s="1111"/>
      <c r="CZ442" s="1111"/>
    </row>
    <row r="443" spans="1:104" s="1110" customFormat="1" ht="24.95" customHeight="1">
      <c r="A443" s="1100"/>
      <c r="B443" s="1144" t="s">
        <v>59</v>
      </c>
      <c r="C443" s="1141">
        <v>818551</v>
      </c>
      <c r="D443" s="1141">
        <v>189861</v>
      </c>
      <c r="E443" s="1142"/>
      <c r="F443" s="1141"/>
      <c r="G443" s="1141">
        <v>1197985</v>
      </c>
      <c r="H443" s="1141">
        <v>0</v>
      </c>
      <c r="I443" s="1141">
        <v>155570</v>
      </c>
      <c r="J443" s="1142"/>
      <c r="K443" s="1141"/>
      <c r="L443" s="1141"/>
      <c r="M443" s="1141">
        <v>83631.240699999995</v>
      </c>
      <c r="N443" s="1141">
        <v>0</v>
      </c>
      <c r="O443" s="1143"/>
      <c r="P443" s="1141"/>
      <c r="Q443" s="1143"/>
      <c r="R443" s="1141">
        <v>662800</v>
      </c>
      <c r="S443" s="1143"/>
      <c r="T443" s="1104">
        <v>3108398.2407</v>
      </c>
      <c r="U443" s="1106"/>
      <c r="V443" s="1106"/>
      <c r="AA443" s="1157"/>
      <c r="AB443" s="1107"/>
      <c r="AC443" s="1106"/>
      <c r="AD443" s="1106"/>
      <c r="AE443" s="1106"/>
      <c r="AF443" s="1106"/>
      <c r="AG443" s="1106"/>
      <c r="AH443" s="1106"/>
      <c r="AI443" s="1106"/>
      <c r="AJ443" s="1106"/>
      <c r="AK443" s="1106"/>
      <c r="AL443" s="1111"/>
      <c r="AM443" s="1111"/>
      <c r="AN443" s="1111"/>
      <c r="AO443" s="1111"/>
      <c r="AP443" s="1111"/>
      <c r="AQ443" s="1111"/>
      <c r="AR443" s="1111"/>
      <c r="AS443" s="1111"/>
      <c r="AT443" s="1111"/>
      <c r="AU443" s="1111"/>
      <c r="AV443" s="1111"/>
      <c r="AW443" s="1111"/>
      <c r="AX443" s="1111"/>
      <c r="AY443" s="1111"/>
      <c r="AZ443" s="1111"/>
      <c r="BA443" s="1111"/>
      <c r="BB443" s="1111"/>
      <c r="BC443" s="1111"/>
      <c r="BD443" s="1111"/>
      <c r="BE443" s="1111"/>
      <c r="BF443" s="1111"/>
      <c r="BG443" s="1111"/>
      <c r="BH443" s="1111"/>
      <c r="BI443" s="1111"/>
      <c r="BJ443" s="1111"/>
      <c r="BK443" s="1111"/>
      <c r="BL443" s="1111"/>
      <c r="BM443" s="1111"/>
      <c r="BN443" s="1111"/>
      <c r="BO443" s="1111"/>
      <c r="BP443" s="1111"/>
      <c r="BQ443" s="1111"/>
      <c r="BR443" s="1111"/>
      <c r="BS443" s="1111"/>
      <c r="BT443" s="1111"/>
      <c r="BU443" s="1111"/>
      <c r="BV443" s="1111"/>
      <c r="BW443" s="1111"/>
      <c r="BX443" s="1111"/>
      <c r="BY443" s="1111"/>
      <c r="BZ443" s="1111"/>
      <c r="CA443" s="1111"/>
      <c r="CB443" s="1111"/>
      <c r="CC443" s="1111"/>
      <c r="CD443" s="1111"/>
      <c r="CE443" s="1111"/>
      <c r="CF443" s="1111"/>
      <c r="CG443" s="1111"/>
      <c r="CH443" s="1111"/>
      <c r="CI443" s="1111"/>
      <c r="CJ443" s="1111"/>
      <c r="CK443" s="1111"/>
      <c r="CL443" s="1111"/>
      <c r="CM443" s="1111"/>
      <c r="CN443" s="1111"/>
      <c r="CO443" s="1111"/>
      <c r="CP443" s="1111"/>
      <c r="CQ443" s="1111"/>
      <c r="CR443" s="1111"/>
      <c r="CS443" s="1111"/>
      <c r="CT443" s="1111"/>
      <c r="CU443" s="1111"/>
      <c r="CV443" s="1111"/>
      <c r="CW443" s="1111"/>
      <c r="CX443" s="1111"/>
      <c r="CY443" s="1111"/>
      <c r="CZ443" s="1111"/>
    </row>
    <row r="444" spans="1:104" s="1110" customFormat="1" ht="24.95" customHeight="1">
      <c r="A444" s="1100"/>
      <c r="B444" s="1140" t="s">
        <v>60</v>
      </c>
      <c r="C444" s="1141">
        <v>3951214</v>
      </c>
      <c r="D444" s="1141">
        <v>691481</v>
      </c>
      <c r="E444" s="1145"/>
      <c r="F444" s="1141">
        <v>0</v>
      </c>
      <c r="G444" s="1141">
        <v>2116748</v>
      </c>
      <c r="H444" s="1141">
        <v>2170014</v>
      </c>
      <c r="I444" s="1141">
        <v>614774</v>
      </c>
      <c r="J444" s="1141">
        <v>22000</v>
      </c>
      <c r="K444" s="1141">
        <v>20000</v>
      </c>
      <c r="L444" s="1145"/>
      <c r="M444" s="1141">
        <v>177471.74619999999</v>
      </c>
      <c r="N444" s="1141">
        <v>25338.328000000001</v>
      </c>
      <c r="O444" s="1141">
        <v>59682</v>
      </c>
      <c r="P444" s="1146"/>
      <c r="Q444" s="1146"/>
      <c r="R444" s="1141">
        <v>370500</v>
      </c>
      <c r="S444" s="1146"/>
      <c r="T444" s="1104">
        <v>10219223.074200001</v>
      </c>
      <c r="U444" s="1106"/>
      <c r="V444" s="1106"/>
      <c r="AA444" s="1157"/>
      <c r="AB444" s="1107"/>
      <c r="AC444" s="1106"/>
      <c r="AD444" s="1106"/>
      <c r="AE444" s="1106"/>
      <c r="AF444" s="1106"/>
      <c r="AG444" s="1106"/>
      <c r="AH444" s="1106"/>
      <c r="AI444" s="1106"/>
      <c r="AJ444" s="1106"/>
      <c r="AK444" s="1106"/>
      <c r="AL444" s="1111"/>
      <c r="AM444" s="1111"/>
      <c r="AN444" s="1111"/>
      <c r="AO444" s="1111"/>
      <c r="AP444" s="1111"/>
      <c r="AQ444" s="1111"/>
      <c r="AR444" s="1111"/>
      <c r="AS444" s="1111"/>
      <c r="AT444" s="1111"/>
      <c r="AU444" s="1111"/>
      <c r="AV444" s="1111"/>
      <c r="AW444" s="1111"/>
      <c r="AX444" s="1111"/>
      <c r="AY444" s="1111"/>
      <c r="AZ444" s="1111"/>
      <c r="BA444" s="1111"/>
      <c r="BB444" s="1111"/>
      <c r="BC444" s="1111"/>
      <c r="BD444" s="1111"/>
      <c r="BE444" s="1111"/>
      <c r="BF444" s="1111"/>
      <c r="BG444" s="1111"/>
      <c r="BH444" s="1111"/>
      <c r="BI444" s="1111"/>
      <c r="BJ444" s="1111"/>
      <c r="BK444" s="1111"/>
      <c r="BL444" s="1111"/>
      <c r="BM444" s="1111"/>
      <c r="BN444" s="1111"/>
      <c r="BO444" s="1111"/>
      <c r="BP444" s="1111"/>
      <c r="BQ444" s="1111"/>
      <c r="BR444" s="1111"/>
      <c r="BS444" s="1111"/>
      <c r="BT444" s="1111"/>
      <c r="BU444" s="1111"/>
      <c r="BV444" s="1111"/>
      <c r="BW444" s="1111"/>
      <c r="BX444" s="1111"/>
      <c r="BY444" s="1111"/>
      <c r="BZ444" s="1111"/>
      <c r="CA444" s="1111"/>
      <c r="CB444" s="1111"/>
      <c r="CC444" s="1111"/>
      <c r="CD444" s="1111"/>
      <c r="CE444" s="1111"/>
      <c r="CF444" s="1111"/>
      <c r="CG444" s="1111"/>
      <c r="CH444" s="1111"/>
      <c r="CI444" s="1111"/>
      <c r="CJ444" s="1111"/>
      <c r="CK444" s="1111"/>
      <c r="CL444" s="1111"/>
      <c r="CM444" s="1111"/>
      <c r="CN444" s="1111"/>
      <c r="CO444" s="1111"/>
      <c r="CP444" s="1111"/>
      <c r="CQ444" s="1111"/>
      <c r="CR444" s="1111"/>
      <c r="CS444" s="1111"/>
      <c r="CT444" s="1111"/>
      <c r="CU444" s="1111"/>
      <c r="CV444" s="1111"/>
      <c r="CW444" s="1111"/>
      <c r="CX444" s="1111"/>
      <c r="CY444" s="1111"/>
      <c r="CZ444" s="1111"/>
    </row>
    <row r="445" spans="1:104" s="1110" customFormat="1" ht="24.95" customHeight="1">
      <c r="A445" s="1100"/>
      <c r="B445" s="1144" t="s">
        <v>61</v>
      </c>
      <c r="C445" s="1141">
        <v>1661781</v>
      </c>
      <c r="D445" s="1141">
        <v>268910</v>
      </c>
      <c r="E445" s="1142"/>
      <c r="F445" s="1141">
        <v>0</v>
      </c>
      <c r="G445" s="1141">
        <v>2116000</v>
      </c>
      <c r="H445" s="1141">
        <v>0</v>
      </c>
      <c r="I445" s="1141">
        <v>5836</v>
      </c>
      <c r="J445" s="1142"/>
      <c r="K445" s="1141"/>
      <c r="L445" s="1141"/>
      <c r="M445" s="1141">
        <v>28998.158699999996</v>
      </c>
      <c r="N445" s="1141">
        <v>0</v>
      </c>
      <c r="O445" s="1143"/>
      <c r="P445" s="1141"/>
      <c r="Q445" s="1143"/>
      <c r="R445" s="1141"/>
      <c r="S445" s="1143"/>
      <c r="T445" s="1104">
        <v>4081525.1587</v>
      </c>
      <c r="U445" s="1106"/>
      <c r="V445" s="1106"/>
      <c r="AA445" s="1157"/>
      <c r="AB445" s="1107"/>
      <c r="AC445" s="1106"/>
      <c r="AD445" s="1106"/>
      <c r="AE445" s="1106"/>
      <c r="AF445" s="1106"/>
      <c r="AG445" s="1106"/>
      <c r="AH445" s="1106"/>
      <c r="AI445" s="1106"/>
      <c r="AJ445" s="1106"/>
      <c r="AK445" s="1106"/>
      <c r="AL445" s="1111"/>
      <c r="AM445" s="1111"/>
      <c r="AN445" s="1111"/>
      <c r="AO445" s="1111"/>
      <c r="AP445" s="1111"/>
      <c r="AQ445" s="1111"/>
      <c r="AR445" s="1111"/>
      <c r="AS445" s="1111"/>
      <c r="AT445" s="1111"/>
      <c r="AU445" s="1111"/>
      <c r="AV445" s="1111"/>
      <c r="AW445" s="1111"/>
      <c r="AX445" s="1111"/>
      <c r="AY445" s="1111"/>
      <c r="AZ445" s="1111"/>
      <c r="BA445" s="1111"/>
      <c r="BB445" s="1111"/>
      <c r="BC445" s="1111"/>
      <c r="BD445" s="1111"/>
      <c r="BE445" s="1111"/>
      <c r="BF445" s="1111"/>
      <c r="BG445" s="1111"/>
      <c r="BH445" s="1111"/>
      <c r="BI445" s="1111"/>
      <c r="BJ445" s="1111"/>
      <c r="BK445" s="1111"/>
      <c r="BL445" s="1111"/>
      <c r="BM445" s="1111"/>
      <c r="BN445" s="1111"/>
      <c r="BO445" s="1111"/>
      <c r="BP445" s="1111"/>
      <c r="BQ445" s="1111"/>
      <c r="BR445" s="1111"/>
      <c r="BS445" s="1111"/>
      <c r="BT445" s="1111"/>
      <c r="BU445" s="1111"/>
      <c r="BV445" s="1111"/>
      <c r="BW445" s="1111"/>
      <c r="BX445" s="1111"/>
      <c r="BY445" s="1111"/>
      <c r="BZ445" s="1111"/>
      <c r="CA445" s="1111"/>
      <c r="CB445" s="1111"/>
      <c r="CC445" s="1111"/>
      <c r="CD445" s="1111"/>
      <c r="CE445" s="1111"/>
      <c r="CF445" s="1111"/>
      <c r="CG445" s="1111"/>
      <c r="CH445" s="1111"/>
      <c r="CI445" s="1111"/>
      <c r="CJ445" s="1111"/>
      <c r="CK445" s="1111"/>
      <c r="CL445" s="1111"/>
      <c r="CM445" s="1111"/>
      <c r="CN445" s="1111"/>
      <c r="CO445" s="1111"/>
      <c r="CP445" s="1111"/>
      <c r="CQ445" s="1111"/>
      <c r="CR445" s="1111"/>
      <c r="CS445" s="1111"/>
      <c r="CT445" s="1111"/>
      <c r="CU445" s="1111"/>
      <c r="CV445" s="1111"/>
      <c r="CW445" s="1111"/>
      <c r="CX445" s="1111"/>
      <c r="CY445" s="1111"/>
      <c r="CZ445" s="1111"/>
    </row>
    <row r="446" spans="1:104" s="1114" customFormat="1" ht="24.95" customHeight="1">
      <c r="A446" s="1112"/>
      <c r="B446" s="1113" t="s">
        <v>62</v>
      </c>
      <c r="C446" s="1126">
        <v>25703131</v>
      </c>
      <c r="D446" s="1126">
        <v>9263999</v>
      </c>
      <c r="E446" s="1126">
        <v>2462687</v>
      </c>
      <c r="F446" s="1126">
        <v>271245.9964</v>
      </c>
      <c r="G446" s="1126">
        <v>47317453.568719991</v>
      </c>
      <c r="H446" s="1126">
        <v>631484</v>
      </c>
      <c r="I446" s="1126">
        <v>33132519.206347998</v>
      </c>
      <c r="J446" s="1126">
        <v>31110</v>
      </c>
      <c r="K446" s="1126">
        <v>72969</v>
      </c>
      <c r="L446" s="1126">
        <v>866000</v>
      </c>
      <c r="M446" s="1126">
        <v>3443386.4457999994</v>
      </c>
      <c r="N446" s="1126">
        <v>457529.33199999999</v>
      </c>
      <c r="O446" s="1126">
        <v>423864</v>
      </c>
      <c r="P446" s="1126">
        <v>99835</v>
      </c>
      <c r="Q446" s="1126">
        <v>0</v>
      </c>
      <c r="R446" s="1126">
        <v>7956213</v>
      </c>
      <c r="S446" s="1126">
        <v>0</v>
      </c>
      <c r="T446" s="1126">
        <v>132133426.54926801</v>
      </c>
      <c r="U446" s="893"/>
      <c r="V446" s="1106"/>
      <c r="AA446" s="1156"/>
      <c r="AB446" s="1107"/>
      <c r="AC446" s="1115"/>
      <c r="AD446" s="1115"/>
      <c r="AE446" s="1115"/>
      <c r="AF446" s="1115"/>
      <c r="AG446" s="1115"/>
      <c r="AH446" s="1115"/>
      <c r="AI446" s="1115"/>
      <c r="AJ446" s="1115"/>
      <c r="AK446" s="1115"/>
      <c r="AL446" s="1116"/>
      <c r="AM446" s="1116"/>
      <c r="AN446" s="1116"/>
      <c r="AO446" s="1116"/>
      <c r="AP446" s="1116"/>
      <c r="AQ446" s="1116"/>
      <c r="AR446" s="1116"/>
      <c r="AS446" s="1116"/>
      <c r="AT446" s="1116"/>
      <c r="AU446" s="1116"/>
      <c r="AV446" s="1116"/>
      <c r="AW446" s="1116"/>
      <c r="AX446" s="1116"/>
      <c r="AY446" s="1116"/>
      <c r="AZ446" s="1116"/>
      <c r="BA446" s="1116"/>
      <c r="BB446" s="1116"/>
      <c r="BC446" s="1116"/>
      <c r="BD446" s="1116"/>
      <c r="BE446" s="1116"/>
      <c r="BF446" s="1116"/>
      <c r="BG446" s="1116"/>
      <c r="BH446" s="1116"/>
      <c r="BI446" s="1116"/>
      <c r="BJ446" s="1116"/>
      <c r="BK446" s="1116"/>
      <c r="BL446" s="1116"/>
      <c r="BM446" s="1116"/>
      <c r="BN446" s="1116"/>
      <c r="BO446" s="1116"/>
      <c r="BP446" s="1116"/>
      <c r="BQ446" s="1116"/>
      <c r="BR446" s="1116"/>
      <c r="BS446" s="1116"/>
      <c r="BT446" s="1116"/>
      <c r="BU446" s="1116"/>
      <c r="BV446" s="1116"/>
      <c r="BW446" s="1116"/>
      <c r="BX446" s="1116"/>
      <c r="BY446" s="1116"/>
      <c r="BZ446" s="1116"/>
      <c r="CA446" s="1116"/>
      <c r="CB446" s="1116"/>
      <c r="CC446" s="1116"/>
      <c r="CD446" s="1116"/>
      <c r="CE446" s="1116"/>
      <c r="CF446" s="1116"/>
      <c r="CG446" s="1116"/>
      <c r="CH446" s="1116"/>
      <c r="CI446" s="1116"/>
      <c r="CJ446" s="1116"/>
      <c r="CK446" s="1116"/>
      <c r="CL446" s="1116"/>
      <c r="CM446" s="1116"/>
      <c r="CN446" s="1116"/>
      <c r="CO446" s="1116"/>
      <c r="CP446" s="1116"/>
      <c r="CQ446" s="1116"/>
      <c r="CR446" s="1116"/>
      <c r="CS446" s="1116"/>
      <c r="CT446" s="1116"/>
      <c r="CU446" s="1116"/>
      <c r="CV446" s="1116"/>
      <c r="CW446" s="1116"/>
      <c r="CX446" s="1116"/>
      <c r="CY446" s="1116"/>
      <c r="CZ446" s="1116"/>
    </row>
    <row r="447" spans="1:104" s="1110" customFormat="1" ht="24.95" customHeight="1">
      <c r="A447" s="1100"/>
      <c r="B447" s="1147" t="s">
        <v>1</v>
      </c>
      <c r="C447" s="1148">
        <v>1622061</v>
      </c>
      <c r="D447" s="1148">
        <v>490925</v>
      </c>
      <c r="E447" s="1148">
        <v>979296</v>
      </c>
      <c r="F447" s="1148"/>
      <c r="G447" s="1148">
        <v>2403712</v>
      </c>
      <c r="H447" s="1148">
        <v>0</v>
      </c>
      <c r="I447" s="1148">
        <v>29194</v>
      </c>
      <c r="J447" s="1142"/>
      <c r="K447" s="1148"/>
      <c r="L447" s="1148">
        <v>0</v>
      </c>
      <c r="M447" s="1148">
        <v>515432.71919999999</v>
      </c>
      <c r="N447" s="1148">
        <v>41422.012999999999</v>
      </c>
      <c r="O447" s="1148">
        <v>0</v>
      </c>
      <c r="P447" s="1148">
        <v>2954</v>
      </c>
      <c r="Q447" s="1143"/>
      <c r="R447" s="1148">
        <v>3894506</v>
      </c>
      <c r="S447" s="1104"/>
      <c r="T447" s="1104">
        <v>9979502.7322000004</v>
      </c>
      <c r="U447" s="1106"/>
      <c r="V447" s="1106"/>
      <c r="AA447" s="1033"/>
      <c r="AB447" s="1107"/>
      <c r="AC447" s="893"/>
      <c r="AD447" s="893"/>
      <c r="AE447" s="893"/>
      <c r="AF447" s="893"/>
      <c r="AG447" s="893"/>
      <c r="AH447" s="893"/>
      <c r="AI447" s="893"/>
      <c r="AJ447" s="893"/>
      <c r="AK447" s="893"/>
    </row>
    <row r="448" spans="1:104" s="1110" customFormat="1" ht="24.95" customHeight="1">
      <c r="A448" s="1100"/>
      <c r="B448" s="1147" t="s">
        <v>63</v>
      </c>
      <c r="C448" s="1148">
        <v>4048463</v>
      </c>
      <c r="D448" s="1148">
        <v>1553685</v>
      </c>
      <c r="E448" s="1148">
        <v>546401</v>
      </c>
      <c r="F448" s="1148">
        <v>55599.19904</v>
      </c>
      <c r="G448" s="1148">
        <v>8425037.2915199995</v>
      </c>
      <c r="H448" s="1148">
        <v>0</v>
      </c>
      <c r="I448" s="1148">
        <v>6147538.9145039991</v>
      </c>
      <c r="J448" s="1148">
        <v>0</v>
      </c>
      <c r="K448" s="1148"/>
      <c r="L448" s="1149"/>
      <c r="M448" s="1148">
        <v>332734.18289999996</v>
      </c>
      <c r="N448" s="1148">
        <v>154579.18400000001</v>
      </c>
      <c r="O448" s="1148">
        <v>15481</v>
      </c>
      <c r="P448" s="1148">
        <v>493</v>
      </c>
      <c r="Q448" s="1148"/>
      <c r="R448" s="1148">
        <v>37811</v>
      </c>
      <c r="S448" s="1104"/>
      <c r="T448" s="1104">
        <v>21317822.771963999</v>
      </c>
      <c r="U448" s="1106"/>
      <c r="V448" s="1106"/>
      <c r="AA448" s="1157"/>
      <c r="AB448" s="1107"/>
      <c r="AC448" s="1106"/>
      <c r="AD448" s="1106"/>
      <c r="AE448" s="1106"/>
      <c r="AF448" s="1106"/>
      <c r="AG448" s="1106"/>
      <c r="AH448" s="1106"/>
      <c r="AI448" s="1106"/>
      <c r="AJ448" s="1106"/>
      <c r="AK448" s="1106"/>
      <c r="AL448" s="1111"/>
      <c r="AM448" s="1111"/>
      <c r="AN448" s="1111"/>
      <c r="AO448" s="1111"/>
      <c r="AP448" s="1111"/>
      <c r="AQ448" s="1111"/>
      <c r="AR448" s="1111"/>
      <c r="AS448" s="1111"/>
      <c r="AT448" s="1111"/>
      <c r="AU448" s="1111"/>
      <c r="AV448" s="1111"/>
      <c r="AW448" s="1111"/>
      <c r="AX448" s="1111"/>
      <c r="AY448" s="1111"/>
      <c r="AZ448" s="1111"/>
      <c r="BA448" s="1111"/>
      <c r="BB448" s="1111"/>
      <c r="BC448" s="1111"/>
      <c r="BD448" s="1111"/>
      <c r="BE448" s="1111"/>
      <c r="BF448" s="1111"/>
      <c r="BG448" s="1111"/>
      <c r="BH448" s="1111"/>
      <c r="BI448" s="1111"/>
      <c r="BJ448" s="1111"/>
      <c r="BK448" s="1111"/>
      <c r="BL448" s="1111"/>
      <c r="BM448" s="1111"/>
      <c r="BN448" s="1111"/>
      <c r="BO448" s="1111"/>
      <c r="BP448" s="1111"/>
      <c r="BQ448" s="1111"/>
      <c r="BR448" s="1111"/>
      <c r="BS448" s="1111"/>
      <c r="BT448" s="1111"/>
      <c r="BU448" s="1111"/>
      <c r="BV448" s="1111"/>
      <c r="BW448" s="1111"/>
      <c r="BX448" s="1111"/>
      <c r="BY448" s="1111"/>
      <c r="BZ448" s="1111"/>
      <c r="CA448" s="1111"/>
      <c r="CB448" s="1111"/>
      <c r="CC448" s="1111"/>
      <c r="CD448" s="1111"/>
      <c r="CE448" s="1111"/>
      <c r="CF448" s="1111"/>
      <c r="CG448" s="1111"/>
      <c r="CH448" s="1111"/>
      <c r="CI448" s="1111"/>
      <c r="CJ448" s="1111"/>
      <c r="CK448" s="1111"/>
      <c r="CL448" s="1111"/>
      <c r="CM448" s="1111"/>
      <c r="CN448" s="1111"/>
      <c r="CO448" s="1111"/>
      <c r="CP448" s="1111"/>
      <c r="CQ448" s="1111"/>
      <c r="CR448" s="1111"/>
      <c r="CS448" s="1111"/>
      <c r="CT448" s="1111"/>
      <c r="CU448" s="1111"/>
      <c r="CV448" s="1111"/>
      <c r="CW448" s="1111"/>
      <c r="CX448" s="1111"/>
      <c r="CY448" s="1111"/>
      <c r="CZ448" s="1111"/>
    </row>
    <row r="449" spans="1:104" s="1110" customFormat="1" ht="24.95" customHeight="1">
      <c r="A449" s="1100"/>
      <c r="B449" s="1147" t="s">
        <v>64</v>
      </c>
      <c r="C449" s="1148">
        <v>2540713</v>
      </c>
      <c r="D449" s="1148">
        <v>510761</v>
      </c>
      <c r="E449" s="1148"/>
      <c r="F449" s="1148">
        <v>0</v>
      </c>
      <c r="G449" s="1148">
        <v>5022397</v>
      </c>
      <c r="H449" s="1148">
        <v>0</v>
      </c>
      <c r="I449" s="1148">
        <v>408362</v>
      </c>
      <c r="J449" s="1142"/>
      <c r="K449" s="1148"/>
      <c r="L449" s="1148">
        <v>125000</v>
      </c>
      <c r="M449" s="1148">
        <v>484376.07329999999</v>
      </c>
      <c r="N449" s="1148">
        <v>40883.601000000002</v>
      </c>
      <c r="O449" s="1148">
        <v>75226</v>
      </c>
      <c r="P449" s="1148">
        <v>20033</v>
      </c>
      <c r="Q449" s="1148">
        <v>0</v>
      </c>
      <c r="R449" s="1148">
        <v>0</v>
      </c>
      <c r="S449" s="1104"/>
      <c r="T449" s="1104">
        <v>9227751.6743000001</v>
      </c>
      <c r="U449" s="1106"/>
      <c r="V449" s="1106"/>
      <c r="AA449" s="1157"/>
      <c r="AB449" s="1107"/>
      <c r="AC449" s="1106"/>
      <c r="AD449" s="1106"/>
      <c r="AE449" s="1106"/>
      <c r="AF449" s="1106"/>
      <c r="AG449" s="1106"/>
      <c r="AH449" s="1106"/>
      <c r="AI449" s="1106"/>
      <c r="AJ449" s="1106"/>
      <c r="AK449" s="1106"/>
      <c r="AL449" s="1111"/>
      <c r="AM449" s="1111"/>
      <c r="AN449" s="1111"/>
      <c r="AO449" s="1111"/>
      <c r="AP449" s="1111"/>
      <c r="AQ449" s="1111"/>
      <c r="AR449" s="1111"/>
      <c r="AS449" s="1111"/>
      <c r="AT449" s="1111"/>
      <c r="AU449" s="1111"/>
      <c r="AV449" s="1111"/>
      <c r="AW449" s="1111"/>
      <c r="AX449" s="1111"/>
      <c r="AY449" s="1111"/>
      <c r="AZ449" s="1111"/>
      <c r="BA449" s="1111"/>
      <c r="BB449" s="1111"/>
      <c r="BC449" s="1111"/>
      <c r="BD449" s="1111"/>
      <c r="BE449" s="1111"/>
      <c r="BF449" s="1111"/>
      <c r="BG449" s="1111"/>
      <c r="BH449" s="1111"/>
      <c r="BI449" s="1111"/>
      <c r="BJ449" s="1111"/>
      <c r="BK449" s="1111"/>
      <c r="BL449" s="1111"/>
      <c r="BM449" s="1111"/>
      <c r="BN449" s="1111"/>
      <c r="BO449" s="1111"/>
      <c r="BP449" s="1111"/>
      <c r="BQ449" s="1111"/>
      <c r="BR449" s="1111"/>
      <c r="BS449" s="1111"/>
      <c r="BT449" s="1111"/>
      <c r="BU449" s="1111"/>
      <c r="BV449" s="1111"/>
      <c r="BW449" s="1111"/>
      <c r="BX449" s="1111"/>
      <c r="BY449" s="1111"/>
      <c r="BZ449" s="1111"/>
      <c r="CA449" s="1111"/>
      <c r="CB449" s="1111"/>
      <c r="CC449" s="1111"/>
      <c r="CD449" s="1111"/>
      <c r="CE449" s="1111"/>
      <c r="CF449" s="1111"/>
      <c r="CG449" s="1111"/>
      <c r="CH449" s="1111"/>
      <c r="CI449" s="1111"/>
      <c r="CJ449" s="1111"/>
      <c r="CK449" s="1111"/>
      <c r="CL449" s="1111"/>
      <c r="CM449" s="1111"/>
      <c r="CN449" s="1111"/>
      <c r="CO449" s="1111"/>
      <c r="CP449" s="1111"/>
      <c r="CQ449" s="1111"/>
      <c r="CR449" s="1111"/>
      <c r="CS449" s="1111"/>
      <c r="CT449" s="1111"/>
      <c r="CU449" s="1111"/>
      <c r="CV449" s="1111"/>
      <c r="CW449" s="1111"/>
      <c r="CX449" s="1111"/>
      <c r="CY449" s="1111"/>
      <c r="CZ449" s="1111"/>
    </row>
    <row r="450" spans="1:104" s="1110" customFormat="1" ht="24.95" customHeight="1">
      <c r="A450" s="1100"/>
      <c r="B450" s="1147" t="s">
        <v>65</v>
      </c>
      <c r="C450" s="1148">
        <v>13693698</v>
      </c>
      <c r="D450" s="1148">
        <v>5693555</v>
      </c>
      <c r="E450" s="1148">
        <v>346070</v>
      </c>
      <c r="F450" s="1148">
        <v>215646.79736</v>
      </c>
      <c r="G450" s="1148">
        <v>24174082.035359997</v>
      </c>
      <c r="H450" s="1148">
        <v>631484</v>
      </c>
      <c r="I450" s="1148">
        <v>23795626.841531999</v>
      </c>
      <c r="J450" s="1148">
        <v>31000</v>
      </c>
      <c r="K450" s="1148">
        <v>72969</v>
      </c>
      <c r="L450" s="1148">
        <v>481000</v>
      </c>
      <c r="M450" s="1148">
        <v>698474.33669999999</v>
      </c>
      <c r="N450" s="1148">
        <v>79130.081999999995</v>
      </c>
      <c r="O450" s="1148">
        <v>301478</v>
      </c>
      <c r="P450" s="1148">
        <v>41740</v>
      </c>
      <c r="Q450" s="1148">
        <v>0</v>
      </c>
      <c r="R450" s="1148">
        <v>4023896</v>
      </c>
      <c r="S450" s="1141"/>
      <c r="T450" s="1104">
        <v>74279850.092952013</v>
      </c>
      <c r="U450" s="1106"/>
      <c r="V450" s="1106"/>
      <c r="AA450" s="1157"/>
      <c r="AB450" s="1107"/>
      <c r="AC450" s="1106"/>
      <c r="AD450" s="1106"/>
      <c r="AE450" s="1106"/>
      <c r="AF450" s="1106"/>
      <c r="AG450" s="1106"/>
      <c r="AH450" s="1106"/>
      <c r="AI450" s="1106"/>
      <c r="AJ450" s="1106"/>
      <c r="AK450" s="1106"/>
      <c r="AL450" s="1111"/>
      <c r="AM450" s="1111"/>
      <c r="AN450" s="1111"/>
      <c r="AO450" s="1111"/>
      <c r="AP450" s="1111"/>
      <c r="AQ450" s="1111"/>
      <c r="AR450" s="1111"/>
      <c r="AS450" s="1111"/>
      <c r="AT450" s="1111"/>
      <c r="AU450" s="1111"/>
      <c r="AV450" s="1111"/>
      <c r="AW450" s="1111"/>
      <c r="AX450" s="1111"/>
      <c r="AY450" s="1111"/>
      <c r="AZ450" s="1111"/>
      <c r="BA450" s="1111"/>
      <c r="BB450" s="1111"/>
      <c r="BC450" s="1111"/>
      <c r="BD450" s="1111"/>
      <c r="BE450" s="1111"/>
      <c r="BF450" s="1111"/>
      <c r="BG450" s="1111"/>
      <c r="BH450" s="1111"/>
      <c r="BI450" s="1111"/>
      <c r="BJ450" s="1111"/>
      <c r="BK450" s="1111"/>
      <c r="BL450" s="1111"/>
      <c r="BM450" s="1111"/>
      <c r="BN450" s="1111"/>
      <c r="BO450" s="1111"/>
      <c r="BP450" s="1111"/>
      <c r="BQ450" s="1111"/>
      <c r="BR450" s="1111"/>
      <c r="BS450" s="1111"/>
      <c r="BT450" s="1111"/>
      <c r="BU450" s="1111"/>
      <c r="BV450" s="1111"/>
      <c r="BW450" s="1111"/>
      <c r="BX450" s="1111"/>
      <c r="BY450" s="1111"/>
      <c r="BZ450" s="1111"/>
      <c r="CA450" s="1111"/>
      <c r="CB450" s="1111"/>
      <c r="CC450" s="1111"/>
      <c r="CD450" s="1111"/>
      <c r="CE450" s="1111"/>
      <c r="CF450" s="1111"/>
      <c r="CG450" s="1111"/>
      <c r="CH450" s="1111"/>
      <c r="CI450" s="1111"/>
      <c r="CJ450" s="1111"/>
      <c r="CK450" s="1111"/>
      <c r="CL450" s="1111"/>
      <c r="CM450" s="1111"/>
      <c r="CN450" s="1111"/>
      <c r="CO450" s="1111"/>
      <c r="CP450" s="1111"/>
      <c r="CQ450" s="1111"/>
      <c r="CR450" s="1111"/>
      <c r="CS450" s="1111"/>
      <c r="CT450" s="1111"/>
      <c r="CU450" s="1111"/>
      <c r="CV450" s="1111"/>
      <c r="CW450" s="1111"/>
      <c r="CX450" s="1111"/>
      <c r="CY450" s="1111"/>
      <c r="CZ450" s="1111"/>
    </row>
    <row r="451" spans="1:104" s="1110" customFormat="1" ht="24.95" customHeight="1">
      <c r="A451" s="1100"/>
      <c r="B451" s="1147" t="s">
        <v>166</v>
      </c>
      <c r="C451" s="1148">
        <v>1063399</v>
      </c>
      <c r="D451" s="1148">
        <v>236529</v>
      </c>
      <c r="E451" s="1148">
        <v>555100</v>
      </c>
      <c r="F451" s="1148">
        <v>0</v>
      </c>
      <c r="G451" s="1148">
        <v>2021768.24184</v>
      </c>
      <c r="H451" s="1148">
        <v>0</v>
      </c>
      <c r="I451" s="1148">
        <v>2664293.4503119998</v>
      </c>
      <c r="J451" s="1148">
        <v>110</v>
      </c>
      <c r="K451" s="1148"/>
      <c r="L451" s="1148">
        <v>8000</v>
      </c>
      <c r="M451" s="1148">
        <v>1201210.4523999998</v>
      </c>
      <c r="N451" s="1148">
        <v>107674.159</v>
      </c>
      <c r="O451" s="1148"/>
      <c r="P451" s="1148"/>
      <c r="Q451" s="1148">
        <v>0</v>
      </c>
      <c r="R451" s="1148"/>
      <c r="S451" s="1104"/>
      <c r="T451" s="1104">
        <v>7858084.3035519999</v>
      </c>
      <c r="U451" s="1106"/>
      <c r="V451" s="1106"/>
      <c r="AA451" s="1157"/>
      <c r="AB451" s="1107"/>
      <c r="AC451" s="1106"/>
      <c r="AD451" s="1106"/>
      <c r="AE451" s="1106"/>
      <c r="AF451" s="1106"/>
      <c r="AG451" s="1106"/>
      <c r="AH451" s="1106"/>
      <c r="AI451" s="1106"/>
      <c r="AJ451" s="1106"/>
      <c r="AK451" s="1106"/>
      <c r="AL451" s="1111"/>
      <c r="AM451" s="1111"/>
      <c r="AN451" s="1111"/>
      <c r="AO451" s="1111"/>
      <c r="AP451" s="1111"/>
      <c r="AQ451" s="1111"/>
      <c r="AR451" s="1111"/>
      <c r="AS451" s="1111"/>
      <c r="AT451" s="1111"/>
      <c r="AU451" s="1111"/>
      <c r="AV451" s="1111"/>
      <c r="AW451" s="1111"/>
      <c r="AX451" s="1111"/>
      <c r="AY451" s="1111"/>
      <c r="AZ451" s="1111"/>
      <c r="BA451" s="1111"/>
      <c r="BB451" s="1111"/>
      <c r="BC451" s="1111"/>
      <c r="BD451" s="1111"/>
      <c r="BE451" s="1111"/>
      <c r="BF451" s="1111"/>
      <c r="BG451" s="1111"/>
      <c r="BH451" s="1111"/>
      <c r="BI451" s="1111"/>
      <c r="BJ451" s="1111"/>
      <c r="BK451" s="1111"/>
      <c r="BL451" s="1111"/>
      <c r="BM451" s="1111"/>
      <c r="BN451" s="1111"/>
      <c r="BO451" s="1111"/>
      <c r="BP451" s="1111"/>
      <c r="BQ451" s="1111"/>
      <c r="BR451" s="1111"/>
      <c r="BS451" s="1111"/>
      <c r="BT451" s="1111"/>
      <c r="BU451" s="1111"/>
      <c r="BV451" s="1111"/>
      <c r="BW451" s="1111"/>
      <c r="BX451" s="1111"/>
      <c r="BY451" s="1111"/>
      <c r="BZ451" s="1111"/>
      <c r="CA451" s="1111"/>
      <c r="CB451" s="1111"/>
      <c r="CC451" s="1111"/>
      <c r="CD451" s="1111"/>
      <c r="CE451" s="1111"/>
      <c r="CF451" s="1111"/>
      <c r="CG451" s="1111"/>
      <c r="CH451" s="1111"/>
      <c r="CI451" s="1111"/>
      <c r="CJ451" s="1111"/>
      <c r="CK451" s="1111"/>
      <c r="CL451" s="1111"/>
      <c r="CM451" s="1111"/>
      <c r="CN451" s="1111"/>
      <c r="CO451" s="1111"/>
      <c r="CP451" s="1111"/>
      <c r="CQ451" s="1111"/>
      <c r="CR451" s="1111"/>
      <c r="CS451" s="1111"/>
      <c r="CT451" s="1111"/>
      <c r="CU451" s="1111"/>
      <c r="CV451" s="1111"/>
      <c r="CW451" s="1111"/>
      <c r="CX451" s="1111"/>
      <c r="CY451" s="1111"/>
      <c r="CZ451" s="1111"/>
    </row>
    <row r="452" spans="1:104" s="1110" customFormat="1" ht="24.95" customHeight="1">
      <c r="A452" s="1100"/>
      <c r="B452" s="1147" t="s">
        <v>66</v>
      </c>
      <c r="C452" s="1148">
        <v>2734797</v>
      </c>
      <c r="D452" s="1148">
        <v>778544</v>
      </c>
      <c r="E452" s="1148">
        <v>35820</v>
      </c>
      <c r="F452" s="1148">
        <v>0</v>
      </c>
      <c r="G452" s="1148">
        <v>5270457</v>
      </c>
      <c r="H452" s="1148">
        <v>0</v>
      </c>
      <c r="I452" s="1148">
        <v>87504</v>
      </c>
      <c r="J452" s="1148"/>
      <c r="K452" s="1148"/>
      <c r="L452" s="1148">
        <v>252000</v>
      </c>
      <c r="M452" s="1148">
        <v>211158.6813</v>
      </c>
      <c r="N452" s="1148">
        <v>33840.293000000005</v>
      </c>
      <c r="O452" s="1148">
        <v>31679</v>
      </c>
      <c r="P452" s="1148">
        <v>34615</v>
      </c>
      <c r="Q452" s="1148"/>
      <c r="R452" s="1148"/>
      <c r="S452" s="1104"/>
      <c r="T452" s="1104">
        <v>9470414.974299999</v>
      </c>
      <c r="U452" s="1106"/>
      <c r="V452" s="1106"/>
      <c r="AA452" s="1157"/>
      <c r="AB452" s="1107"/>
      <c r="AC452" s="1106"/>
      <c r="AD452" s="1106"/>
      <c r="AE452" s="1106"/>
      <c r="AF452" s="1106"/>
      <c r="AG452" s="1106"/>
      <c r="AH452" s="1106"/>
      <c r="AI452" s="1106"/>
      <c r="AJ452" s="1106"/>
      <c r="AK452" s="1106"/>
      <c r="AL452" s="1111"/>
      <c r="AM452" s="1111"/>
      <c r="AN452" s="1111"/>
      <c r="AO452" s="1111"/>
      <c r="AP452" s="1111"/>
      <c r="AQ452" s="1111"/>
      <c r="AR452" s="1111"/>
      <c r="AS452" s="1111"/>
      <c r="AT452" s="1111"/>
      <c r="AU452" s="1111"/>
      <c r="AV452" s="1111"/>
      <c r="AW452" s="1111"/>
      <c r="AX452" s="1111"/>
      <c r="AY452" s="1111"/>
      <c r="AZ452" s="1111"/>
      <c r="BA452" s="1111"/>
      <c r="BB452" s="1111"/>
      <c r="BC452" s="1111"/>
      <c r="BD452" s="1111"/>
      <c r="BE452" s="1111"/>
      <c r="BF452" s="1111"/>
      <c r="BG452" s="1111"/>
      <c r="BH452" s="1111"/>
      <c r="BI452" s="1111"/>
      <c r="BJ452" s="1111"/>
      <c r="BK452" s="1111"/>
      <c r="BL452" s="1111"/>
      <c r="BM452" s="1111"/>
      <c r="BN452" s="1111"/>
      <c r="BO452" s="1111"/>
      <c r="BP452" s="1111"/>
      <c r="BQ452" s="1111"/>
      <c r="BR452" s="1111"/>
      <c r="BS452" s="1111"/>
      <c r="BT452" s="1111"/>
      <c r="BU452" s="1111"/>
      <c r="BV452" s="1111"/>
      <c r="BW452" s="1111"/>
      <c r="BX452" s="1111"/>
      <c r="BY452" s="1111"/>
      <c r="BZ452" s="1111"/>
      <c r="CA452" s="1111"/>
      <c r="CB452" s="1111"/>
      <c r="CC452" s="1111"/>
      <c r="CD452" s="1111"/>
      <c r="CE452" s="1111"/>
      <c r="CF452" s="1111"/>
      <c r="CG452" s="1111"/>
      <c r="CH452" s="1111"/>
      <c r="CI452" s="1111"/>
      <c r="CJ452" s="1111"/>
      <c r="CK452" s="1111"/>
      <c r="CL452" s="1111"/>
      <c r="CM452" s="1111"/>
      <c r="CN452" s="1111"/>
      <c r="CO452" s="1111"/>
      <c r="CP452" s="1111"/>
      <c r="CQ452" s="1111"/>
      <c r="CR452" s="1111"/>
      <c r="CS452" s="1111"/>
      <c r="CT452" s="1111"/>
      <c r="CU452" s="1111"/>
      <c r="CV452" s="1111"/>
      <c r="CW452" s="1111"/>
      <c r="CX452" s="1111"/>
      <c r="CY452" s="1111"/>
      <c r="CZ452" s="1111"/>
    </row>
    <row r="453" spans="1:104" s="1114" customFormat="1" ht="24.95" customHeight="1">
      <c r="A453" s="1112"/>
      <c r="B453" s="1113" t="s">
        <v>76</v>
      </c>
      <c r="C453" s="1126">
        <v>2718527</v>
      </c>
      <c r="D453" s="1126">
        <v>394152</v>
      </c>
      <c r="E453" s="1126">
        <v>0</v>
      </c>
      <c r="F453" s="1126">
        <v>1980</v>
      </c>
      <c r="G453" s="1126">
        <v>11696150</v>
      </c>
      <c r="H453" s="1126">
        <v>0</v>
      </c>
      <c r="I453" s="1126">
        <v>0</v>
      </c>
      <c r="J453" s="1126">
        <v>0</v>
      </c>
      <c r="K453" s="1126">
        <v>0</v>
      </c>
      <c r="L453" s="1126">
        <v>0</v>
      </c>
      <c r="M453" s="1126">
        <v>247171.81089999998</v>
      </c>
      <c r="N453" s="1126">
        <v>71435.735000000001</v>
      </c>
      <c r="O453" s="1126">
        <v>73110</v>
      </c>
      <c r="P453" s="1126">
        <v>41630</v>
      </c>
      <c r="Q453" s="1126">
        <v>0</v>
      </c>
      <c r="R453" s="1126">
        <v>850960</v>
      </c>
      <c r="S453" s="1126">
        <v>0</v>
      </c>
      <c r="T453" s="1126">
        <v>16095116.5459</v>
      </c>
      <c r="U453" s="893"/>
      <c r="V453" s="1106"/>
      <c r="AA453" s="1156"/>
      <c r="AB453" s="1107"/>
      <c r="AC453" s="1115"/>
      <c r="AD453" s="1115"/>
      <c r="AE453" s="1115"/>
      <c r="AF453" s="1115"/>
      <c r="AG453" s="1115"/>
      <c r="AH453" s="1115"/>
      <c r="AI453" s="1115"/>
      <c r="AJ453" s="1115"/>
      <c r="AK453" s="1115"/>
      <c r="AL453" s="1116"/>
      <c r="AM453" s="1116"/>
      <c r="AN453" s="1116"/>
      <c r="AO453" s="1116"/>
      <c r="AP453" s="1116"/>
      <c r="AQ453" s="1116"/>
      <c r="AR453" s="1116"/>
      <c r="AS453" s="1116"/>
      <c r="AT453" s="1116"/>
      <c r="AU453" s="1116"/>
      <c r="AV453" s="1116"/>
      <c r="AW453" s="1116"/>
      <c r="AX453" s="1116"/>
      <c r="AY453" s="1116"/>
      <c r="AZ453" s="1116"/>
      <c r="BA453" s="1116"/>
      <c r="BB453" s="1116"/>
      <c r="BC453" s="1116"/>
      <c r="BD453" s="1116"/>
      <c r="BE453" s="1116"/>
      <c r="BF453" s="1116"/>
      <c r="BG453" s="1116"/>
      <c r="BH453" s="1116"/>
      <c r="BI453" s="1116"/>
      <c r="BJ453" s="1116"/>
      <c r="BK453" s="1116"/>
      <c r="BL453" s="1116"/>
      <c r="BM453" s="1116"/>
      <c r="BN453" s="1116"/>
      <c r="BO453" s="1116"/>
      <c r="BP453" s="1116"/>
      <c r="BQ453" s="1116"/>
      <c r="BR453" s="1116"/>
      <c r="BS453" s="1116"/>
      <c r="BT453" s="1116"/>
      <c r="BU453" s="1116"/>
      <c r="BV453" s="1116"/>
      <c r="BW453" s="1116"/>
      <c r="BX453" s="1116"/>
      <c r="BY453" s="1116"/>
      <c r="BZ453" s="1116"/>
      <c r="CA453" s="1116"/>
      <c r="CB453" s="1116"/>
      <c r="CC453" s="1116"/>
      <c r="CD453" s="1116"/>
      <c r="CE453" s="1116"/>
      <c r="CF453" s="1116"/>
      <c r="CG453" s="1116"/>
      <c r="CH453" s="1116"/>
      <c r="CI453" s="1116"/>
      <c r="CJ453" s="1116"/>
      <c r="CK453" s="1116"/>
      <c r="CL453" s="1116"/>
      <c r="CM453" s="1116"/>
      <c r="CN453" s="1116"/>
      <c r="CO453" s="1116"/>
      <c r="CP453" s="1116"/>
      <c r="CQ453" s="1116"/>
      <c r="CR453" s="1116"/>
      <c r="CS453" s="1116"/>
      <c r="CT453" s="1116"/>
      <c r="CU453" s="1116"/>
      <c r="CV453" s="1116"/>
      <c r="CW453" s="1116"/>
      <c r="CX453" s="1116"/>
      <c r="CY453" s="1116"/>
      <c r="CZ453" s="1116"/>
    </row>
    <row r="454" spans="1:104" s="1110" customFormat="1" ht="24.95" customHeight="1">
      <c r="A454" s="1100"/>
      <c r="B454" s="1144" t="s">
        <v>67</v>
      </c>
      <c r="C454" s="1141">
        <v>342000</v>
      </c>
      <c r="D454" s="1141">
        <v>74000</v>
      </c>
      <c r="E454" s="1141"/>
      <c r="F454" s="1141">
        <v>0</v>
      </c>
      <c r="G454" s="1141">
        <v>781989</v>
      </c>
      <c r="H454" s="1141">
        <v>0</v>
      </c>
      <c r="I454" s="1141"/>
      <c r="J454" s="1141"/>
      <c r="K454" s="1148"/>
      <c r="L454" s="1141"/>
      <c r="M454" s="1141">
        <v>0</v>
      </c>
      <c r="N454" s="1141">
        <v>0</v>
      </c>
      <c r="O454" s="1141">
        <v>0</v>
      </c>
      <c r="P454" s="1141"/>
      <c r="Q454" s="1141"/>
      <c r="R454" s="1141"/>
      <c r="S454" s="1104"/>
      <c r="T454" s="1104">
        <v>1197989</v>
      </c>
      <c r="U454" s="1106"/>
      <c r="V454" s="1106"/>
      <c r="AA454" s="1157"/>
      <c r="AB454" s="1107"/>
      <c r="AC454" s="1106"/>
      <c r="AD454" s="1106"/>
      <c r="AE454" s="1106"/>
      <c r="AF454" s="1106"/>
      <c r="AG454" s="1106"/>
      <c r="AH454" s="1106"/>
      <c r="AI454" s="1106"/>
      <c r="AJ454" s="1106"/>
      <c r="AK454" s="1106"/>
      <c r="AL454" s="1111"/>
      <c r="AM454" s="1111"/>
      <c r="AN454" s="1111"/>
      <c r="AO454" s="1111"/>
      <c r="AP454" s="1111"/>
      <c r="AQ454" s="1111"/>
      <c r="AR454" s="1111"/>
      <c r="AS454" s="1111"/>
      <c r="AT454" s="1111"/>
      <c r="AU454" s="1111"/>
      <c r="AV454" s="1111"/>
      <c r="AW454" s="1111"/>
      <c r="AX454" s="1111"/>
      <c r="AY454" s="1111"/>
      <c r="AZ454" s="1111"/>
      <c r="BA454" s="1111"/>
      <c r="BB454" s="1111"/>
      <c r="BC454" s="1111"/>
      <c r="BD454" s="1111"/>
      <c r="BE454" s="1111"/>
      <c r="BF454" s="1111"/>
      <c r="BG454" s="1111"/>
      <c r="BH454" s="1111"/>
      <c r="BI454" s="1111"/>
      <c r="BJ454" s="1111"/>
      <c r="BK454" s="1111"/>
      <c r="BL454" s="1111"/>
      <c r="BM454" s="1111"/>
      <c r="BN454" s="1111"/>
      <c r="BO454" s="1111"/>
      <c r="BP454" s="1111"/>
      <c r="BQ454" s="1111"/>
      <c r="BR454" s="1111"/>
      <c r="BS454" s="1111"/>
      <c r="BT454" s="1111"/>
      <c r="BU454" s="1111"/>
      <c r="BV454" s="1111"/>
      <c r="BW454" s="1111"/>
      <c r="BX454" s="1111"/>
      <c r="BY454" s="1111"/>
      <c r="BZ454" s="1111"/>
      <c r="CA454" s="1111"/>
      <c r="CB454" s="1111"/>
      <c r="CC454" s="1111"/>
      <c r="CD454" s="1111"/>
      <c r="CE454" s="1111"/>
      <c r="CF454" s="1111"/>
      <c r="CG454" s="1111"/>
      <c r="CH454" s="1111"/>
      <c r="CI454" s="1111"/>
      <c r="CJ454" s="1111"/>
      <c r="CK454" s="1111"/>
      <c r="CL454" s="1111"/>
      <c r="CM454" s="1111"/>
      <c r="CN454" s="1111"/>
      <c r="CO454" s="1111"/>
      <c r="CP454" s="1111"/>
      <c r="CQ454" s="1111"/>
      <c r="CR454" s="1111"/>
      <c r="CS454" s="1111"/>
      <c r="CT454" s="1111"/>
      <c r="CU454" s="1111"/>
      <c r="CV454" s="1111"/>
      <c r="CW454" s="1111"/>
      <c r="CX454" s="1111"/>
      <c r="CY454" s="1111"/>
      <c r="CZ454" s="1111"/>
    </row>
    <row r="455" spans="1:104" s="1110" customFormat="1" ht="24.95" customHeight="1">
      <c r="A455" s="1100"/>
      <c r="B455" s="1144" t="s">
        <v>68</v>
      </c>
      <c r="C455" s="1141">
        <v>349500</v>
      </c>
      <c r="D455" s="1141">
        <v>78500</v>
      </c>
      <c r="E455" s="1141"/>
      <c r="F455" s="1141"/>
      <c r="G455" s="1141">
        <v>822702</v>
      </c>
      <c r="H455" s="1141">
        <v>0</v>
      </c>
      <c r="I455" s="1141"/>
      <c r="J455" s="1141"/>
      <c r="K455" s="1148"/>
      <c r="L455" s="1141"/>
      <c r="M455" s="1141">
        <v>206638.84639999998</v>
      </c>
      <c r="N455" s="1141">
        <v>27343.637999999999</v>
      </c>
      <c r="O455" s="1141">
        <v>55000</v>
      </c>
      <c r="P455" s="1141">
        <v>21468</v>
      </c>
      <c r="Q455" s="1141"/>
      <c r="R455" s="1141"/>
      <c r="S455" s="1104"/>
      <c r="T455" s="1104">
        <v>1561152.4844</v>
      </c>
      <c r="U455" s="1106"/>
      <c r="V455" s="1106"/>
      <c r="AA455" s="1157"/>
      <c r="AB455" s="1107"/>
      <c r="AC455" s="1106"/>
      <c r="AD455" s="1106"/>
      <c r="AE455" s="1106"/>
      <c r="AF455" s="1106"/>
      <c r="AG455" s="1106"/>
      <c r="AH455" s="1106"/>
      <c r="AI455" s="1106"/>
      <c r="AJ455" s="1106"/>
      <c r="AK455" s="1106"/>
      <c r="AL455" s="1111"/>
      <c r="AM455" s="1111"/>
      <c r="AN455" s="1111"/>
      <c r="AO455" s="1111"/>
      <c r="AP455" s="1111"/>
      <c r="AQ455" s="1111"/>
      <c r="AR455" s="1111"/>
      <c r="AS455" s="1111"/>
      <c r="AT455" s="1111"/>
      <c r="AU455" s="1111"/>
      <c r="AV455" s="1111"/>
      <c r="AW455" s="1111"/>
      <c r="AX455" s="1111"/>
      <c r="AY455" s="1111"/>
      <c r="AZ455" s="1111"/>
      <c r="BA455" s="1111"/>
      <c r="BB455" s="1111"/>
      <c r="BC455" s="1111"/>
      <c r="BD455" s="1111"/>
      <c r="BE455" s="1111"/>
      <c r="BF455" s="1111"/>
      <c r="BG455" s="1111"/>
      <c r="BH455" s="1111"/>
      <c r="BI455" s="1111"/>
      <c r="BJ455" s="1111"/>
      <c r="BK455" s="1111"/>
      <c r="BL455" s="1111"/>
      <c r="BM455" s="1111"/>
      <c r="BN455" s="1111"/>
      <c r="BO455" s="1111"/>
      <c r="BP455" s="1111"/>
      <c r="BQ455" s="1111"/>
      <c r="BR455" s="1111"/>
      <c r="BS455" s="1111"/>
      <c r="BT455" s="1111"/>
      <c r="BU455" s="1111"/>
      <c r="BV455" s="1111"/>
      <c r="BW455" s="1111"/>
      <c r="BX455" s="1111"/>
      <c r="BY455" s="1111"/>
      <c r="BZ455" s="1111"/>
      <c r="CA455" s="1111"/>
      <c r="CB455" s="1111"/>
      <c r="CC455" s="1111"/>
      <c r="CD455" s="1111"/>
      <c r="CE455" s="1111"/>
      <c r="CF455" s="1111"/>
      <c r="CG455" s="1111"/>
      <c r="CH455" s="1111"/>
      <c r="CI455" s="1111"/>
      <c r="CJ455" s="1111"/>
      <c r="CK455" s="1111"/>
      <c r="CL455" s="1111"/>
      <c r="CM455" s="1111"/>
      <c r="CN455" s="1111"/>
      <c r="CO455" s="1111"/>
      <c r="CP455" s="1111"/>
      <c r="CQ455" s="1111"/>
      <c r="CR455" s="1111"/>
      <c r="CS455" s="1111"/>
      <c r="CT455" s="1111"/>
      <c r="CU455" s="1111"/>
      <c r="CV455" s="1111"/>
      <c r="CW455" s="1111"/>
      <c r="CX455" s="1111"/>
      <c r="CY455" s="1111"/>
      <c r="CZ455" s="1111"/>
    </row>
    <row r="456" spans="1:104" s="1030" customFormat="1" ht="24.95" customHeight="1">
      <c r="A456" s="1027"/>
      <c r="B456" s="1144" t="s">
        <v>347</v>
      </c>
      <c r="C456" s="1141">
        <v>350877</v>
      </c>
      <c r="D456" s="1141">
        <v>74775</v>
      </c>
      <c r="E456" s="1141"/>
      <c r="F456" s="1141">
        <v>1980</v>
      </c>
      <c r="G456" s="1141">
        <v>626536</v>
      </c>
      <c r="H456" s="1141">
        <v>0</v>
      </c>
      <c r="I456" s="1141"/>
      <c r="J456" s="1141"/>
      <c r="K456" s="1148"/>
      <c r="L456" s="1141"/>
      <c r="M456" s="1141">
        <v>40532.964500000002</v>
      </c>
      <c r="N456" s="1141">
        <v>44092.097000000002</v>
      </c>
      <c r="O456" s="1141">
        <v>0</v>
      </c>
      <c r="P456" s="1141">
        <v>20162</v>
      </c>
      <c r="Q456" s="1141"/>
      <c r="R456" s="1141"/>
      <c r="S456" s="918"/>
      <c r="T456" s="1104">
        <v>1158955.0615000001</v>
      </c>
      <c r="U456" s="1106"/>
      <c r="V456" s="1106"/>
      <c r="AA456" s="1157"/>
      <c r="AB456" s="1107"/>
      <c r="AC456" s="1132"/>
      <c r="AD456" s="1132"/>
      <c r="AE456" s="1132"/>
      <c r="AF456" s="1132"/>
      <c r="AG456" s="1132"/>
      <c r="AH456" s="1132"/>
      <c r="AI456" s="1132"/>
      <c r="AJ456" s="1132"/>
      <c r="AK456" s="1132"/>
      <c r="AL456" s="1034"/>
      <c r="AM456" s="1034"/>
      <c r="AN456" s="1034"/>
      <c r="AO456" s="1034"/>
      <c r="AP456" s="1034"/>
      <c r="AQ456" s="1034"/>
      <c r="AR456" s="1034"/>
      <c r="AS456" s="1034"/>
      <c r="AT456" s="1034"/>
      <c r="AU456" s="1034"/>
      <c r="AV456" s="1034"/>
      <c r="AW456" s="1034"/>
      <c r="AX456" s="1034"/>
      <c r="AY456" s="1034"/>
      <c r="AZ456" s="1034"/>
      <c r="BA456" s="1034"/>
      <c r="BB456" s="1034"/>
      <c r="BC456" s="1034"/>
      <c r="BD456" s="1034"/>
      <c r="BE456" s="1034"/>
      <c r="BF456" s="1034"/>
      <c r="BG456" s="1034"/>
      <c r="BH456" s="1034"/>
      <c r="BI456" s="1034"/>
      <c r="BJ456" s="1034"/>
      <c r="BK456" s="1034"/>
      <c r="BL456" s="1034"/>
      <c r="BM456" s="1034"/>
      <c r="BN456" s="1034"/>
      <c r="BO456" s="1034"/>
      <c r="BP456" s="1034"/>
      <c r="BQ456" s="1034"/>
      <c r="BR456" s="1034"/>
      <c r="BS456" s="1034"/>
      <c r="BT456" s="1034"/>
      <c r="BU456" s="1034"/>
      <c r="BV456" s="1034"/>
      <c r="BW456" s="1034"/>
      <c r="BX456" s="1034"/>
      <c r="BY456" s="1034"/>
      <c r="BZ456" s="1034"/>
      <c r="CA456" s="1034"/>
      <c r="CB456" s="1034"/>
      <c r="CC456" s="1034"/>
      <c r="CD456" s="1034"/>
      <c r="CE456" s="1034"/>
      <c r="CF456" s="1034"/>
      <c r="CG456" s="1034"/>
      <c r="CH456" s="1034"/>
      <c r="CI456" s="1034"/>
      <c r="CJ456" s="1034"/>
      <c r="CK456" s="1034"/>
      <c r="CL456" s="1034"/>
      <c r="CM456" s="1034"/>
      <c r="CN456" s="1034"/>
      <c r="CO456" s="1034"/>
      <c r="CP456" s="1034"/>
      <c r="CQ456" s="1034"/>
      <c r="CR456" s="1034"/>
      <c r="CS456" s="1034"/>
      <c r="CT456" s="1034"/>
      <c r="CU456" s="1034"/>
      <c r="CV456" s="1034"/>
      <c r="CW456" s="1034"/>
      <c r="CX456" s="1034"/>
      <c r="CY456" s="1034"/>
      <c r="CZ456" s="1034"/>
    </row>
    <row r="457" spans="1:104" s="1110" customFormat="1" ht="24.95" customHeight="1">
      <c r="A457" s="1100"/>
      <c r="B457" s="1144" t="s">
        <v>70</v>
      </c>
      <c r="C457" s="1141">
        <v>275800</v>
      </c>
      <c r="D457" s="1141">
        <v>39877</v>
      </c>
      <c r="E457" s="1141"/>
      <c r="F457" s="1141"/>
      <c r="G457" s="1141">
        <v>577299</v>
      </c>
      <c r="H457" s="1141">
        <v>0</v>
      </c>
      <c r="I457" s="1141"/>
      <c r="J457" s="1141"/>
      <c r="K457" s="1148"/>
      <c r="L457" s="1141"/>
      <c r="M457" s="1141">
        <v>0</v>
      </c>
      <c r="N457" s="1141">
        <v>0</v>
      </c>
      <c r="O457" s="1141">
        <v>0</v>
      </c>
      <c r="P457" s="1141"/>
      <c r="Q457" s="1141"/>
      <c r="R457" s="1141"/>
      <c r="S457" s="1104"/>
      <c r="T457" s="1104">
        <v>892976</v>
      </c>
      <c r="U457" s="1106"/>
      <c r="V457" s="1106"/>
      <c r="AA457" s="1157"/>
      <c r="AB457" s="1107"/>
      <c r="AC457" s="1106"/>
      <c r="AD457" s="1106"/>
      <c r="AE457" s="1106"/>
      <c r="AF457" s="1106"/>
      <c r="AG457" s="1106"/>
      <c r="AH457" s="1106"/>
      <c r="AI457" s="1106"/>
      <c r="AJ457" s="1106"/>
      <c r="AK457" s="1106"/>
      <c r="AL457" s="1111"/>
      <c r="AM457" s="1111"/>
      <c r="AN457" s="1111"/>
      <c r="AO457" s="1111"/>
      <c r="AP457" s="1111"/>
      <c r="AQ457" s="1111"/>
      <c r="AR457" s="1111"/>
      <c r="AS457" s="1111"/>
      <c r="AT457" s="1111"/>
      <c r="AU457" s="1111"/>
      <c r="AV457" s="1111"/>
      <c r="AW457" s="1111"/>
      <c r="AX457" s="1111"/>
      <c r="AY457" s="1111"/>
      <c r="AZ457" s="1111"/>
      <c r="BA457" s="1111"/>
      <c r="BB457" s="1111"/>
      <c r="BC457" s="1111"/>
      <c r="BD457" s="1111"/>
      <c r="BE457" s="1111"/>
      <c r="BF457" s="1111"/>
      <c r="BG457" s="1111"/>
      <c r="BH457" s="1111"/>
      <c r="BI457" s="1111"/>
      <c r="BJ457" s="1111"/>
      <c r="BK457" s="1111"/>
      <c r="BL457" s="1111"/>
      <c r="BM457" s="1111"/>
      <c r="BN457" s="1111"/>
      <c r="BO457" s="1111"/>
      <c r="BP457" s="1111"/>
      <c r="BQ457" s="1111"/>
      <c r="BR457" s="1111"/>
      <c r="BS457" s="1111"/>
      <c r="BT457" s="1111"/>
      <c r="BU457" s="1111"/>
      <c r="BV457" s="1111"/>
      <c r="BW457" s="1111"/>
      <c r="BX457" s="1111"/>
      <c r="BY457" s="1111"/>
      <c r="BZ457" s="1111"/>
      <c r="CA457" s="1111"/>
      <c r="CB457" s="1111"/>
      <c r="CC457" s="1111"/>
      <c r="CD457" s="1111"/>
      <c r="CE457" s="1111"/>
      <c r="CF457" s="1111"/>
      <c r="CG457" s="1111"/>
      <c r="CH457" s="1111"/>
      <c r="CI457" s="1111"/>
      <c r="CJ457" s="1111"/>
      <c r="CK457" s="1111"/>
      <c r="CL457" s="1111"/>
      <c r="CM457" s="1111"/>
      <c r="CN457" s="1111"/>
      <c r="CO457" s="1111"/>
      <c r="CP457" s="1111"/>
      <c r="CQ457" s="1111"/>
      <c r="CR457" s="1111"/>
      <c r="CS457" s="1111"/>
      <c r="CT457" s="1111"/>
      <c r="CU457" s="1111"/>
      <c r="CV457" s="1111"/>
      <c r="CW457" s="1111"/>
      <c r="CX457" s="1111"/>
      <c r="CY457" s="1111"/>
      <c r="CZ457" s="1111"/>
    </row>
    <row r="458" spans="1:104" s="1110" customFormat="1" ht="24.95" customHeight="1">
      <c r="A458" s="1100"/>
      <c r="B458" s="1144" t="s">
        <v>72</v>
      </c>
      <c r="C458" s="1141">
        <v>515560</v>
      </c>
      <c r="D458" s="1141">
        <v>52000</v>
      </c>
      <c r="E458" s="1141"/>
      <c r="F458" s="1141">
        <v>0</v>
      </c>
      <c r="G458" s="1141">
        <v>3300003</v>
      </c>
      <c r="H458" s="1141"/>
      <c r="I458" s="1141"/>
      <c r="J458" s="1141"/>
      <c r="K458" s="1148"/>
      <c r="L458" s="1141"/>
      <c r="M458" s="1141">
        <v>0</v>
      </c>
      <c r="N458" s="1141">
        <v>0</v>
      </c>
      <c r="O458" s="1148">
        <v>5000</v>
      </c>
      <c r="P458" s="1141"/>
      <c r="Q458" s="1141"/>
      <c r="R458" s="1141">
        <v>850960</v>
      </c>
      <c r="S458" s="1104"/>
      <c r="T458" s="1104">
        <v>4723523</v>
      </c>
      <c r="U458" s="1106"/>
      <c r="V458" s="1106"/>
      <c r="AA458" s="1157"/>
      <c r="AB458" s="1107"/>
      <c r="AC458" s="1106"/>
      <c r="AD458" s="1106"/>
      <c r="AE458" s="1106"/>
      <c r="AF458" s="1106"/>
      <c r="AG458" s="1106"/>
      <c r="AH458" s="1106"/>
      <c r="AI458" s="1106"/>
      <c r="AJ458" s="1106"/>
      <c r="AK458" s="1106"/>
      <c r="AL458" s="1111"/>
      <c r="AM458" s="1111"/>
      <c r="AN458" s="1111"/>
      <c r="AO458" s="1111"/>
      <c r="AP458" s="1111"/>
      <c r="AQ458" s="1111"/>
      <c r="AR458" s="1111"/>
      <c r="AS458" s="1111"/>
      <c r="AT458" s="1111"/>
      <c r="AU458" s="1111"/>
      <c r="AV458" s="1111"/>
      <c r="AW458" s="1111"/>
      <c r="AX458" s="1111"/>
      <c r="AY458" s="1111"/>
      <c r="AZ458" s="1111"/>
      <c r="BA458" s="1111"/>
      <c r="BB458" s="1111"/>
      <c r="BC458" s="1111"/>
      <c r="BD458" s="1111"/>
      <c r="BE458" s="1111"/>
      <c r="BF458" s="1111"/>
      <c r="BG458" s="1111"/>
      <c r="BH458" s="1111"/>
      <c r="BI458" s="1111"/>
      <c r="BJ458" s="1111"/>
      <c r="BK458" s="1111"/>
      <c r="BL458" s="1111"/>
      <c r="BM458" s="1111"/>
      <c r="BN458" s="1111"/>
      <c r="BO458" s="1111"/>
      <c r="BP458" s="1111"/>
      <c r="BQ458" s="1111"/>
      <c r="BR458" s="1111"/>
      <c r="BS458" s="1111"/>
      <c r="BT458" s="1111"/>
      <c r="BU458" s="1111"/>
      <c r="BV458" s="1111"/>
      <c r="BW458" s="1111"/>
      <c r="BX458" s="1111"/>
      <c r="BY458" s="1111"/>
      <c r="BZ458" s="1111"/>
      <c r="CA458" s="1111"/>
      <c r="CB458" s="1111"/>
      <c r="CC458" s="1111"/>
      <c r="CD458" s="1111"/>
      <c r="CE458" s="1111"/>
      <c r="CF458" s="1111"/>
      <c r="CG458" s="1111"/>
      <c r="CH458" s="1111"/>
      <c r="CI458" s="1111"/>
      <c r="CJ458" s="1111"/>
      <c r="CK458" s="1111"/>
      <c r="CL458" s="1111"/>
      <c r="CM458" s="1111"/>
      <c r="CN458" s="1111"/>
      <c r="CO458" s="1111"/>
      <c r="CP458" s="1111"/>
      <c r="CQ458" s="1111"/>
      <c r="CR458" s="1111"/>
      <c r="CS458" s="1111"/>
      <c r="CT458" s="1111"/>
      <c r="CU458" s="1111"/>
      <c r="CV458" s="1111"/>
      <c r="CW458" s="1111"/>
      <c r="CX458" s="1111"/>
      <c r="CY458" s="1111"/>
      <c r="CZ458" s="1111"/>
    </row>
    <row r="459" spans="1:104" s="1110" customFormat="1" ht="24.95" customHeight="1">
      <c r="A459" s="1100"/>
      <c r="B459" s="1144" t="s">
        <v>71</v>
      </c>
      <c r="C459" s="1141">
        <v>884790</v>
      </c>
      <c r="D459" s="1141">
        <v>75000</v>
      </c>
      <c r="E459" s="1141"/>
      <c r="F459" s="1141">
        <v>0</v>
      </c>
      <c r="G459" s="1141">
        <v>5587621</v>
      </c>
      <c r="H459" s="1141">
        <v>0</v>
      </c>
      <c r="I459" s="1141"/>
      <c r="J459" s="1141"/>
      <c r="K459" s="1148"/>
      <c r="L459" s="1141"/>
      <c r="M459" s="1141">
        <v>0</v>
      </c>
      <c r="N459" s="1141">
        <v>0</v>
      </c>
      <c r="O459" s="1141">
        <v>13110</v>
      </c>
      <c r="P459" s="1141"/>
      <c r="Q459" s="1141"/>
      <c r="R459" s="1141"/>
      <c r="S459" s="1104"/>
      <c r="T459" s="1104">
        <v>6560521</v>
      </c>
      <c r="U459" s="1106"/>
      <c r="V459" s="1106"/>
      <c r="AA459" s="1158"/>
      <c r="AB459" s="1107"/>
      <c r="AC459" s="1121"/>
      <c r="AD459" s="1106"/>
      <c r="AE459" s="1106"/>
      <c r="AF459" s="1106"/>
      <c r="AG459" s="1106"/>
      <c r="AH459" s="1106"/>
      <c r="AI459" s="1106"/>
      <c r="AJ459" s="1106"/>
      <c r="AK459" s="1106"/>
      <c r="AL459" s="1111"/>
      <c r="AM459" s="1111"/>
      <c r="AN459" s="1111"/>
      <c r="AO459" s="1111"/>
      <c r="AP459" s="1111"/>
      <c r="AQ459" s="1111"/>
      <c r="AR459" s="1111"/>
      <c r="AS459" s="1111"/>
      <c r="AT459" s="1111"/>
      <c r="AU459" s="1111"/>
      <c r="AV459" s="1111"/>
      <c r="AW459" s="1111"/>
      <c r="AX459" s="1111"/>
      <c r="AY459" s="1111"/>
      <c r="AZ459" s="1111"/>
      <c r="BA459" s="1111"/>
      <c r="BB459" s="1111"/>
      <c r="BC459" s="1111"/>
      <c r="BD459" s="1111"/>
      <c r="BE459" s="1111"/>
      <c r="BF459" s="1111"/>
      <c r="BG459" s="1111"/>
      <c r="BH459" s="1111"/>
      <c r="BI459" s="1111"/>
      <c r="BJ459" s="1111"/>
      <c r="BK459" s="1111"/>
      <c r="BL459" s="1111"/>
      <c r="BM459" s="1111"/>
      <c r="BN459" s="1111"/>
      <c r="BO459" s="1111"/>
      <c r="BP459" s="1111"/>
      <c r="BQ459" s="1111"/>
      <c r="BR459" s="1111"/>
      <c r="BS459" s="1111"/>
      <c r="BT459" s="1111"/>
      <c r="BU459" s="1111"/>
      <c r="BV459" s="1111"/>
      <c r="BW459" s="1111"/>
      <c r="BX459" s="1111"/>
      <c r="BY459" s="1111"/>
      <c r="BZ459" s="1111"/>
      <c r="CA459" s="1111"/>
      <c r="CB459" s="1111"/>
      <c r="CC459" s="1111"/>
      <c r="CD459" s="1111"/>
      <c r="CE459" s="1111"/>
      <c r="CF459" s="1111"/>
      <c r="CG459" s="1111"/>
      <c r="CH459" s="1111"/>
      <c r="CI459" s="1111"/>
      <c r="CJ459" s="1111"/>
      <c r="CK459" s="1111"/>
      <c r="CL459" s="1111"/>
      <c r="CM459" s="1111"/>
      <c r="CN459" s="1111"/>
      <c r="CO459" s="1111"/>
      <c r="CP459" s="1111"/>
      <c r="CQ459" s="1111"/>
      <c r="CR459" s="1111"/>
      <c r="CS459" s="1111"/>
      <c r="CT459" s="1111"/>
      <c r="CU459" s="1111"/>
      <c r="CV459" s="1111"/>
      <c r="CW459" s="1111"/>
      <c r="CX459" s="1111"/>
      <c r="CY459" s="1111"/>
      <c r="CZ459" s="1111"/>
    </row>
    <row r="460" spans="1:104" s="1114" customFormat="1" ht="24.95" customHeight="1">
      <c r="A460" s="1112"/>
      <c r="B460" s="1113" t="s">
        <v>73</v>
      </c>
      <c r="C460" s="1126">
        <v>41042</v>
      </c>
      <c r="D460" s="1126">
        <v>0</v>
      </c>
      <c r="E460" s="1126">
        <v>0</v>
      </c>
      <c r="F460" s="1126">
        <v>0</v>
      </c>
      <c r="G460" s="1126">
        <v>779272</v>
      </c>
      <c r="H460" s="1126">
        <v>0</v>
      </c>
      <c r="I460" s="1126">
        <v>0</v>
      </c>
      <c r="J460" s="1126">
        <v>0</v>
      </c>
      <c r="K460" s="1126">
        <v>0</v>
      </c>
      <c r="L460" s="1126">
        <v>0</v>
      </c>
      <c r="M460" s="1126">
        <v>8618.6155999999992</v>
      </c>
      <c r="N460" s="1126">
        <v>0</v>
      </c>
      <c r="O460" s="1126">
        <v>0</v>
      </c>
      <c r="P460" s="1126">
        <v>0</v>
      </c>
      <c r="Q460" s="1126">
        <v>0</v>
      </c>
      <c r="R460" s="1126">
        <v>0</v>
      </c>
      <c r="S460" s="1126">
        <v>0</v>
      </c>
      <c r="T460" s="1126">
        <v>828932.61560000002</v>
      </c>
      <c r="U460" s="893"/>
      <c r="V460" s="1106"/>
      <c r="AA460" s="1156"/>
      <c r="AB460" s="1107"/>
      <c r="AC460" s="1115"/>
      <c r="AD460" s="1115"/>
      <c r="AE460" s="1115"/>
      <c r="AF460" s="1115"/>
      <c r="AG460" s="1115"/>
      <c r="AH460" s="1115"/>
      <c r="AI460" s="1115"/>
      <c r="AJ460" s="1115"/>
      <c r="AK460" s="1115"/>
      <c r="AL460" s="1116"/>
      <c r="AM460" s="1116"/>
      <c r="AN460" s="1116"/>
      <c r="AO460" s="1116"/>
      <c r="AP460" s="1116"/>
      <c r="AQ460" s="1116"/>
      <c r="AR460" s="1116"/>
      <c r="AS460" s="1116"/>
      <c r="AT460" s="1116"/>
      <c r="AU460" s="1116"/>
      <c r="AV460" s="1116"/>
      <c r="AW460" s="1116"/>
      <c r="AX460" s="1116"/>
      <c r="AY460" s="1116"/>
      <c r="AZ460" s="1116"/>
      <c r="BA460" s="1116"/>
      <c r="BB460" s="1116"/>
      <c r="BC460" s="1116"/>
      <c r="BD460" s="1116"/>
      <c r="BE460" s="1116"/>
      <c r="BF460" s="1116"/>
      <c r="BG460" s="1116"/>
      <c r="BH460" s="1116"/>
      <c r="BI460" s="1116"/>
      <c r="BJ460" s="1116"/>
      <c r="BK460" s="1116"/>
      <c r="BL460" s="1116"/>
      <c r="BM460" s="1116"/>
      <c r="BN460" s="1116"/>
      <c r="BO460" s="1116"/>
      <c r="BP460" s="1116"/>
      <c r="BQ460" s="1116"/>
      <c r="BR460" s="1116"/>
      <c r="BS460" s="1116"/>
      <c r="BT460" s="1116"/>
      <c r="BU460" s="1116"/>
      <c r="BV460" s="1116"/>
      <c r="BW460" s="1116"/>
      <c r="BX460" s="1116"/>
      <c r="BY460" s="1116"/>
      <c r="BZ460" s="1116"/>
      <c r="CA460" s="1116"/>
      <c r="CB460" s="1116"/>
      <c r="CC460" s="1116"/>
      <c r="CD460" s="1116"/>
      <c r="CE460" s="1116"/>
      <c r="CF460" s="1116"/>
      <c r="CG460" s="1116"/>
      <c r="CH460" s="1116"/>
      <c r="CI460" s="1116"/>
      <c r="CJ460" s="1116"/>
      <c r="CK460" s="1116"/>
      <c r="CL460" s="1116"/>
      <c r="CM460" s="1116"/>
      <c r="CN460" s="1116"/>
      <c r="CO460" s="1116"/>
      <c r="CP460" s="1116"/>
      <c r="CQ460" s="1116"/>
      <c r="CR460" s="1116"/>
      <c r="CS460" s="1116"/>
      <c r="CT460" s="1116"/>
      <c r="CU460" s="1116"/>
      <c r="CV460" s="1116"/>
      <c r="CW460" s="1116"/>
      <c r="CX460" s="1116"/>
      <c r="CY460" s="1116"/>
      <c r="CZ460" s="1116"/>
    </row>
    <row r="461" spans="1:104" s="1110" customFormat="1" ht="24.95" customHeight="1">
      <c r="A461" s="1100"/>
      <c r="B461" s="1104" t="s">
        <v>74</v>
      </c>
      <c r="C461" s="1141">
        <v>41042</v>
      </c>
      <c r="D461" s="1141"/>
      <c r="E461" s="1141"/>
      <c r="F461" s="1141"/>
      <c r="G461" s="1141">
        <v>779272</v>
      </c>
      <c r="H461" s="1141"/>
      <c r="I461" s="1149"/>
      <c r="J461" s="1149"/>
      <c r="K461" s="1149"/>
      <c r="L461" s="1149"/>
      <c r="M461" s="1149">
        <v>8618.6155999999992</v>
      </c>
      <c r="N461" s="1120"/>
      <c r="O461" s="1150"/>
      <c r="P461" s="1149"/>
      <c r="Q461" s="1149"/>
      <c r="R461" s="1104"/>
      <c r="S461" s="1104"/>
      <c r="T461" s="1104">
        <v>828932.61560000002</v>
      </c>
      <c r="U461" s="1106"/>
      <c r="V461" s="1106"/>
      <c r="AA461" s="1157"/>
      <c r="AB461" s="1107"/>
      <c r="AC461" s="1106"/>
      <c r="AD461" s="1106"/>
      <c r="AE461" s="1106"/>
      <c r="AF461" s="1106"/>
      <c r="AG461" s="1106"/>
      <c r="AH461" s="1106"/>
      <c r="AI461" s="1106"/>
      <c r="AJ461" s="1106"/>
      <c r="AK461" s="1106"/>
      <c r="AL461" s="1111"/>
      <c r="AM461" s="1111"/>
      <c r="AN461" s="1111"/>
      <c r="AO461" s="1111"/>
      <c r="AP461" s="1111"/>
      <c r="AQ461" s="1111"/>
      <c r="AR461" s="1111"/>
      <c r="AS461" s="1111"/>
      <c r="AT461" s="1111"/>
      <c r="AU461" s="1111"/>
      <c r="AV461" s="1111"/>
      <c r="AW461" s="1111"/>
      <c r="AX461" s="1111"/>
      <c r="AY461" s="1111"/>
      <c r="AZ461" s="1111"/>
      <c r="BA461" s="1111"/>
      <c r="BB461" s="1111"/>
      <c r="BC461" s="1111"/>
      <c r="BD461" s="1111"/>
      <c r="BE461" s="1111"/>
      <c r="BF461" s="1111"/>
      <c r="BG461" s="1111"/>
      <c r="BH461" s="1111"/>
      <c r="BI461" s="1111"/>
      <c r="BJ461" s="1111"/>
      <c r="BK461" s="1111"/>
      <c r="BL461" s="1111"/>
      <c r="BM461" s="1111"/>
      <c r="BN461" s="1111"/>
      <c r="BO461" s="1111"/>
      <c r="BP461" s="1111"/>
      <c r="BQ461" s="1111"/>
      <c r="BR461" s="1111"/>
      <c r="BS461" s="1111"/>
      <c r="BT461" s="1111"/>
      <c r="BU461" s="1111"/>
      <c r="BV461" s="1111"/>
      <c r="BW461" s="1111"/>
      <c r="BX461" s="1111"/>
      <c r="BY461" s="1111"/>
      <c r="BZ461" s="1111"/>
      <c r="CA461" s="1111"/>
      <c r="CB461" s="1111"/>
      <c r="CC461" s="1111"/>
      <c r="CD461" s="1111"/>
      <c r="CE461" s="1111"/>
      <c r="CF461" s="1111"/>
      <c r="CG461" s="1111"/>
      <c r="CH461" s="1111"/>
      <c r="CI461" s="1111"/>
      <c r="CJ461" s="1111"/>
      <c r="CK461" s="1111"/>
      <c r="CL461" s="1111"/>
      <c r="CM461" s="1111"/>
      <c r="CN461" s="1111"/>
      <c r="CO461" s="1111"/>
      <c r="CP461" s="1111"/>
      <c r="CQ461" s="1111"/>
      <c r="CR461" s="1111"/>
      <c r="CS461" s="1111"/>
      <c r="CT461" s="1111"/>
      <c r="CU461" s="1111"/>
      <c r="CV461" s="1111"/>
      <c r="CW461" s="1111"/>
      <c r="CX461" s="1111"/>
      <c r="CY461" s="1111"/>
      <c r="CZ461" s="1111"/>
    </row>
    <row r="462" spans="1:104" s="1110" customFormat="1" ht="24.95" customHeight="1">
      <c r="A462" s="1100"/>
      <c r="B462" s="1136" t="s">
        <v>342</v>
      </c>
      <c r="C462" s="914">
        <v>58862674</v>
      </c>
      <c r="D462" s="914">
        <v>19025525</v>
      </c>
      <c r="E462" s="914">
        <v>2462687</v>
      </c>
      <c r="F462" s="914">
        <v>285144.9964</v>
      </c>
      <c r="G462" s="914">
        <v>85434156.568719983</v>
      </c>
      <c r="H462" s="914">
        <v>9712598</v>
      </c>
      <c r="I462" s="914">
        <v>35891732.206348002</v>
      </c>
      <c r="J462" s="914">
        <v>217110</v>
      </c>
      <c r="K462" s="914">
        <v>234969</v>
      </c>
      <c r="L462" s="914">
        <v>920000</v>
      </c>
      <c r="M462" s="914">
        <v>5678438.3060999988</v>
      </c>
      <c r="N462" s="914">
        <v>798352.36899999995</v>
      </c>
      <c r="O462" s="914">
        <v>9071159</v>
      </c>
      <c r="P462" s="914">
        <v>148367</v>
      </c>
      <c r="Q462" s="914">
        <v>0</v>
      </c>
      <c r="R462" s="914">
        <v>12364326</v>
      </c>
      <c r="S462" s="914">
        <v>0</v>
      </c>
      <c r="T462" s="914">
        <v>241107239.44656801</v>
      </c>
      <c r="U462" s="1105"/>
      <c r="V462" s="1106"/>
      <c r="AA462" s="1157"/>
      <c r="AB462" s="1107"/>
      <c r="AC462" s="1106"/>
      <c r="AD462" s="1106"/>
      <c r="AE462" s="1106"/>
      <c r="AF462" s="1106"/>
      <c r="AG462" s="1106"/>
      <c r="AH462" s="1106"/>
      <c r="AI462" s="1106"/>
      <c r="AJ462" s="1106"/>
      <c r="AK462" s="1106"/>
      <c r="AL462" s="1111"/>
      <c r="AM462" s="1111"/>
      <c r="AN462" s="1111"/>
      <c r="AO462" s="1111"/>
      <c r="AP462" s="1111"/>
      <c r="AQ462" s="1111"/>
      <c r="AR462" s="1111"/>
      <c r="AS462" s="1111"/>
      <c r="AT462" s="1111"/>
      <c r="AU462" s="1111"/>
      <c r="AV462" s="1111"/>
      <c r="AW462" s="1111"/>
      <c r="AX462" s="1111"/>
      <c r="AY462" s="1111"/>
      <c r="AZ462" s="1111"/>
      <c r="BA462" s="1111"/>
      <c r="BB462" s="1111"/>
      <c r="BC462" s="1111"/>
      <c r="BD462" s="1111"/>
      <c r="BE462" s="1111"/>
      <c r="BF462" s="1111"/>
      <c r="BG462" s="1111"/>
      <c r="BH462" s="1111"/>
      <c r="BI462" s="1111"/>
      <c r="BJ462" s="1111"/>
      <c r="BK462" s="1111"/>
      <c r="BL462" s="1111"/>
      <c r="BM462" s="1111"/>
      <c r="BN462" s="1111"/>
      <c r="BO462" s="1111"/>
      <c r="BP462" s="1111"/>
      <c r="BQ462" s="1111"/>
      <c r="BR462" s="1111"/>
      <c r="BS462" s="1111"/>
      <c r="BT462" s="1111"/>
      <c r="BU462" s="1111"/>
      <c r="BV462" s="1111"/>
      <c r="BW462" s="1111"/>
      <c r="BX462" s="1111"/>
      <c r="BY462" s="1111"/>
      <c r="BZ462" s="1111"/>
      <c r="CA462" s="1111"/>
      <c r="CB462" s="1111"/>
      <c r="CC462" s="1111"/>
      <c r="CD462" s="1111"/>
      <c r="CE462" s="1111"/>
      <c r="CF462" s="1111"/>
      <c r="CG462" s="1111"/>
      <c r="CH462" s="1111"/>
      <c r="CI462" s="1111"/>
      <c r="CJ462" s="1111"/>
      <c r="CK462" s="1111"/>
      <c r="CL462" s="1111"/>
      <c r="CM462" s="1111"/>
      <c r="CN462" s="1111"/>
      <c r="CO462" s="1111"/>
      <c r="CP462" s="1111"/>
      <c r="CQ462" s="1111"/>
      <c r="CR462" s="1111"/>
      <c r="CS462" s="1111"/>
      <c r="CT462" s="1111"/>
      <c r="CU462" s="1111"/>
      <c r="CV462" s="1111"/>
      <c r="CW462" s="1111"/>
      <c r="CX462" s="1111"/>
      <c r="CY462" s="1111"/>
      <c r="CZ462" s="1111"/>
    </row>
    <row r="463" spans="1:104" s="893" customFormat="1" ht="24.95" customHeight="1">
      <c r="A463" s="1100"/>
      <c r="B463" s="1137" t="s">
        <v>311</v>
      </c>
      <c r="C463" s="1102">
        <v>53119261</v>
      </c>
      <c r="D463" s="1102">
        <v>15909724</v>
      </c>
      <c r="E463" s="1102">
        <v>2289210</v>
      </c>
      <c r="F463" s="1102">
        <v>436116.92000000004</v>
      </c>
      <c r="G463" s="1102">
        <v>93410854.400000006</v>
      </c>
      <c r="H463" s="1102">
        <v>8452312</v>
      </c>
      <c r="I463" s="1102">
        <v>33192395.828499999</v>
      </c>
      <c r="J463" s="1102">
        <v>153885</v>
      </c>
      <c r="K463" s="1102">
        <v>196000</v>
      </c>
      <c r="L463" s="1102">
        <v>932000</v>
      </c>
      <c r="M463" s="1102">
        <v>6205941.5337999994</v>
      </c>
      <c r="N463" s="1102">
        <v>891349.64399999997</v>
      </c>
      <c r="O463" s="1103">
        <v>8982300</v>
      </c>
      <c r="P463" s="1102">
        <v>97547</v>
      </c>
      <c r="Q463" s="1102">
        <v>0</v>
      </c>
      <c r="R463" s="1102">
        <v>10528308</v>
      </c>
      <c r="S463" s="1102">
        <v>9077</v>
      </c>
      <c r="T463" s="1102">
        <v>234806282.32630002</v>
      </c>
      <c r="U463" s="1105"/>
      <c r="V463" s="1106"/>
      <c r="AB463" s="1107"/>
      <c r="AC463" s="1106"/>
      <c r="AD463" s="1106"/>
      <c r="AE463" s="1106"/>
      <c r="AF463" s="1106"/>
      <c r="AG463" s="1106"/>
      <c r="AH463" s="1106"/>
      <c r="AI463" s="1106"/>
      <c r="AJ463" s="1106"/>
      <c r="AK463" s="1106"/>
      <c r="AL463" s="1106"/>
      <c r="AM463" s="1106"/>
      <c r="AN463" s="1106"/>
      <c r="AO463" s="1106"/>
      <c r="AP463" s="1106"/>
      <c r="AQ463" s="1106"/>
      <c r="AR463" s="1106"/>
      <c r="AS463" s="1106"/>
      <c r="AT463" s="1106"/>
      <c r="AU463" s="1106"/>
      <c r="AV463" s="1106"/>
      <c r="AW463" s="1106"/>
      <c r="AX463" s="1106"/>
      <c r="AY463" s="1106"/>
      <c r="AZ463" s="1106"/>
      <c r="BA463" s="1106"/>
      <c r="BB463" s="1106"/>
      <c r="BC463" s="1106"/>
      <c r="BD463" s="1106"/>
      <c r="BE463" s="1106"/>
      <c r="BF463" s="1106"/>
      <c r="BG463" s="1106"/>
      <c r="BH463" s="1106"/>
      <c r="BI463" s="1106"/>
      <c r="BJ463" s="1106"/>
      <c r="BK463" s="1106"/>
      <c r="BL463" s="1106"/>
      <c r="BM463" s="1106"/>
      <c r="BN463" s="1106"/>
      <c r="BO463" s="1106"/>
      <c r="BP463" s="1106"/>
      <c r="BQ463" s="1106"/>
      <c r="BR463" s="1106"/>
      <c r="BS463" s="1106"/>
      <c r="BT463" s="1106"/>
      <c r="BU463" s="1106"/>
      <c r="BV463" s="1106"/>
      <c r="BW463" s="1106"/>
      <c r="BX463" s="1106"/>
      <c r="BY463" s="1106"/>
      <c r="BZ463" s="1106"/>
      <c r="CA463" s="1106"/>
      <c r="CB463" s="1106"/>
      <c r="CC463" s="1106"/>
      <c r="CD463" s="1106"/>
      <c r="CE463" s="1106"/>
      <c r="CF463" s="1106"/>
      <c r="CG463" s="1106"/>
      <c r="CH463" s="1106"/>
      <c r="CI463" s="1106"/>
      <c r="CJ463" s="1106"/>
      <c r="CK463" s="1106"/>
      <c r="CL463" s="1106"/>
      <c r="CM463" s="1106"/>
      <c r="CN463" s="1106"/>
      <c r="CO463" s="1106"/>
      <c r="CP463" s="1106"/>
      <c r="CQ463" s="1106"/>
      <c r="CR463" s="1106"/>
      <c r="CS463" s="1106"/>
      <c r="CT463" s="1106"/>
      <c r="CU463" s="1106"/>
      <c r="CV463" s="1106"/>
      <c r="CW463" s="1106"/>
      <c r="CX463" s="1106"/>
      <c r="CY463" s="1106"/>
      <c r="CZ463" s="1106"/>
    </row>
    <row r="464" spans="1:104" s="1110" customFormat="1" ht="24.95" customHeight="1">
      <c r="A464" s="1100"/>
      <c r="B464" s="1138" t="s">
        <v>0</v>
      </c>
      <c r="C464" s="1109">
        <v>10.812298386455343</v>
      </c>
      <c r="D464" s="1109">
        <v>19.584255515683367</v>
      </c>
      <c r="E464" s="1109">
        <v>7.5780291017425228</v>
      </c>
      <c r="F464" s="1109">
        <v>-34.617304827338515</v>
      </c>
      <c r="G464" s="1109">
        <v>-8.5393693083274265</v>
      </c>
      <c r="H464" s="1109">
        <v>14.910547551959752</v>
      </c>
      <c r="I464" s="1109">
        <v>8.1323939127354805</v>
      </c>
      <c r="J464" s="1109">
        <v>41.085875816356364</v>
      </c>
      <c r="K464" s="1109">
        <v>19.882142857142849</v>
      </c>
      <c r="L464" s="1109">
        <v>-1.2875536480686733</v>
      </c>
      <c r="M464" s="1109">
        <v>-8.4999709524656417</v>
      </c>
      <c r="N464" s="1109">
        <v>-10.433310387904305</v>
      </c>
      <c r="O464" s="1109">
        <v>0.98926778219388112</v>
      </c>
      <c r="P464" s="1109">
        <v>52.097963033204508</v>
      </c>
      <c r="Q464" s="1109">
        <v>0</v>
      </c>
      <c r="R464" s="1109">
        <v>17.438870519365501</v>
      </c>
      <c r="S464" s="1109">
        <v>-100</v>
      </c>
      <c r="T464" s="1109">
        <v>2.6834704156304623</v>
      </c>
      <c r="U464" s="1105"/>
      <c r="V464" s="1106"/>
      <c r="AA464" s="893"/>
      <c r="AB464" s="1107"/>
      <c r="AC464" s="1106"/>
      <c r="AD464" s="1106"/>
      <c r="AE464" s="1106"/>
      <c r="AF464" s="1106"/>
      <c r="AG464" s="1106"/>
      <c r="AH464" s="1106"/>
      <c r="AI464" s="1106"/>
      <c r="AJ464" s="1106"/>
      <c r="AK464" s="1106"/>
      <c r="AL464" s="1111"/>
      <c r="AM464" s="1111"/>
      <c r="AN464" s="1111"/>
      <c r="AO464" s="1111"/>
      <c r="AP464" s="1111"/>
      <c r="AQ464" s="1111"/>
      <c r="AR464" s="1111"/>
      <c r="AS464" s="1111"/>
      <c r="AT464" s="1111"/>
      <c r="AU464" s="1111"/>
      <c r="AV464" s="1111"/>
      <c r="AW464" s="1111"/>
      <c r="AX464" s="1111"/>
      <c r="AY464" s="1111"/>
      <c r="AZ464" s="1111"/>
      <c r="BA464" s="1111"/>
      <c r="BB464" s="1111"/>
      <c r="BC464" s="1111"/>
      <c r="BD464" s="1111"/>
      <c r="BE464" s="1111"/>
      <c r="BF464" s="1111"/>
      <c r="BG464" s="1111"/>
      <c r="BH464" s="1111"/>
      <c r="BI464" s="1111"/>
      <c r="BJ464" s="1111"/>
      <c r="BK464" s="1111"/>
      <c r="BL464" s="1111"/>
      <c r="BM464" s="1111"/>
      <c r="BN464" s="1111"/>
      <c r="BO464" s="1111"/>
      <c r="BP464" s="1111"/>
      <c r="BQ464" s="1111"/>
      <c r="BR464" s="1111"/>
      <c r="BS464" s="1111"/>
      <c r="BT464" s="1111"/>
      <c r="BU464" s="1111"/>
      <c r="BV464" s="1111"/>
      <c r="BW464" s="1111"/>
      <c r="BX464" s="1111"/>
      <c r="BY464" s="1111"/>
      <c r="BZ464" s="1111"/>
      <c r="CA464" s="1111"/>
      <c r="CB464" s="1111"/>
      <c r="CC464" s="1111"/>
      <c r="CD464" s="1111"/>
      <c r="CE464" s="1111"/>
      <c r="CF464" s="1111"/>
      <c r="CG464" s="1111"/>
      <c r="CH464" s="1111"/>
      <c r="CI464" s="1111"/>
      <c r="CJ464" s="1111"/>
      <c r="CK464" s="1111"/>
      <c r="CL464" s="1111"/>
      <c r="CM464" s="1111"/>
      <c r="CN464" s="1111"/>
      <c r="CO464" s="1111"/>
      <c r="CP464" s="1111"/>
      <c r="CQ464" s="1111"/>
      <c r="CR464" s="1111"/>
      <c r="CS464" s="1111"/>
      <c r="CT464" s="1111"/>
      <c r="CU464" s="1111"/>
      <c r="CV464" s="1111"/>
      <c r="CW464" s="1111"/>
      <c r="CX464" s="1111"/>
      <c r="CY464" s="1111"/>
      <c r="CZ464" s="1111"/>
    </row>
    <row r="465" spans="1:104" s="159" customFormat="1" ht="20.100000000000001" customHeight="1">
      <c r="A465" s="267"/>
      <c r="B465" s="73" t="s">
        <v>303</v>
      </c>
      <c r="C465" s="415"/>
      <c r="D465" s="415"/>
      <c r="E465" s="415"/>
      <c r="F465" s="415"/>
      <c r="G465" s="415"/>
      <c r="H465" s="415"/>
      <c r="I465" s="415"/>
      <c r="J465" s="415"/>
      <c r="K465" s="415"/>
      <c r="L465" s="415"/>
      <c r="M465" s="415"/>
      <c r="N465" s="415"/>
      <c r="O465" s="415"/>
      <c r="P465" s="415"/>
      <c r="Q465" s="415"/>
      <c r="R465" s="415"/>
      <c r="S465" s="415"/>
      <c r="T465" s="718"/>
      <c r="U465" s="48"/>
      <c r="V465" s="415"/>
      <c r="W465" s="492"/>
      <c r="X465" s="492"/>
      <c r="Y465" s="492"/>
      <c r="Z465" s="492"/>
      <c r="AA465" s="415"/>
      <c r="AB465" s="357"/>
      <c r="AC465" s="415"/>
      <c r="AD465" s="415"/>
      <c r="AE465" s="415"/>
      <c r="AF465" s="415"/>
      <c r="AG465" s="415"/>
      <c r="AH465" s="415"/>
      <c r="AI465" s="415"/>
      <c r="AJ465" s="415"/>
      <c r="AK465" s="415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2"/>
      <c r="BE465" s="162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2"/>
      <c r="BQ465" s="162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  <c r="CB465" s="162"/>
      <c r="CC465" s="162"/>
      <c r="CD465" s="162"/>
      <c r="CE465" s="162"/>
      <c r="CF465" s="162"/>
      <c r="CG465" s="162"/>
      <c r="CH465" s="162"/>
      <c r="CI465" s="162"/>
      <c r="CJ465" s="162"/>
      <c r="CK465" s="162"/>
      <c r="CL465" s="162"/>
      <c r="CM465" s="162"/>
      <c r="CN465" s="162"/>
      <c r="CO465" s="162"/>
      <c r="CP465" s="162"/>
      <c r="CQ465" s="162"/>
      <c r="CR465" s="162"/>
      <c r="CS465" s="162"/>
      <c r="CT465" s="162"/>
      <c r="CU465" s="162"/>
      <c r="CV465" s="162"/>
      <c r="CW465" s="162"/>
      <c r="CX465" s="162"/>
      <c r="CY465" s="162"/>
      <c r="CZ465" s="162"/>
    </row>
    <row r="466" spans="1:104" s="159" customFormat="1" ht="20.100000000000001" customHeight="1">
      <c r="A466" s="267"/>
      <c r="B466" s="73" t="s">
        <v>350</v>
      </c>
      <c r="C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48"/>
      <c r="V466" s="415"/>
      <c r="W466" s="492"/>
      <c r="X466" s="492"/>
      <c r="Y466" s="492"/>
      <c r="Z466" s="492"/>
      <c r="AA466" s="492"/>
      <c r="AB466" s="357"/>
      <c r="AC466" s="415"/>
      <c r="AD466" s="415"/>
      <c r="AE466" s="415"/>
      <c r="AF466" s="415"/>
      <c r="AG466" s="415"/>
      <c r="AH466" s="415"/>
      <c r="AI466" s="415"/>
      <c r="AJ466" s="415"/>
      <c r="AK466" s="415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2"/>
      <c r="BF466" s="162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2"/>
      <c r="BR466" s="162"/>
      <c r="BS466" s="162"/>
      <c r="BT466" s="162"/>
      <c r="BU466" s="162"/>
      <c r="BV466" s="162"/>
      <c r="BW466" s="162"/>
      <c r="BX466" s="162"/>
      <c r="BY466" s="162"/>
      <c r="BZ466" s="162"/>
      <c r="CA466" s="162"/>
      <c r="CB466" s="162"/>
      <c r="CC466" s="162"/>
      <c r="CD466" s="162"/>
      <c r="CE466" s="162"/>
      <c r="CF466" s="162"/>
      <c r="CG466" s="162"/>
      <c r="CH466" s="162"/>
      <c r="CI466" s="162"/>
      <c r="CJ466" s="162"/>
      <c r="CK466" s="162"/>
      <c r="CL466" s="162"/>
      <c r="CM466" s="162"/>
      <c r="CN466" s="162"/>
      <c r="CO466" s="162"/>
      <c r="CP466" s="162"/>
      <c r="CQ466" s="162"/>
      <c r="CR466" s="162"/>
      <c r="CS466" s="162"/>
      <c r="CT466" s="162"/>
      <c r="CU466" s="162"/>
      <c r="CV466" s="162"/>
      <c r="CW466" s="162"/>
      <c r="CX466" s="162"/>
      <c r="CY466" s="162"/>
      <c r="CZ466" s="162"/>
    </row>
    <row r="467" spans="1:104" s="159" customFormat="1" ht="20.100000000000001" customHeight="1">
      <c r="A467" s="267"/>
      <c r="B467" s="73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48"/>
      <c r="V467" s="415"/>
      <c r="W467" s="19"/>
      <c r="X467" s="19"/>
      <c r="Y467" s="19"/>
      <c r="Z467" s="19"/>
      <c r="AA467" s="415"/>
      <c r="AB467" s="357"/>
      <c r="AC467" s="415"/>
      <c r="AD467" s="415"/>
      <c r="AE467" s="415"/>
      <c r="AF467" s="415"/>
      <c r="AG467" s="415"/>
      <c r="AH467" s="415"/>
      <c r="AI467" s="415"/>
      <c r="AJ467" s="415"/>
      <c r="AK467" s="415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2"/>
      <c r="BE467" s="162"/>
      <c r="BF467" s="162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2"/>
      <c r="BQ467" s="162"/>
      <c r="BR467" s="162"/>
      <c r="BS467" s="162"/>
      <c r="BT467" s="162"/>
      <c r="BU467" s="162"/>
      <c r="BV467" s="162"/>
      <c r="BW467" s="162"/>
      <c r="BX467" s="162"/>
      <c r="BY467" s="162"/>
      <c r="BZ467" s="162"/>
      <c r="CA467" s="162"/>
      <c r="CB467" s="162"/>
      <c r="CC467" s="162"/>
      <c r="CD467" s="162"/>
      <c r="CE467" s="162"/>
      <c r="CF467" s="162"/>
      <c r="CG467" s="162"/>
      <c r="CH467" s="162"/>
      <c r="CI467" s="162"/>
      <c r="CJ467" s="162"/>
      <c r="CK467" s="162"/>
      <c r="CL467" s="162"/>
      <c r="CM467" s="162"/>
      <c r="CN467" s="162"/>
      <c r="CO467" s="162"/>
      <c r="CP467" s="162"/>
      <c r="CQ467" s="162"/>
      <c r="CR467" s="162"/>
      <c r="CS467" s="162"/>
      <c r="CT467" s="162"/>
      <c r="CU467" s="162"/>
      <c r="CV467" s="162"/>
      <c r="CW467" s="162"/>
      <c r="CX467" s="162"/>
      <c r="CY467" s="162"/>
      <c r="CZ467" s="162"/>
    </row>
    <row r="468" spans="1:104" s="70" customFormat="1" ht="75.75" customHeight="1">
      <c r="A468" s="206"/>
      <c r="B468" s="1592" t="s">
        <v>546</v>
      </c>
      <c r="C468" s="1592"/>
      <c r="D468" s="1592"/>
      <c r="E468" s="1592"/>
      <c r="F468" s="1592"/>
      <c r="G468" s="1592"/>
      <c r="H468" s="1592"/>
      <c r="I468" s="1592"/>
      <c r="J468" s="1592"/>
      <c r="K468" s="1592"/>
      <c r="L468" s="1592"/>
      <c r="M468" s="1592"/>
      <c r="N468" s="1592"/>
      <c r="O468" s="1592"/>
      <c r="P468" s="1592"/>
      <c r="Q468" s="1592"/>
      <c r="R468" s="1592"/>
      <c r="S468" s="1592"/>
      <c r="T468" s="1592"/>
      <c r="U468" s="48"/>
      <c r="V468" s="415"/>
      <c r="W468" s="177"/>
      <c r="X468" s="177"/>
      <c r="Y468" s="177"/>
      <c r="Z468" s="177"/>
      <c r="AA468" s="703"/>
      <c r="AB468" s="326"/>
      <c r="AC468" s="206"/>
      <c r="AD468" s="206"/>
      <c r="AE468" s="206"/>
      <c r="AF468" s="206"/>
      <c r="AG468" s="206"/>
      <c r="AH468" s="206"/>
      <c r="AI468" s="206"/>
      <c r="AJ468" s="206"/>
      <c r="AK468" s="206"/>
    </row>
    <row r="469" spans="1:104" s="69" customFormat="1" ht="25.5" customHeight="1">
      <c r="A469" s="206"/>
      <c r="B469" s="1603" t="s">
        <v>343</v>
      </c>
      <c r="C469" s="1603"/>
      <c r="D469" s="1603"/>
      <c r="E469" s="1603"/>
      <c r="F469" s="1603"/>
      <c r="G469" s="1603"/>
      <c r="H469" s="1603"/>
      <c r="I469" s="1603"/>
      <c r="J469" s="1603"/>
      <c r="K469" s="1603"/>
      <c r="L469" s="1603"/>
      <c r="M469" s="1603"/>
      <c r="N469" s="1603"/>
      <c r="O469" s="1603"/>
      <c r="P469" s="1603"/>
      <c r="Q469" s="1603"/>
      <c r="R469" s="1603"/>
      <c r="S469" s="1603"/>
      <c r="T469" s="1603"/>
      <c r="U469" s="173"/>
      <c r="V469" s="350"/>
      <c r="W469" s="708"/>
      <c r="X469" s="708"/>
      <c r="Y469" s="708"/>
      <c r="Z469" s="708"/>
      <c r="AA469" s="709"/>
      <c r="AB469" s="351"/>
      <c r="AC469" s="87"/>
      <c r="AD469" s="87"/>
      <c r="AE469" s="87"/>
      <c r="AF469" s="87"/>
      <c r="AG469" s="87"/>
      <c r="AH469" s="87"/>
      <c r="AI469" s="87"/>
      <c r="AJ469" s="87"/>
      <c r="AK469" s="87"/>
    </row>
    <row r="470" spans="1:104" s="69" customFormat="1" ht="15.75">
      <c r="A470" s="206"/>
      <c r="B470" s="1603" t="s">
        <v>254</v>
      </c>
      <c r="C470" s="1603"/>
      <c r="D470" s="1603"/>
      <c r="E470" s="1603"/>
      <c r="F470" s="1603"/>
      <c r="G470" s="1603"/>
      <c r="H470" s="1603"/>
      <c r="I470" s="1603"/>
      <c r="J470" s="1603"/>
      <c r="K470" s="1603"/>
      <c r="L470" s="1603"/>
      <c r="M470" s="1603"/>
      <c r="N470" s="1603"/>
      <c r="O470" s="1603"/>
      <c r="P470" s="1603"/>
      <c r="Q470" s="1603"/>
      <c r="R470" s="1603"/>
      <c r="S470" s="1603"/>
      <c r="T470" s="1603"/>
      <c r="U470" s="173"/>
      <c r="V470" s="350"/>
      <c r="W470" s="200"/>
      <c r="X470" s="200"/>
      <c r="Y470" s="200"/>
      <c r="Z470" s="200"/>
      <c r="AA470" s="710"/>
      <c r="AB470" s="326"/>
      <c r="AC470" s="206"/>
      <c r="AD470" s="206"/>
      <c r="AE470" s="87"/>
      <c r="AF470" s="87"/>
      <c r="AG470" s="87"/>
      <c r="AH470" s="87"/>
      <c r="AI470" s="87"/>
      <c r="AJ470" s="87"/>
      <c r="AK470" s="87"/>
    </row>
    <row r="471" spans="1:104" s="69" customFormat="1" ht="63.75" customHeight="1">
      <c r="A471" s="206"/>
      <c r="B471" s="598" t="s">
        <v>110</v>
      </c>
      <c r="C471" s="705" t="s">
        <v>11</v>
      </c>
      <c r="D471" s="705" t="s">
        <v>10</v>
      </c>
      <c r="E471" s="705" t="s">
        <v>107</v>
      </c>
      <c r="F471" s="705" t="s">
        <v>12</v>
      </c>
      <c r="G471" s="705" t="s">
        <v>13</v>
      </c>
      <c r="H471" s="705" t="s">
        <v>18</v>
      </c>
      <c r="I471" s="705" t="s">
        <v>83</v>
      </c>
      <c r="J471" s="705" t="s">
        <v>16</v>
      </c>
      <c r="K471" s="705" t="s">
        <v>15</v>
      </c>
      <c r="L471" s="705" t="s">
        <v>17</v>
      </c>
      <c r="M471" s="705" t="s">
        <v>238</v>
      </c>
      <c r="N471" s="705" t="s">
        <v>14</v>
      </c>
      <c r="O471" s="574" t="s">
        <v>84</v>
      </c>
      <c r="P471" s="574" t="s">
        <v>197</v>
      </c>
      <c r="Q471" s="574" t="s">
        <v>80</v>
      </c>
      <c r="R471" s="574" t="s">
        <v>19</v>
      </c>
      <c r="S471" s="574" t="s">
        <v>132</v>
      </c>
      <c r="T471" s="705" t="s">
        <v>2</v>
      </c>
      <c r="U471" s="173"/>
      <c r="V471" s="350"/>
      <c r="W471" s="70"/>
      <c r="X471" s="70"/>
      <c r="Y471" s="70"/>
      <c r="Z471" s="70"/>
      <c r="AA471" s="206"/>
      <c r="AB471" s="715"/>
      <c r="AC471" s="206"/>
      <c r="AD471" s="87"/>
      <c r="AE471" s="87"/>
      <c r="AF471" s="87"/>
      <c r="AG471" s="87"/>
      <c r="AH471" s="87"/>
      <c r="AI471" s="87"/>
      <c r="AJ471" s="87"/>
      <c r="AK471" s="87"/>
    </row>
    <row r="472" spans="1:104" s="1114" customFormat="1" ht="24.95" customHeight="1">
      <c r="A472" s="1112"/>
      <c r="B472" s="1113" t="s">
        <v>51</v>
      </c>
      <c r="C472" s="1056">
        <v>29436979</v>
      </c>
      <c r="D472" s="1056">
        <v>8681857</v>
      </c>
      <c r="E472" s="1056">
        <v>0</v>
      </c>
      <c r="F472" s="1056">
        <v>28786</v>
      </c>
      <c r="G472" s="1056">
        <v>26229413</v>
      </c>
      <c r="H472" s="1056">
        <v>9148457</v>
      </c>
      <c r="I472" s="1056">
        <v>2753066</v>
      </c>
      <c r="J472" s="1056">
        <v>171988</v>
      </c>
      <c r="K472" s="1056">
        <v>155400</v>
      </c>
      <c r="L472" s="1056">
        <v>112000</v>
      </c>
      <c r="M472" s="1056">
        <v>2395283.7761999993</v>
      </c>
      <c r="N472" s="1056">
        <v>290690.28699999995</v>
      </c>
      <c r="O472" s="1056">
        <v>8627602</v>
      </c>
      <c r="P472" s="1056">
        <v>6191</v>
      </c>
      <c r="Q472" s="1056">
        <v>0</v>
      </c>
      <c r="R472" s="1056">
        <v>3710899</v>
      </c>
      <c r="S472" s="1056">
        <v>0</v>
      </c>
      <c r="T472" s="1056">
        <v>91748612.063199997</v>
      </c>
      <c r="U472" s="1105"/>
      <c r="V472" s="1106"/>
      <c r="AA472" s="1156"/>
      <c r="AB472" s="1107"/>
      <c r="AC472" s="1115"/>
      <c r="AD472" s="1115"/>
      <c r="AE472" s="1115"/>
      <c r="AF472" s="1115"/>
      <c r="AG472" s="1115"/>
      <c r="AH472" s="1115"/>
      <c r="AI472" s="1115"/>
      <c r="AJ472" s="1115"/>
      <c r="AK472" s="1115"/>
      <c r="AL472" s="1116"/>
      <c r="AM472" s="1116"/>
      <c r="AN472" s="1116"/>
      <c r="AO472" s="1116"/>
      <c r="AP472" s="1116"/>
      <c r="AQ472" s="1116"/>
      <c r="AR472" s="1116"/>
      <c r="AS472" s="1116"/>
      <c r="AT472" s="1116"/>
      <c r="AU472" s="1116"/>
      <c r="AV472" s="1116"/>
      <c r="AW472" s="1116"/>
      <c r="AX472" s="1116"/>
      <c r="AY472" s="1116"/>
      <c r="AZ472" s="1116"/>
      <c r="BA472" s="1116"/>
      <c r="BB472" s="1116"/>
      <c r="BC472" s="1116"/>
      <c r="BD472" s="1116"/>
      <c r="BE472" s="1116"/>
      <c r="BF472" s="1116"/>
      <c r="BG472" s="1116"/>
      <c r="BH472" s="1116"/>
      <c r="BI472" s="1116"/>
      <c r="BJ472" s="1116"/>
      <c r="BK472" s="1116"/>
      <c r="BL472" s="1116"/>
      <c r="BM472" s="1116"/>
      <c r="BN472" s="1116"/>
      <c r="BO472" s="1116"/>
      <c r="BP472" s="1116"/>
      <c r="BQ472" s="1116"/>
      <c r="BR472" s="1116"/>
      <c r="BS472" s="1116"/>
      <c r="BT472" s="1116"/>
      <c r="BU472" s="1116"/>
      <c r="BV472" s="1116"/>
      <c r="BW472" s="1116"/>
      <c r="BX472" s="1116"/>
      <c r="BY472" s="1116"/>
      <c r="BZ472" s="1116"/>
      <c r="CA472" s="1116"/>
      <c r="CB472" s="1116"/>
      <c r="CC472" s="1116"/>
      <c r="CD472" s="1116"/>
      <c r="CE472" s="1116"/>
      <c r="CF472" s="1116"/>
      <c r="CG472" s="1116"/>
      <c r="CH472" s="1116"/>
      <c r="CI472" s="1116"/>
      <c r="CJ472" s="1116"/>
      <c r="CK472" s="1116"/>
      <c r="CL472" s="1116"/>
      <c r="CM472" s="1116"/>
      <c r="CN472" s="1116"/>
      <c r="CO472" s="1116"/>
      <c r="CP472" s="1116"/>
      <c r="CQ472" s="1116"/>
      <c r="CR472" s="1116"/>
      <c r="CS472" s="1116"/>
      <c r="CT472" s="1116"/>
      <c r="CU472" s="1116"/>
      <c r="CV472" s="1116"/>
      <c r="CW472" s="1116"/>
      <c r="CX472" s="1116"/>
      <c r="CY472" s="1116"/>
      <c r="CZ472" s="1116"/>
    </row>
    <row r="473" spans="1:104" s="1110" customFormat="1" ht="24.95" customHeight="1">
      <c r="A473" s="1100"/>
      <c r="B473" s="1140" t="s">
        <v>52</v>
      </c>
      <c r="C473" s="1141">
        <v>888950</v>
      </c>
      <c r="D473" s="1141">
        <v>59000</v>
      </c>
      <c r="E473" s="1142"/>
      <c r="F473" s="1141"/>
      <c r="G473" s="1141">
        <v>827100</v>
      </c>
      <c r="H473" s="1141">
        <v>0</v>
      </c>
      <c r="I473" s="1142"/>
      <c r="J473" s="1142"/>
      <c r="K473" s="1142"/>
      <c r="L473" s="1142"/>
      <c r="M473" s="1141">
        <v>28137.856599999996</v>
      </c>
      <c r="N473" s="1141">
        <v>0</v>
      </c>
      <c r="O473" s="1143"/>
      <c r="P473" s="1143"/>
      <c r="Q473" s="1143"/>
      <c r="R473" s="1143"/>
      <c r="S473" s="1143"/>
      <c r="T473" s="1104">
        <v>1803187.8566000001</v>
      </c>
      <c r="U473" s="1106"/>
      <c r="V473" s="1106"/>
      <c r="AA473" s="1157"/>
      <c r="AB473" s="1107"/>
      <c r="AC473" s="1106"/>
      <c r="AD473" s="1106"/>
      <c r="AE473" s="1106"/>
      <c r="AF473" s="1106"/>
      <c r="AG473" s="1106"/>
      <c r="AH473" s="1106"/>
      <c r="AI473" s="1106"/>
      <c r="AJ473" s="1106"/>
      <c r="AK473" s="1106"/>
      <c r="AL473" s="1111"/>
      <c r="AM473" s="1111"/>
      <c r="AN473" s="1111"/>
      <c r="AO473" s="1111"/>
      <c r="AP473" s="1111"/>
      <c r="AQ473" s="1111"/>
      <c r="AR473" s="1111"/>
      <c r="AS473" s="1111"/>
      <c r="AT473" s="1111"/>
      <c r="AU473" s="1111"/>
      <c r="AV473" s="1111"/>
      <c r="AW473" s="1111"/>
      <c r="AX473" s="1111"/>
      <c r="AY473" s="1111"/>
      <c r="AZ473" s="1111"/>
      <c r="BA473" s="1111"/>
      <c r="BB473" s="1111"/>
      <c r="BC473" s="1111"/>
      <c r="BD473" s="1111"/>
      <c r="BE473" s="1111"/>
      <c r="BF473" s="1111"/>
      <c r="BG473" s="1111"/>
      <c r="BH473" s="1111"/>
      <c r="BI473" s="1111"/>
      <c r="BJ473" s="1111"/>
      <c r="BK473" s="1111"/>
      <c r="BL473" s="1111"/>
      <c r="BM473" s="1111"/>
      <c r="BN473" s="1111"/>
      <c r="BO473" s="1111"/>
      <c r="BP473" s="1111"/>
      <c r="BQ473" s="1111"/>
      <c r="BR473" s="1111"/>
      <c r="BS473" s="1111"/>
      <c r="BT473" s="1111"/>
      <c r="BU473" s="1111"/>
      <c r="BV473" s="1111"/>
      <c r="BW473" s="1111"/>
      <c r="BX473" s="1111"/>
      <c r="BY473" s="1111"/>
      <c r="BZ473" s="1111"/>
      <c r="CA473" s="1111"/>
      <c r="CB473" s="1111"/>
      <c r="CC473" s="1111"/>
      <c r="CD473" s="1111"/>
      <c r="CE473" s="1111"/>
      <c r="CF473" s="1111"/>
      <c r="CG473" s="1111"/>
      <c r="CH473" s="1111"/>
      <c r="CI473" s="1111"/>
      <c r="CJ473" s="1111"/>
      <c r="CK473" s="1111"/>
      <c r="CL473" s="1111"/>
      <c r="CM473" s="1111"/>
      <c r="CN473" s="1111"/>
      <c r="CO473" s="1111"/>
      <c r="CP473" s="1111"/>
      <c r="CQ473" s="1111"/>
      <c r="CR473" s="1111"/>
      <c r="CS473" s="1111"/>
      <c r="CT473" s="1111"/>
      <c r="CU473" s="1111"/>
      <c r="CV473" s="1111"/>
      <c r="CW473" s="1111"/>
      <c r="CX473" s="1111"/>
      <c r="CY473" s="1111"/>
      <c r="CZ473" s="1111"/>
    </row>
    <row r="474" spans="1:104" s="1111" customFormat="1" ht="24.95" customHeight="1">
      <c r="A474" s="1121"/>
      <c r="B474" s="1140" t="s">
        <v>53</v>
      </c>
      <c r="C474" s="1141">
        <v>1635700</v>
      </c>
      <c r="D474" s="1141">
        <v>337100</v>
      </c>
      <c r="E474" s="1142"/>
      <c r="F474" s="1141">
        <v>0</v>
      </c>
      <c r="G474" s="1141">
        <v>2363190</v>
      </c>
      <c r="H474" s="1141">
        <v>0</v>
      </c>
      <c r="I474" s="1141">
        <v>16052</v>
      </c>
      <c r="J474" s="1142"/>
      <c r="K474" s="1142"/>
      <c r="L474" s="1142"/>
      <c r="M474" s="1141"/>
      <c r="N474" s="1141">
        <v>9372.7639999999992</v>
      </c>
      <c r="O474" s="1143"/>
      <c r="P474" s="1143"/>
      <c r="Q474" s="1143"/>
      <c r="R474" s="1141">
        <v>1665999</v>
      </c>
      <c r="S474" s="1143"/>
      <c r="T474" s="1104">
        <v>6027413.7640000004</v>
      </c>
      <c r="U474" s="1106"/>
      <c r="V474" s="1106"/>
      <c r="AA474" s="1157"/>
      <c r="AB474" s="1107"/>
      <c r="AC474" s="1106"/>
      <c r="AD474" s="1106"/>
      <c r="AE474" s="1106"/>
      <c r="AF474" s="1106"/>
      <c r="AG474" s="1106"/>
      <c r="AH474" s="1106"/>
      <c r="AI474" s="1106"/>
      <c r="AJ474" s="1106"/>
      <c r="AK474" s="1106"/>
    </row>
    <row r="475" spans="1:104" s="1110" customFormat="1" ht="24.95" customHeight="1">
      <c r="A475" s="1100"/>
      <c r="B475" s="1140" t="s">
        <v>54</v>
      </c>
      <c r="C475" s="1141">
        <v>12156980</v>
      </c>
      <c r="D475" s="1141">
        <v>5175664</v>
      </c>
      <c r="E475" s="1142"/>
      <c r="F475" s="1141">
        <v>17857</v>
      </c>
      <c r="G475" s="1141">
        <v>6665846</v>
      </c>
      <c r="H475" s="1141">
        <v>6903901</v>
      </c>
      <c r="I475" s="1141">
        <v>1439694</v>
      </c>
      <c r="J475" s="1141">
        <v>149988</v>
      </c>
      <c r="K475" s="1141">
        <v>131400</v>
      </c>
      <c r="L475" s="1141">
        <v>92000</v>
      </c>
      <c r="M475" s="1141">
        <v>1514277.2455999998</v>
      </c>
      <c r="N475" s="1141">
        <v>134809.02499999999</v>
      </c>
      <c r="O475" s="1141">
        <v>8594965</v>
      </c>
      <c r="P475" s="1141">
        <v>6191</v>
      </c>
      <c r="Q475" s="1143"/>
      <c r="R475" s="1141">
        <v>551000</v>
      </c>
      <c r="S475" s="1143"/>
      <c r="T475" s="1104">
        <v>43534572.270599999</v>
      </c>
      <c r="U475" s="1106"/>
      <c r="V475" s="1106"/>
      <c r="AA475" s="1157"/>
      <c r="AB475" s="1107"/>
      <c r="AC475" s="1106"/>
      <c r="AD475" s="1106"/>
      <c r="AE475" s="1106"/>
      <c r="AF475" s="1106"/>
      <c r="AG475" s="1106"/>
      <c r="AH475" s="1106"/>
      <c r="AI475" s="1106"/>
      <c r="AJ475" s="1106"/>
      <c r="AK475" s="1106"/>
      <c r="AL475" s="1111"/>
      <c r="AM475" s="1111"/>
      <c r="AN475" s="1111"/>
      <c r="AO475" s="1111"/>
      <c r="AP475" s="1111"/>
      <c r="AQ475" s="1111"/>
      <c r="AR475" s="1111"/>
      <c r="AS475" s="1111"/>
      <c r="AT475" s="1111"/>
      <c r="AU475" s="1111"/>
      <c r="AV475" s="1111"/>
      <c r="AW475" s="1111"/>
      <c r="AX475" s="1111"/>
      <c r="AY475" s="1111"/>
      <c r="AZ475" s="1111"/>
      <c r="BA475" s="1111"/>
      <c r="BB475" s="1111"/>
      <c r="BC475" s="1111"/>
      <c r="BD475" s="1111"/>
      <c r="BE475" s="1111"/>
      <c r="BF475" s="1111"/>
      <c r="BG475" s="1111"/>
      <c r="BH475" s="1111"/>
      <c r="BI475" s="1111"/>
      <c r="BJ475" s="1111"/>
      <c r="BK475" s="1111"/>
      <c r="BL475" s="1111"/>
      <c r="BM475" s="1111"/>
      <c r="BN475" s="1111"/>
      <c r="BO475" s="1111"/>
      <c r="BP475" s="1111"/>
      <c r="BQ475" s="1111"/>
      <c r="BR475" s="1111"/>
      <c r="BS475" s="1111"/>
      <c r="BT475" s="1111"/>
      <c r="BU475" s="1111"/>
      <c r="BV475" s="1111"/>
      <c r="BW475" s="1111"/>
      <c r="BX475" s="1111"/>
      <c r="BY475" s="1111"/>
      <c r="BZ475" s="1111"/>
      <c r="CA475" s="1111"/>
      <c r="CB475" s="1111"/>
      <c r="CC475" s="1111"/>
      <c r="CD475" s="1111"/>
      <c r="CE475" s="1111"/>
      <c r="CF475" s="1111"/>
      <c r="CG475" s="1111"/>
      <c r="CH475" s="1111"/>
      <c r="CI475" s="1111"/>
      <c r="CJ475" s="1111"/>
      <c r="CK475" s="1111"/>
      <c r="CL475" s="1111"/>
      <c r="CM475" s="1111"/>
      <c r="CN475" s="1111"/>
      <c r="CO475" s="1111"/>
      <c r="CP475" s="1111"/>
      <c r="CQ475" s="1111"/>
      <c r="CR475" s="1111"/>
      <c r="CS475" s="1111"/>
      <c r="CT475" s="1111"/>
      <c r="CU475" s="1111"/>
      <c r="CV475" s="1111"/>
      <c r="CW475" s="1111"/>
      <c r="CX475" s="1111"/>
      <c r="CY475" s="1111"/>
      <c r="CZ475" s="1111"/>
    </row>
    <row r="476" spans="1:104" s="1110" customFormat="1" ht="24.95" customHeight="1">
      <c r="A476" s="1100"/>
      <c r="B476" s="1144" t="s">
        <v>198</v>
      </c>
      <c r="C476" s="1141">
        <v>1563473</v>
      </c>
      <c r="D476" s="1141">
        <v>577085</v>
      </c>
      <c r="E476" s="1142"/>
      <c r="F476" s="1141"/>
      <c r="G476" s="1141">
        <v>3160560</v>
      </c>
      <c r="H476" s="1141">
        <v>0</v>
      </c>
      <c r="I476" s="1141">
        <v>118657</v>
      </c>
      <c r="J476" s="1142"/>
      <c r="K476" s="1142"/>
      <c r="L476" s="1141">
        <v>3000</v>
      </c>
      <c r="M476" s="1141">
        <v>272117.97269999998</v>
      </c>
      <c r="N476" s="1141">
        <v>5757.7120000000004</v>
      </c>
      <c r="O476" s="1143"/>
      <c r="P476" s="1141">
        <v>0</v>
      </c>
      <c r="Q476" s="1143"/>
      <c r="R476" s="1141"/>
      <c r="S476" s="1143"/>
      <c r="T476" s="1104">
        <v>5700650.6847000001</v>
      </c>
      <c r="U476" s="1106"/>
      <c r="V476" s="1106"/>
      <c r="AA476" s="1157"/>
      <c r="AB476" s="1107"/>
      <c r="AC476" s="1106"/>
      <c r="AD476" s="1106"/>
      <c r="AE476" s="1106"/>
      <c r="AF476" s="1106"/>
      <c r="AG476" s="1106"/>
      <c r="AH476" s="1106"/>
      <c r="AI476" s="1106"/>
      <c r="AJ476" s="1106"/>
      <c r="AK476" s="1106"/>
      <c r="AL476" s="1111"/>
      <c r="AM476" s="1111"/>
      <c r="AN476" s="1111"/>
      <c r="AO476" s="1111"/>
      <c r="AP476" s="1111"/>
      <c r="AQ476" s="1111"/>
      <c r="AR476" s="1111"/>
      <c r="AS476" s="1111"/>
      <c r="AT476" s="1111"/>
      <c r="AU476" s="1111"/>
      <c r="AV476" s="1111"/>
      <c r="AW476" s="1111"/>
      <c r="AX476" s="1111"/>
      <c r="AY476" s="1111"/>
      <c r="AZ476" s="1111"/>
      <c r="BA476" s="1111"/>
      <c r="BB476" s="1111"/>
      <c r="BC476" s="1111"/>
      <c r="BD476" s="1111"/>
      <c r="BE476" s="1111"/>
      <c r="BF476" s="1111"/>
      <c r="BG476" s="1111"/>
      <c r="BH476" s="1111"/>
      <c r="BI476" s="1111"/>
      <c r="BJ476" s="1111"/>
      <c r="BK476" s="1111"/>
      <c r="BL476" s="1111"/>
      <c r="BM476" s="1111"/>
      <c r="BN476" s="1111"/>
      <c r="BO476" s="1111"/>
      <c r="BP476" s="1111"/>
      <c r="BQ476" s="1111"/>
      <c r="BR476" s="1111"/>
      <c r="BS476" s="1111"/>
      <c r="BT476" s="1111"/>
      <c r="BU476" s="1111"/>
      <c r="BV476" s="1111"/>
      <c r="BW476" s="1111"/>
      <c r="BX476" s="1111"/>
      <c r="BY476" s="1111"/>
      <c r="BZ476" s="1111"/>
      <c r="CA476" s="1111"/>
      <c r="CB476" s="1111"/>
      <c r="CC476" s="1111"/>
      <c r="CD476" s="1111"/>
      <c r="CE476" s="1111"/>
      <c r="CF476" s="1111"/>
      <c r="CG476" s="1111"/>
      <c r="CH476" s="1111"/>
      <c r="CI476" s="1111"/>
      <c r="CJ476" s="1111"/>
      <c r="CK476" s="1111"/>
      <c r="CL476" s="1111"/>
      <c r="CM476" s="1111"/>
      <c r="CN476" s="1111"/>
      <c r="CO476" s="1111"/>
      <c r="CP476" s="1111"/>
      <c r="CQ476" s="1111"/>
      <c r="CR476" s="1111"/>
      <c r="CS476" s="1111"/>
      <c r="CT476" s="1111"/>
      <c r="CU476" s="1111"/>
      <c r="CV476" s="1111"/>
      <c r="CW476" s="1111"/>
      <c r="CX476" s="1111"/>
      <c r="CY476" s="1111"/>
      <c r="CZ476" s="1111"/>
    </row>
    <row r="477" spans="1:104" s="1110" customFormat="1" ht="24.95" customHeight="1">
      <c r="A477" s="1100"/>
      <c r="B477" s="1144" t="s">
        <v>55</v>
      </c>
      <c r="C477" s="1141">
        <v>1775680</v>
      </c>
      <c r="D477" s="1141">
        <v>219190</v>
      </c>
      <c r="E477" s="1142"/>
      <c r="F477" s="1141">
        <v>4000</v>
      </c>
      <c r="G477" s="1141">
        <v>2467280</v>
      </c>
      <c r="H477" s="1141">
        <v>0</v>
      </c>
      <c r="I477" s="1141">
        <v>280091</v>
      </c>
      <c r="J477" s="1142"/>
      <c r="K477" s="1142"/>
      <c r="L477" s="1141"/>
      <c r="M477" s="1141">
        <v>212837.69989999998</v>
      </c>
      <c r="N477" s="1141">
        <v>18844.419999999998</v>
      </c>
      <c r="O477" s="1143"/>
      <c r="P477" s="1141"/>
      <c r="Q477" s="1143"/>
      <c r="R477" s="1141"/>
      <c r="S477" s="1143"/>
      <c r="T477" s="1104">
        <v>4977923.1199000003</v>
      </c>
      <c r="U477" s="1106"/>
      <c r="V477" s="1106"/>
      <c r="AA477" s="1157"/>
      <c r="AB477" s="1107"/>
      <c r="AC477" s="1106"/>
      <c r="AD477" s="1106"/>
      <c r="AE477" s="1106"/>
      <c r="AF477" s="1106"/>
      <c r="AG477" s="1106"/>
      <c r="AH477" s="1106"/>
      <c r="AI477" s="1106"/>
      <c r="AJ477" s="1106"/>
      <c r="AK477" s="1106"/>
      <c r="AL477" s="1111"/>
      <c r="AM477" s="1111"/>
      <c r="AN477" s="1111"/>
      <c r="AO477" s="1111"/>
      <c r="AP477" s="1111"/>
      <c r="AQ477" s="1111"/>
      <c r="AR477" s="1111"/>
      <c r="AS477" s="1111"/>
      <c r="AT477" s="1111"/>
      <c r="AU477" s="1111"/>
      <c r="AV477" s="1111"/>
      <c r="AW477" s="1111"/>
      <c r="AX477" s="1111"/>
      <c r="AY477" s="1111"/>
      <c r="AZ477" s="1111"/>
      <c r="BA477" s="1111"/>
      <c r="BB477" s="1111"/>
      <c r="BC477" s="1111"/>
      <c r="BD477" s="1111"/>
      <c r="BE477" s="1111"/>
      <c r="BF477" s="1111"/>
      <c r="BG477" s="1111"/>
      <c r="BH477" s="1111"/>
      <c r="BI477" s="1111"/>
      <c r="BJ477" s="1111"/>
      <c r="BK477" s="1111"/>
      <c r="BL477" s="1111"/>
      <c r="BM477" s="1111"/>
      <c r="BN477" s="1111"/>
      <c r="BO477" s="1111"/>
      <c r="BP477" s="1111"/>
      <c r="BQ477" s="1111"/>
      <c r="BR477" s="1111"/>
      <c r="BS477" s="1111"/>
      <c r="BT477" s="1111"/>
      <c r="BU477" s="1111"/>
      <c r="BV477" s="1111"/>
      <c r="BW477" s="1111"/>
      <c r="BX477" s="1111"/>
      <c r="BY477" s="1111"/>
      <c r="BZ477" s="1111"/>
      <c r="CA477" s="1111"/>
      <c r="CB477" s="1111"/>
      <c r="CC477" s="1111"/>
      <c r="CD477" s="1111"/>
      <c r="CE477" s="1111"/>
      <c r="CF477" s="1111"/>
      <c r="CG477" s="1111"/>
      <c r="CH477" s="1111"/>
      <c r="CI477" s="1111"/>
      <c r="CJ477" s="1111"/>
      <c r="CK477" s="1111"/>
      <c r="CL477" s="1111"/>
      <c r="CM477" s="1111"/>
      <c r="CN477" s="1111"/>
      <c r="CO477" s="1111"/>
      <c r="CP477" s="1111"/>
      <c r="CQ477" s="1111"/>
      <c r="CR477" s="1111"/>
      <c r="CS477" s="1111"/>
      <c r="CT477" s="1111"/>
      <c r="CU477" s="1111"/>
      <c r="CV477" s="1111"/>
      <c r="CW477" s="1111"/>
      <c r="CX477" s="1111"/>
      <c r="CY477" s="1111"/>
      <c r="CZ477" s="1111"/>
    </row>
    <row r="478" spans="1:104" s="1110" customFormat="1" ht="24.95" customHeight="1">
      <c r="A478" s="1100"/>
      <c r="B478" s="1144" t="s">
        <v>56</v>
      </c>
      <c r="C478" s="1141">
        <v>2631500</v>
      </c>
      <c r="D478" s="1141">
        <v>791629</v>
      </c>
      <c r="E478" s="1142"/>
      <c r="F478" s="1141">
        <v>3960</v>
      </c>
      <c r="G478" s="1141">
        <v>2443731</v>
      </c>
      <c r="H478" s="1141">
        <v>0</v>
      </c>
      <c r="I478" s="1141">
        <v>48642</v>
      </c>
      <c r="J478" s="1142"/>
      <c r="K478" s="1141">
        <v>0</v>
      </c>
      <c r="L478" s="1141">
        <v>0</v>
      </c>
      <c r="M478" s="1141">
        <v>137700.318</v>
      </c>
      <c r="N478" s="1141">
        <v>32898.072</v>
      </c>
      <c r="O478" s="1143"/>
      <c r="P478" s="1141"/>
      <c r="Q478" s="1143"/>
      <c r="R478" s="1141"/>
      <c r="S478" s="1143"/>
      <c r="T478" s="1104">
        <v>6090060.3899999997</v>
      </c>
      <c r="U478" s="1106"/>
      <c r="V478" s="1106"/>
      <c r="AA478" s="1157"/>
      <c r="AB478" s="1107"/>
      <c r="AC478" s="1106"/>
      <c r="AD478" s="1106"/>
      <c r="AE478" s="1106"/>
      <c r="AF478" s="1106"/>
      <c r="AG478" s="1106"/>
      <c r="AH478" s="1106"/>
      <c r="AI478" s="1106"/>
      <c r="AJ478" s="1106"/>
      <c r="AK478" s="1106"/>
      <c r="AL478" s="1111"/>
      <c r="AM478" s="1111"/>
      <c r="AN478" s="1111"/>
      <c r="AO478" s="1111"/>
      <c r="AP478" s="1111"/>
      <c r="AQ478" s="1111"/>
      <c r="AR478" s="1111"/>
      <c r="AS478" s="1111"/>
      <c r="AT478" s="1111"/>
      <c r="AU478" s="1111"/>
      <c r="AV478" s="1111"/>
      <c r="AW478" s="1111"/>
      <c r="AX478" s="1111"/>
      <c r="AY478" s="1111"/>
      <c r="AZ478" s="1111"/>
      <c r="BA478" s="1111"/>
      <c r="BB478" s="1111"/>
      <c r="BC478" s="1111"/>
      <c r="BD478" s="1111"/>
      <c r="BE478" s="1111"/>
      <c r="BF478" s="1111"/>
      <c r="BG478" s="1111"/>
      <c r="BH478" s="1111"/>
      <c r="BI478" s="1111"/>
      <c r="BJ478" s="1111"/>
      <c r="BK478" s="1111"/>
      <c r="BL478" s="1111"/>
      <c r="BM478" s="1111"/>
      <c r="BN478" s="1111"/>
      <c r="BO478" s="1111"/>
      <c r="BP478" s="1111"/>
      <c r="BQ478" s="1111"/>
      <c r="BR478" s="1111"/>
      <c r="BS478" s="1111"/>
      <c r="BT478" s="1111"/>
      <c r="BU478" s="1111"/>
      <c r="BV478" s="1111"/>
      <c r="BW478" s="1111"/>
      <c r="BX478" s="1111"/>
      <c r="BY478" s="1111"/>
      <c r="BZ478" s="1111"/>
      <c r="CA478" s="1111"/>
      <c r="CB478" s="1111"/>
      <c r="CC478" s="1111"/>
      <c r="CD478" s="1111"/>
      <c r="CE478" s="1111"/>
      <c r="CF478" s="1111"/>
      <c r="CG478" s="1111"/>
      <c r="CH478" s="1111"/>
      <c r="CI478" s="1111"/>
      <c r="CJ478" s="1111"/>
      <c r="CK478" s="1111"/>
      <c r="CL478" s="1111"/>
      <c r="CM478" s="1111"/>
      <c r="CN478" s="1111"/>
      <c r="CO478" s="1111"/>
      <c r="CP478" s="1111"/>
      <c r="CQ478" s="1111"/>
      <c r="CR478" s="1111"/>
      <c r="CS478" s="1111"/>
      <c r="CT478" s="1111"/>
      <c r="CU478" s="1111"/>
      <c r="CV478" s="1111"/>
      <c r="CW478" s="1111"/>
      <c r="CX478" s="1111"/>
      <c r="CY478" s="1111"/>
      <c r="CZ478" s="1111"/>
    </row>
    <row r="479" spans="1:104" s="1110" customFormat="1" ht="24.95" customHeight="1">
      <c r="A479" s="1100"/>
      <c r="B479" s="1140" t="s">
        <v>57</v>
      </c>
      <c r="C479" s="1141">
        <v>468678</v>
      </c>
      <c r="D479" s="1141">
        <v>58970</v>
      </c>
      <c r="E479" s="1142"/>
      <c r="F479" s="1141">
        <v>0</v>
      </c>
      <c r="G479" s="1141">
        <v>652987</v>
      </c>
      <c r="H479" s="1141">
        <v>0</v>
      </c>
      <c r="I479" s="1142"/>
      <c r="J479" s="1142"/>
      <c r="K479" s="1142"/>
      <c r="L479" s="1142"/>
      <c r="M479" s="1141">
        <v>8732.9759999999987</v>
      </c>
      <c r="N479" s="1141">
        <v>10400.142</v>
      </c>
      <c r="O479" s="1143"/>
      <c r="P479" s="1143"/>
      <c r="Q479" s="1143"/>
      <c r="R479" s="1143"/>
      <c r="S479" s="1143"/>
      <c r="T479" s="1104">
        <v>1199768.118</v>
      </c>
      <c r="U479" s="1106"/>
      <c r="V479" s="1106"/>
      <c r="AA479" s="1157"/>
      <c r="AB479" s="1107"/>
      <c r="AC479" s="1106"/>
      <c r="AD479" s="1106"/>
      <c r="AE479" s="1106"/>
      <c r="AF479" s="1106"/>
      <c r="AG479" s="1106"/>
      <c r="AH479" s="1106"/>
      <c r="AI479" s="1106"/>
      <c r="AJ479" s="1106"/>
      <c r="AK479" s="1106"/>
      <c r="AL479" s="1111"/>
      <c r="AM479" s="1111"/>
      <c r="AN479" s="1111"/>
      <c r="AO479" s="1111"/>
      <c r="AP479" s="1111"/>
      <c r="AQ479" s="1111"/>
      <c r="AR479" s="1111"/>
      <c r="AS479" s="1111"/>
      <c r="AT479" s="1111"/>
      <c r="AU479" s="1111"/>
      <c r="AV479" s="1111"/>
      <c r="AW479" s="1111"/>
      <c r="AX479" s="1111"/>
      <c r="AY479" s="1111"/>
      <c r="AZ479" s="1111"/>
      <c r="BA479" s="1111"/>
      <c r="BB479" s="1111"/>
      <c r="BC479" s="1111"/>
      <c r="BD479" s="1111"/>
      <c r="BE479" s="1111"/>
      <c r="BF479" s="1111"/>
      <c r="BG479" s="1111"/>
      <c r="BH479" s="1111"/>
      <c r="BI479" s="1111"/>
      <c r="BJ479" s="1111"/>
      <c r="BK479" s="1111"/>
      <c r="BL479" s="1111"/>
      <c r="BM479" s="1111"/>
      <c r="BN479" s="1111"/>
      <c r="BO479" s="1111"/>
      <c r="BP479" s="1111"/>
      <c r="BQ479" s="1111"/>
      <c r="BR479" s="1111"/>
      <c r="BS479" s="1111"/>
      <c r="BT479" s="1111"/>
      <c r="BU479" s="1111"/>
      <c r="BV479" s="1111"/>
      <c r="BW479" s="1111"/>
      <c r="BX479" s="1111"/>
      <c r="BY479" s="1111"/>
      <c r="BZ479" s="1111"/>
      <c r="CA479" s="1111"/>
      <c r="CB479" s="1111"/>
      <c r="CC479" s="1111"/>
      <c r="CD479" s="1111"/>
      <c r="CE479" s="1111"/>
      <c r="CF479" s="1111"/>
      <c r="CG479" s="1111"/>
      <c r="CH479" s="1111"/>
      <c r="CI479" s="1111"/>
      <c r="CJ479" s="1111"/>
      <c r="CK479" s="1111"/>
      <c r="CL479" s="1111"/>
      <c r="CM479" s="1111"/>
      <c r="CN479" s="1111"/>
      <c r="CO479" s="1111"/>
      <c r="CP479" s="1111"/>
      <c r="CQ479" s="1111"/>
      <c r="CR479" s="1111"/>
      <c r="CS479" s="1111"/>
      <c r="CT479" s="1111"/>
      <c r="CU479" s="1111"/>
      <c r="CV479" s="1111"/>
      <c r="CW479" s="1111"/>
      <c r="CX479" s="1111"/>
      <c r="CY479" s="1111"/>
      <c r="CZ479" s="1111"/>
    </row>
    <row r="480" spans="1:104" s="1110" customFormat="1" ht="24.95" customHeight="1">
      <c r="A480" s="1100"/>
      <c r="B480" s="1144" t="s">
        <v>58</v>
      </c>
      <c r="C480" s="1141">
        <v>1810116</v>
      </c>
      <c r="D480" s="1141">
        <v>293008</v>
      </c>
      <c r="E480" s="1142"/>
      <c r="F480" s="1141"/>
      <c r="G480" s="1141">
        <v>1990987</v>
      </c>
      <c r="H480" s="1141">
        <v>0</v>
      </c>
      <c r="I480" s="1141"/>
      <c r="J480" s="1141">
        <v>0</v>
      </c>
      <c r="K480" s="1141">
        <v>0</v>
      </c>
      <c r="L480" s="1141"/>
      <c r="M480" s="1141">
        <v>18048.150399999999</v>
      </c>
      <c r="N480" s="1141">
        <v>17583.546999999999</v>
      </c>
      <c r="O480" s="1143"/>
      <c r="P480" s="1141"/>
      <c r="Q480" s="1143"/>
      <c r="R480" s="1141">
        <v>427500</v>
      </c>
      <c r="S480" s="1143"/>
      <c r="T480" s="1104">
        <v>4557242.6973999999</v>
      </c>
      <c r="U480" s="1106"/>
      <c r="V480" s="1106"/>
      <c r="AA480" s="1157"/>
      <c r="AB480" s="1107"/>
      <c r="AC480" s="1106"/>
      <c r="AD480" s="1106"/>
      <c r="AE480" s="1106"/>
      <c r="AF480" s="1106"/>
      <c r="AG480" s="1106"/>
      <c r="AH480" s="1106"/>
      <c r="AI480" s="1106"/>
      <c r="AJ480" s="1106"/>
      <c r="AK480" s="1106"/>
      <c r="AL480" s="1111"/>
      <c r="AM480" s="1111"/>
      <c r="AN480" s="1111"/>
      <c r="AO480" s="1111"/>
      <c r="AP480" s="1111"/>
      <c r="AQ480" s="1111"/>
      <c r="AR480" s="1111"/>
      <c r="AS480" s="1111"/>
      <c r="AT480" s="1111"/>
      <c r="AU480" s="1111"/>
      <c r="AV480" s="1111"/>
      <c r="AW480" s="1111"/>
      <c r="AX480" s="1111"/>
      <c r="AY480" s="1111"/>
      <c r="AZ480" s="1111"/>
      <c r="BA480" s="1111"/>
      <c r="BB480" s="1111"/>
      <c r="BC480" s="1111"/>
      <c r="BD480" s="1111"/>
      <c r="BE480" s="1111"/>
      <c r="BF480" s="1111"/>
      <c r="BG480" s="1111"/>
      <c r="BH480" s="1111"/>
      <c r="BI480" s="1111"/>
      <c r="BJ480" s="1111"/>
      <c r="BK480" s="1111"/>
      <c r="BL480" s="1111"/>
      <c r="BM480" s="1111"/>
      <c r="BN480" s="1111"/>
      <c r="BO480" s="1111"/>
      <c r="BP480" s="1111"/>
      <c r="BQ480" s="1111"/>
      <c r="BR480" s="1111"/>
      <c r="BS480" s="1111"/>
      <c r="BT480" s="1111"/>
      <c r="BU480" s="1111"/>
      <c r="BV480" s="1111"/>
      <c r="BW480" s="1111"/>
      <c r="BX480" s="1111"/>
      <c r="BY480" s="1111"/>
      <c r="BZ480" s="1111"/>
      <c r="CA480" s="1111"/>
      <c r="CB480" s="1111"/>
      <c r="CC480" s="1111"/>
      <c r="CD480" s="1111"/>
      <c r="CE480" s="1111"/>
      <c r="CF480" s="1111"/>
      <c r="CG480" s="1111"/>
      <c r="CH480" s="1111"/>
      <c r="CI480" s="1111"/>
      <c r="CJ480" s="1111"/>
      <c r="CK480" s="1111"/>
      <c r="CL480" s="1111"/>
      <c r="CM480" s="1111"/>
      <c r="CN480" s="1111"/>
      <c r="CO480" s="1111"/>
      <c r="CP480" s="1111"/>
      <c r="CQ480" s="1111"/>
      <c r="CR480" s="1111"/>
      <c r="CS480" s="1111"/>
      <c r="CT480" s="1111"/>
      <c r="CU480" s="1111"/>
      <c r="CV480" s="1111"/>
      <c r="CW480" s="1111"/>
      <c r="CX480" s="1111"/>
      <c r="CY480" s="1111"/>
      <c r="CZ480" s="1111"/>
    </row>
    <row r="481" spans="1:104" s="1110" customFormat="1" ht="24.95" customHeight="1">
      <c r="A481" s="1100"/>
      <c r="B481" s="1144" t="s">
        <v>59</v>
      </c>
      <c r="C481" s="1141">
        <v>823427</v>
      </c>
      <c r="D481" s="1141">
        <v>188918</v>
      </c>
      <c r="E481" s="1142"/>
      <c r="F481" s="1141"/>
      <c r="G481" s="1141">
        <v>1324598</v>
      </c>
      <c r="H481" s="1141">
        <v>0</v>
      </c>
      <c r="I481" s="1141">
        <v>262571</v>
      </c>
      <c r="J481" s="1142"/>
      <c r="K481" s="1141"/>
      <c r="L481" s="1141">
        <v>17000</v>
      </c>
      <c r="M481" s="1141">
        <v>44709.718199999996</v>
      </c>
      <c r="N481" s="1141">
        <v>0</v>
      </c>
      <c r="O481" s="1143"/>
      <c r="P481" s="1141"/>
      <c r="Q481" s="1143"/>
      <c r="R481" s="1141">
        <v>771900</v>
      </c>
      <c r="S481" s="1143"/>
      <c r="T481" s="1104">
        <v>3433123.7182</v>
      </c>
      <c r="U481" s="1106"/>
      <c r="V481" s="1106"/>
      <c r="AA481" s="1157"/>
      <c r="AB481" s="1107"/>
      <c r="AC481" s="1106"/>
      <c r="AD481" s="1106"/>
      <c r="AE481" s="1106"/>
      <c r="AF481" s="1106"/>
      <c r="AG481" s="1106"/>
      <c r="AH481" s="1106"/>
      <c r="AI481" s="1106"/>
      <c r="AJ481" s="1106"/>
      <c r="AK481" s="1106"/>
      <c r="AL481" s="1111"/>
      <c r="AM481" s="1111"/>
      <c r="AN481" s="1111"/>
      <c r="AO481" s="1111"/>
      <c r="AP481" s="1111"/>
      <c r="AQ481" s="1111"/>
      <c r="AR481" s="1111"/>
      <c r="AS481" s="1111"/>
      <c r="AT481" s="1111"/>
      <c r="AU481" s="1111"/>
      <c r="AV481" s="1111"/>
      <c r="AW481" s="1111"/>
      <c r="AX481" s="1111"/>
      <c r="AY481" s="1111"/>
      <c r="AZ481" s="1111"/>
      <c r="BA481" s="1111"/>
      <c r="BB481" s="1111"/>
      <c r="BC481" s="1111"/>
      <c r="BD481" s="1111"/>
      <c r="BE481" s="1111"/>
      <c r="BF481" s="1111"/>
      <c r="BG481" s="1111"/>
      <c r="BH481" s="1111"/>
      <c r="BI481" s="1111"/>
      <c r="BJ481" s="1111"/>
      <c r="BK481" s="1111"/>
      <c r="BL481" s="1111"/>
      <c r="BM481" s="1111"/>
      <c r="BN481" s="1111"/>
      <c r="BO481" s="1111"/>
      <c r="BP481" s="1111"/>
      <c r="BQ481" s="1111"/>
      <c r="BR481" s="1111"/>
      <c r="BS481" s="1111"/>
      <c r="BT481" s="1111"/>
      <c r="BU481" s="1111"/>
      <c r="BV481" s="1111"/>
      <c r="BW481" s="1111"/>
      <c r="BX481" s="1111"/>
      <c r="BY481" s="1111"/>
      <c r="BZ481" s="1111"/>
      <c r="CA481" s="1111"/>
      <c r="CB481" s="1111"/>
      <c r="CC481" s="1111"/>
      <c r="CD481" s="1111"/>
      <c r="CE481" s="1111"/>
      <c r="CF481" s="1111"/>
      <c r="CG481" s="1111"/>
      <c r="CH481" s="1111"/>
      <c r="CI481" s="1111"/>
      <c r="CJ481" s="1111"/>
      <c r="CK481" s="1111"/>
      <c r="CL481" s="1111"/>
      <c r="CM481" s="1111"/>
      <c r="CN481" s="1111"/>
      <c r="CO481" s="1111"/>
      <c r="CP481" s="1111"/>
      <c r="CQ481" s="1111"/>
      <c r="CR481" s="1111"/>
      <c r="CS481" s="1111"/>
      <c r="CT481" s="1111"/>
      <c r="CU481" s="1111"/>
      <c r="CV481" s="1111"/>
      <c r="CW481" s="1111"/>
      <c r="CX481" s="1111"/>
      <c r="CY481" s="1111"/>
      <c r="CZ481" s="1111"/>
    </row>
    <row r="482" spans="1:104" s="1110" customFormat="1" ht="24.95" customHeight="1">
      <c r="A482" s="1100"/>
      <c r="B482" s="1140" t="s">
        <v>60</v>
      </c>
      <c r="C482" s="1141">
        <v>3966216</v>
      </c>
      <c r="D482" s="1141">
        <v>689433</v>
      </c>
      <c r="E482" s="1145"/>
      <c r="F482" s="1141">
        <v>0</v>
      </c>
      <c r="G482" s="1141">
        <v>2099802</v>
      </c>
      <c r="H482" s="1141">
        <v>2244556</v>
      </c>
      <c r="I482" s="1141">
        <v>587359</v>
      </c>
      <c r="J482" s="1141">
        <v>22000</v>
      </c>
      <c r="K482" s="1141">
        <v>24000</v>
      </c>
      <c r="L482" s="1145"/>
      <c r="M482" s="1141">
        <v>138090.18299999996</v>
      </c>
      <c r="N482" s="1141">
        <v>28747.354999999996</v>
      </c>
      <c r="O482" s="1141">
        <v>32637</v>
      </c>
      <c r="P482" s="1146"/>
      <c r="Q482" s="1146"/>
      <c r="R482" s="1141">
        <v>294500</v>
      </c>
      <c r="S482" s="1146"/>
      <c r="T482" s="1104">
        <v>10127340.538000001</v>
      </c>
      <c r="U482" s="1106"/>
      <c r="V482" s="1106"/>
      <c r="AA482" s="1157"/>
      <c r="AB482" s="1107"/>
      <c r="AC482" s="1106"/>
      <c r="AD482" s="1106"/>
      <c r="AE482" s="1106"/>
      <c r="AF482" s="1106"/>
      <c r="AG482" s="1106"/>
      <c r="AH482" s="1106"/>
      <c r="AI482" s="1106"/>
      <c r="AJ482" s="1106"/>
      <c r="AK482" s="1106"/>
      <c r="AL482" s="1111"/>
      <c r="AM482" s="1111"/>
      <c r="AN482" s="1111"/>
      <c r="AO482" s="1111"/>
      <c r="AP482" s="1111"/>
      <c r="AQ482" s="1111"/>
      <c r="AR482" s="1111"/>
      <c r="AS482" s="1111"/>
      <c r="AT482" s="1111"/>
      <c r="AU482" s="1111"/>
      <c r="AV482" s="1111"/>
      <c r="AW482" s="1111"/>
      <c r="AX482" s="1111"/>
      <c r="AY482" s="1111"/>
      <c r="AZ482" s="1111"/>
      <c r="BA482" s="1111"/>
      <c r="BB482" s="1111"/>
      <c r="BC482" s="1111"/>
      <c r="BD482" s="1111"/>
      <c r="BE482" s="1111"/>
      <c r="BF482" s="1111"/>
      <c r="BG482" s="1111"/>
      <c r="BH482" s="1111"/>
      <c r="BI482" s="1111"/>
      <c r="BJ482" s="1111"/>
      <c r="BK482" s="1111"/>
      <c r="BL482" s="1111"/>
      <c r="BM482" s="1111"/>
      <c r="BN482" s="1111"/>
      <c r="BO482" s="1111"/>
      <c r="BP482" s="1111"/>
      <c r="BQ482" s="1111"/>
      <c r="BR482" s="1111"/>
      <c r="BS482" s="1111"/>
      <c r="BT482" s="1111"/>
      <c r="BU482" s="1111"/>
      <c r="BV482" s="1111"/>
      <c r="BW482" s="1111"/>
      <c r="BX482" s="1111"/>
      <c r="BY482" s="1111"/>
      <c r="BZ482" s="1111"/>
      <c r="CA482" s="1111"/>
      <c r="CB482" s="1111"/>
      <c r="CC482" s="1111"/>
      <c r="CD482" s="1111"/>
      <c r="CE482" s="1111"/>
      <c r="CF482" s="1111"/>
      <c r="CG482" s="1111"/>
      <c r="CH482" s="1111"/>
      <c r="CI482" s="1111"/>
      <c r="CJ482" s="1111"/>
      <c r="CK482" s="1111"/>
      <c r="CL482" s="1111"/>
      <c r="CM482" s="1111"/>
      <c r="CN482" s="1111"/>
      <c r="CO482" s="1111"/>
      <c r="CP482" s="1111"/>
      <c r="CQ482" s="1111"/>
      <c r="CR482" s="1111"/>
      <c r="CS482" s="1111"/>
      <c r="CT482" s="1111"/>
      <c r="CU482" s="1111"/>
      <c r="CV482" s="1111"/>
      <c r="CW482" s="1111"/>
      <c r="CX482" s="1111"/>
      <c r="CY482" s="1111"/>
      <c r="CZ482" s="1111"/>
    </row>
    <row r="483" spans="1:104" s="1110" customFormat="1" ht="24.95" customHeight="1">
      <c r="A483" s="1100"/>
      <c r="B483" s="1144" t="s">
        <v>61</v>
      </c>
      <c r="C483" s="1141">
        <v>1716259</v>
      </c>
      <c r="D483" s="1141">
        <v>291860</v>
      </c>
      <c r="E483" s="1142"/>
      <c r="F483" s="1141">
        <v>2969</v>
      </c>
      <c r="G483" s="1141">
        <v>2233332</v>
      </c>
      <c r="H483" s="1141">
        <v>0</v>
      </c>
      <c r="I483" s="1141">
        <v>0</v>
      </c>
      <c r="J483" s="1142"/>
      <c r="K483" s="1141"/>
      <c r="L483" s="1141"/>
      <c r="M483" s="1141">
        <v>20631.655799999997</v>
      </c>
      <c r="N483" s="1141">
        <v>32277.25</v>
      </c>
      <c r="O483" s="1143"/>
      <c r="P483" s="1141"/>
      <c r="Q483" s="1143"/>
      <c r="R483" s="1141"/>
      <c r="S483" s="1143"/>
      <c r="T483" s="1104">
        <v>4297328.9057999998</v>
      </c>
      <c r="U483" s="1106"/>
      <c r="V483" s="1106"/>
      <c r="AA483" s="1157"/>
      <c r="AB483" s="1107"/>
      <c r="AC483" s="1106"/>
      <c r="AD483" s="1106"/>
      <c r="AE483" s="1106"/>
      <c r="AF483" s="1106"/>
      <c r="AG483" s="1106"/>
      <c r="AH483" s="1106"/>
      <c r="AI483" s="1106"/>
      <c r="AJ483" s="1106"/>
      <c r="AK483" s="1106"/>
      <c r="AL483" s="1111"/>
      <c r="AM483" s="1111"/>
      <c r="AN483" s="1111"/>
      <c r="AO483" s="1111"/>
      <c r="AP483" s="1111"/>
      <c r="AQ483" s="1111"/>
      <c r="AR483" s="1111"/>
      <c r="AS483" s="1111"/>
      <c r="AT483" s="1111"/>
      <c r="AU483" s="1111"/>
      <c r="AV483" s="1111"/>
      <c r="AW483" s="1111"/>
      <c r="AX483" s="1111"/>
      <c r="AY483" s="1111"/>
      <c r="AZ483" s="1111"/>
      <c r="BA483" s="1111"/>
      <c r="BB483" s="1111"/>
      <c r="BC483" s="1111"/>
      <c r="BD483" s="1111"/>
      <c r="BE483" s="1111"/>
      <c r="BF483" s="1111"/>
      <c r="BG483" s="1111"/>
      <c r="BH483" s="1111"/>
      <c r="BI483" s="1111"/>
      <c r="BJ483" s="1111"/>
      <c r="BK483" s="1111"/>
      <c r="BL483" s="1111"/>
      <c r="BM483" s="1111"/>
      <c r="BN483" s="1111"/>
      <c r="BO483" s="1111"/>
      <c r="BP483" s="1111"/>
      <c r="BQ483" s="1111"/>
      <c r="BR483" s="1111"/>
      <c r="BS483" s="1111"/>
      <c r="BT483" s="1111"/>
      <c r="BU483" s="1111"/>
      <c r="BV483" s="1111"/>
      <c r="BW483" s="1111"/>
      <c r="BX483" s="1111"/>
      <c r="BY483" s="1111"/>
      <c r="BZ483" s="1111"/>
      <c r="CA483" s="1111"/>
      <c r="CB483" s="1111"/>
      <c r="CC483" s="1111"/>
      <c r="CD483" s="1111"/>
      <c r="CE483" s="1111"/>
      <c r="CF483" s="1111"/>
      <c r="CG483" s="1111"/>
      <c r="CH483" s="1111"/>
      <c r="CI483" s="1111"/>
      <c r="CJ483" s="1111"/>
      <c r="CK483" s="1111"/>
      <c r="CL483" s="1111"/>
      <c r="CM483" s="1111"/>
      <c r="CN483" s="1111"/>
      <c r="CO483" s="1111"/>
      <c r="CP483" s="1111"/>
      <c r="CQ483" s="1111"/>
      <c r="CR483" s="1111"/>
      <c r="CS483" s="1111"/>
      <c r="CT483" s="1111"/>
      <c r="CU483" s="1111"/>
      <c r="CV483" s="1111"/>
      <c r="CW483" s="1111"/>
      <c r="CX483" s="1111"/>
      <c r="CY483" s="1111"/>
      <c r="CZ483" s="1111"/>
    </row>
    <row r="484" spans="1:104" s="1114" customFormat="1" ht="24.95" customHeight="1">
      <c r="A484" s="1112"/>
      <c r="B484" s="1113" t="s">
        <v>62</v>
      </c>
      <c r="C484" s="1126">
        <v>25082034</v>
      </c>
      <c r="D484" s="1126">
        <v>8842865</v>
      </c>
      <c r="E484" s="1126">
        <v>2510792</v>
      </c>
      <c r="F484" s="1126">
        <v>298994.63596799999</v>
      </c>
      <c r="G484" s="1126">
        <v>44586226.215280004</v>
      </c>
      <c r="H484" s="1126">
        <v>632477</v>
      </c>
      <c r="I484" s="1126">
        <v>27899408.965212002</v>
      </c>
      <c r="J484" s="1126">
        <v>29979</v>
      </c>
      <c r="K484" s="1126">
        <v>64792</v>
      </c>
      <c r="L484" s="1126">
        <v>640000</v>
      </c>
      <c r="M484" s="1126">
        <v>3939720.9781999993</v>
      </c>
      <c r="N484" s="1126">
        <v>446986.34600000002</v>
      </c>
      <c r="O484" s="1126">
        <v>413994</v>
      </c>
      <c r="P484" s="1126">
        <v>81631</v>
      </c>
      <c r="Q484" s="1126">
        <v>0</v>
      </c>
      <c r="R484" s="1126">
        <v>10894669</v>
      </c>
      <c r="S484" s="1126">
        <v>0</v>
      </c>
      <c r="T484" s="1126">
        <v>126364570.14066</v>
      </c>
      <c r="U484" s="893"/>
      <c r="V484" s="1106"/>
      <c r="AA484" s="1156"/>
      <c r="AB484" s="1107"/>
      <c r="AC484" s="1115"/>
      <c r="AD484" s="1115"/>
      <c r="AE484" s="1115"/>
      <c r="AF484" s="1115"/>
      <c r="AG484" s="1115"/>
      <c r="AH484" s="1115"/>
      <c r="AI484" s="1115"/>
      <c r="AJ484" s="1115"/>
      <c r="AK484" s="1115"/>
      <c r="AL484" s="1116"/>
      <c r="AM484" s="1116"/>
      <c r="AN484" s="1116"/>
      <c r="AO484" s="1116"/>
      <c r="AP484" s="1116"/>
      <c r="AQ484" s="1116"/>
      <c r="AR484" s="1116"/>
      <c r="AS484" s="1116"/>
      <c r="AT484" s="1116"/>
      <c r="AU484" s="1116"/>
      <c r="AV484" s="1116"/>
      <c r="AW484" s="1116"/>
      <c r="AX484" s="1116"/>
      <c r="AY484" s="1116"/>
      <c r="AZ484" s="1116"/>
      <c r="BA484" s="1116"/>
      <c r="BB484" s="1116"/>
      <c r="BC484" s="1116"/>
      <c r="BD484" s="1116"/>
      <c r="BE484" s="1116"/>
      <c r="BF484" s="1116"/>
      <c r="BG484" s="1116"/>
      <c r="BH484" s="1116"/>
      <c r="BI484" s="1116"/>
      <c r="BJ484" s="1116"/>
      <c r="BK484" s="1116"/>
      <c r="BL484" s="1116"/>
      <c r="BM484" s="1116"/>
      <c r="BN484" s="1116"/>
      <c r="BO484" s="1116"/>
      <c r="BP484" s="1116"/>
      <c r="BQ484" s="1116"/>
      <c r="BR484" s="1116"/>
      <c r="BS484" s="1116"/>
      <c r="BT484" s="1116"/>
      <c r="BU484" s="1116"/>
      <c r="BV484" s="1116"/>
      <c r="BW484" s="1116"/>
      <c r="BX484" s="1116"/>
      <c r="BY484" s="1116"/>
      <c r="BZ484" s="1116"/>
      <c r="CA484" s="1116"/>
      <c r="CB484" s="1116"/>
      <c r="CC484" s="1116"/>
      <c r="CD484" s="1116"/>
      <c r="CE484" s="1116"/>
      <c r="CF484" s="1116"/>
      <c r="CG484" s="1116"/>
      <c r="CH484" s="1116"/>
      <c r="CI484" s="1116"/>
      <c r="CJ484" s="1116"/>
      <c r="CK484" s="1116"/>
      <c r="CL484" s="1116"/>
      <c r="CM484" s="1116"/>
      <c r="CN484" s="1116"/>
      <c r="CO484" s="1116"/>
      <c r="CP484" s="1116"/>
      <c r="CQ484" s="1116"/>
      <c r="CR484" s="1116"/>
      <c r="CS484" s="1116"/>
      <c r="CT484" s="1116"/>
      <c r="CU484" s="1116"/>
      <c r="CV484" s="1116"/>
      <c r="CW484" s="1116"/>
      <c r="CX484" s="1116"/>
      <c r="CY484" s="1116"/>
      <c r="CZ484" s="1116"/>
    </row>
    <row r="485" spans="1:104" s="1110" customFormat="1" ht="24.95" customHeight="1">
      <c r="A485" s="1100"/>
      <c r="B485" s="1147" t="s">
        <v>1</v>
      </c>
      <c r="C485" s="1148">
        <v>1578571</v>
      </c>
      <c r="D485" s="1148">
        <v>441344</v>
      </c>
      <c r="E485" s="1148">
        <v>931433</v>
      </c>
      <c r="F485" s="1148"/>
      <c r="G485" s="1148">
        <v>2248471</v>
      </c>
      <c r="H485" s="1148">
        <v>0</v>
      </c>
      <c r="I485" s="1148">
        <v>29178</v>
      </c>
      <c r="J485" s="1142"/>
      <c r="K485" s="1148"/>
      <c r="L485" s="1148">
        <v>0</v>
      </c>
      <c r="M485" s="1148">
        <v>456906.18539999996</v>
      </c>
      <c r="N485" s="1148">
        <v>34831.96</v>
      </c>
      <c r="O485" s="1148">
        <v>0</v>
      </c>
      <c r="P485" s="1148">
        <v>987</v>
      </c>
      <c r="Q485" s="1143"/>
      <c r="R485" s="1148">
        <v>6834501</v>
      </c>
      <c r="S485" s="1104"/>
      <c r="T485" s="1104">
        <v>12556223.145399999</v>
      </c>
      <c r="U485" s="1106"/>
      <c r="V485" s="1106"/>
      <c r="AA485" s="1033"/>
      <c r="AB485" s="1107"/>
      <c r="AC485" s="893"/>
      <c r="AD485" s="893"/>
      <c r="AE485" s="893"/>
      <c r="AF485" s="893"/>
      <c r="AG485" s="893"/>
      <c r="AH485" s="893"/>
      <c r="AI485" s="893"/>
      <c r="AJ485" s="893"/>
      <c r="AK485" s="893"/>
    </row>
    <row r="486" spans="1:104" s="1110" customFormat="1" ht="24.95" customHeight="1">
      <c r="A486" s="1100"/>
      <c r="B486" s="1147" t="s">
        <v>63</v>
      </c>
      <c r="C486" s="1148">
        <v>4113618</v>
      </c>
      <c r="D486" s="1148">
        <v>1518983</v>
      </c>
      <c r="E486" s="1148">
        <v>645359</v>
      </c>
      <c r="F486" s="1148">
        <v>60147.878855999996</v>
      </c>
      <c r="G486" s="1148">
        <v>7345047.9966399996</v>
      </c>
      <c r="H486" s="1148">
        <v>0</v>
      </c>
      <c r="I486" s="1148">
        <v>5494038.7926240005</v>
      </c>
      <c r="J486" s="1148">
        <v>0</v>
      </c>
      <c r="K486" s="1148"/>
      <c r="L486" s="1149"/>
      <c r="M486" s="1148">
        <v>309110.96299999999</v>
      </c>
      <c r="N486" s="1148">
        <v>138602.63199999998</v>
      </c>
      <c r="O486" s="1148">
        <v>8148</v>
      </c>
      <c r="P486" s="1148">
        <v>7402</v>
      </c>
      <c r="Q486" s="1148">
        <v>0</v>
      </c>
      <c r="R486" s="1148">
        <v>719507</v>
      </c>
      <c r="S486" s="1104"/>
      <c r="T486" s="1104">
        <v>20359965.263119999</v>
      </c>
      <c r="U486" s="1106"/>
      <c r="V486" s="1106"/>
      <c r="AA486" s="1157"/>
      <c r="AB486" s="1107"/>
      <c r="AC486" s="1106"/>
      <c r="AD486" s="1106"/>
      <c r="AE486" s="1106"/>
      <c r="AF486" s="1106"/>
      <c r="AG486" s="1106"/>
      <c r="AH486" s="1106"/>
      <c r="AI486" s="1106"/>
      <c r="AJ486" s="1106"/>
      <c r="AK486" s="1106"/>
      <c r="AL486" s="1111"/>
      <c r="AM486" s="1111"/>
      <c r="AN486" s="1111"/>
      <c r="AO486" s="1111"/>
      <c r="AP486" s="1111"/>
      <c r="AQ486" s="1111"/>
      <c r="AR486" s="1111"/>
      <c r="AS486" s="1111"/>
      <c r="AT486" s="1111"/>
      <c r="AU486" s="1111"/>
      <c r="AV486" s="1111"/>
      <c r="AW486" s="1111"/>
      <c r="AX486" s="1111"/>
      <c r="AY486" s="1111"/>
      <c r="AZ486" s="1111"/>
      <c r="BA486" s="1111"/>
      <c r="BB486" s="1111"/>
      <c r="BC486" s="1111"/>
      <c r="BD486" s="1111"/>
      <c r="BE486" s="1111"/>
      <c r="BF486" s="1111"/>
      <c r="BG486" s="1111"/>
      <c r="BH486" s="1111"/>
      <c r="BI486" s="1111"/>
      <c r="BJ486" s="1111"/>
      <c r="BK486" s="1111"/>
      <c r="BL486" s="1111"/>
      <c r="BM486" s="1111"/>
      <c r="BN486" s="1111"/>
      <c r="BO486" s="1111"/>
      <c r="BP486" s="1111"/>
      <c r="BQ486" s="1111"/>
      <c r="BR486" s="1111"/>
      <c r="BS486" s="1111"/>
      <c r="BT486" s="1111"/>
      <c r="BU486" s="1111"/>
      <c r="BV486" s="1111"/>
      <c r="BW486" s="1111"/>
      <c r="BX486" s="1111"/>
      <c r="BY486" s="1111"/>
      <c r="BZ486" s="1111"/>
      <c r="CA486" s="1111"/>
      <c r="CB486" s="1111"/>
      <c r="CC486" s="1111"/>
      <c r="CD486" s="1111"/>
      <c r="CE486" s="1111"/>
      <c r="CF486" s="1111"/>
      <c r="CG486" s="1111"/>
      <c r="CH486" s="1111"/>
      <c r="CI486" s="1111"/>
      <c r="CJ486" s="1111"/>
      <c r="CK486" s="1111"/>
      <c r="CL486" s="1111"/>
      <c r="CM486" s="1111"/>
      <c r="CN486" s="1111"/>
      <c r="CO486" s="1111"/>
      <c r="CP486" s="1111"/>
      <c r="CQ486" s="1111"/>
      <c r="CR486" s="1111"/>
      <c r="CS486" s="1111"/>
      <c r="CT486" s="1111"/>
      <c r="CU486" s="1111"/>
      <c r="CV486" s="1111"/>
      <c r="CW486" s="1111"/>
      <c r="CX486" s="1111"/>
      <c r="CY486" s="1111"/>
      <c r="CZ486" s="1111"/>
    </row>
    <row r="487" spans="1:104" s="1110" customFormat="1" ht="24.95" customHeight="1">
      <c r="A487" s="1100"/>
      <c r="B487" s="1147" t="s">
        <v>64</v>
      </c>
      <c r="C487" s="1148">
        <v>2418820</v>
      </c>
      <c r="D487" s="1148">
        <v>469930</v>
      </c>
      <c r="E487" s="1148"/>
      <c r="F487" s="1148">
        <v>990</v>
      </c>
      <c r="G487" s="1148">
        <v>4833156</v>
      </c>
      <c r="H487" s="1148">
        <v>0</v>
      </c>
      <c r="I487" s="1148">
        <v>58345</v>
      </c>
      <c r="J487" s="1142"/>
      <c r="K487" s="1148"/>
      <c r="L487" s="1148">
        <v>78000</v>
      </c>
      <c r="M487" s="1148">
        <v>534086.45990000002</v>
      </c>
      <c r="N487" s="1148">
        <v>34049.065000000002</v>
      </c>
      <c r="O487" s="1148">
        <v>75230</v>
      </c>
      <c r="P487" s="1148">
        <v>9862</v>
      </c>
      <c r="Q487" s="1148">
        <v>0</v>
      </c>
      <c r="R487" s="1148">
        <v>2808208</v>
      </c>
      <c r="S487" s="1104"/>
      <c r="T487" s="1104">
        <v>11320676.524899999</v>
      </c>
      <c r="U487" s="1106"/>
      <c r="V487" s="1106"/>
      <c r="AA487" s="1157"/>
      <c r="AB487" s="1107"/>
      <c r="AC487" s="1106"/>
      <c r="AD487" s="1106"/>
      <c r="AE487" s="1106"/>
      <c r="AF487" s="1106"/>
      <c r="AG487" s="1106"/>
      <c r="AH487" s="1106"/>
      <c r="AI487" s="1106"/>
      <c r="AJ487" s="1106"/>
      <c r="AK487" s="1106"/>
      <c r="AL487" s="1111"/>
      <c r="AM487" s="1111"/>
      <c r="AN487" s="1111"/>
      <c r="AO487" s="1111"/>
      <c r="AP487" s="1111"/>
      <c r="AQ487" s="1111"/>
      <c r="AR487" s="1111"/>
      <c r="AS487" s="1111"/>
      <c r="AT487" s="1111"/>
      <c r="AU487" s="1111"/>
      <c r="AV487" s="1111"/>
      <c r="AW487" s="1111"/>
      <c r="AX487" s="1111"/>
      <c r="AY487" s="1111"/>
      <c r="AZ487" s="1111"/>
      <c r="BA487" s="1111"/>
      <c r="BB487" s="1111"/>
      <c r="BC487" s="1111"/>
      <c r="BD487" s="1111"/>
      <c r="BE487" s="1111"/>
      <c r="BF487" s="1111"/>
      <c r="BG487" s="1111"/>
      <c r="BH487" s="1111"/>
      <c r="BI487" s="1111"/>
      <c r="BJ487" s="1111"/>
      <c r="BK487" s="1111"/>
      <c r="BL487" s="1111"/>
      <c r="BM487" s="1111"/>
      <c r="BN487" s="1111"/>
      <c r="BO487" s="1111"/>
      <c r="BP487" s="1111"/>
      <c r="BQ487" s="1111"/>
      <c r="BR487" s="1111"/>
      <c r="BS487" s="1111"/>
      <c r="BT487" s="1111"/>
      <c r="BU487" s="1111"/>
      <c r="BV487" s="1111"/>
      <c r="BW487" s="1111"/>
      <c r="BX487" s="1111"/>
      <c r="BY487" s="1111"/>
      <c r="BZ487" s="1111"/>
      <c r="CA487" s="1111"/>
      <c r="CB487" s="1111"/>
      <c r="CC487" s="1111"/>
      <c r="CD487" s="1111"/>
      <c r="CE487" s="1111"/>
      <c r="CF487" s="1111"/>
      <c r="CG487" s="1111"/>
      <c r="CH487" s="1111"/>
      <c r="CI487" s="1111"/>
      <c r="CJ487" s="1111"/>
      <c r="CK487" s="1111"/>
      <c r="CL487" s="1111"/>
      <c r="CM487" s="1111"/>
      <c r="CN487" s="1111"/>
      <c r="CO487" s="1111"/>
      <c r="CP487" s="1111"/>
      <c r="CQ487" s="1111"/>
      <c r="CR487" s="1111"/>
      <c r="CS487" s="1111"/>
      <c r="CT487" s="1111"/>
      <c r="CU487" s="1111"/>
      <c r="CV487" s="1111"/>
      <c r="CW487" s="1111"/>
      <c r="CX487" s="1111"/>
      <c r="CY487" s="1111"/>
      <c r="CZ487" s="1111"/>
    </row>
    <row r="488" spans="1:104" s="1110" customFormat="1" ht="24.95" customHeight="1">
      <c r="A488" s="1100"/>
      <c r="B488" s="1147" t="s">
        <v>65</v>
      </c>
      <c r="C488" s="1148">
        <v>13315236</v>
      </c>
      <c r="D488" s="1148">
        <v>5408890</v>
      </c>
      <c r="E488" s="1148">
        <v>382820</v>
      </c>
      <c r="F488" s="1148">
        <v>233897.75711199999</v>
      </c>
      <c r="G488" s="1148">
        <v>22935754.434560005</v>
      </c>
      <c r="H488" s="1148">
        <v>632477</v>
      </c>
      <c r="I488" s="1148">
        <v>20563364.808428001</v>
      </c>
      <c r="J488" s="1148">
        <v>29979</v>
      </c>
      <c r="K488" s="1148">
        <v>64792</v>
      </c>
      <c r="L488" s="1148">
        <v>419000</v>
      </c>
      <c r="M488" s="1148">
        <v>1195650.9774999998</v>
      </c>
      <c r="N488" s="1148">
        <v>113530.76300000001</v>
      </c>
      <c r="O488" s="1148">
        <v>288048</v>
      </c>
      <c r="P488" s="1148">
        <v>39906</v>
      </c>
      <c r="Q488" s="1148">
        <v>0</v>
      </c>
      <c r="R488" s="1148">
        <v>532453</v>
      </c>
      <c r="S488" s="1141"/>
      <c r="T488" s="1104">
        <v>66155799.740599997</v>
      </c>
      <c r="U488" s="1106"/>
      <c r="V488" s="1106"/>
      <c r="AA488" s="1157"/>
      <c r="AB488" s="1107"/>
      <c r="AC488" s="1106"/>
      <c r="AD488" s="1106"/>
      <c r="AE488" s="1106"/>
      <c r="AF488" s="1106"/>
      <c r="AG488" s="1106"/>
      <c r="AH488" s="1106"/>
      <c r="AI488" s="1106"/>
      <c r="AJ488" s="1106"/>
      <c r="AK488" s="1106"/>
      <c r="AL488" s="1111"/>
      <c r="AM488" s="1111"/>
      <c r="AN488" s="1111"/>
      <c r="AO488" s="1111"/>
      <c r="AP488" s="1111"/>
      <c r="AQ488" s="1111"/>
      <c r="AR488" s="1111"/>
      <c r="AS488" s="1111"/>
      <c r="AT488" s="1111"/>
      <c r="AU488" s="1111"/>
      <c r="AV488" s="1111"/>
      <c r="AW488" s="1111"/>
      <c r="AX488" s="1111"/>
      <c r="AY488" s="1111"/>
      <c r="AZ488" s="1111"/>
      <c r="BA488" s="1111"/>
      <c r="BB488" s="1111"/>
      <c r="BC488" s="1111"/>
      <c r="BD488" s="1111"/>
      <c r="BE488" s="1111"/>
      <c r="BF488" s="1111"/>
      <c r="BG488" s="1111"/>
      <c r="BH488" s="1111"/>
      <c r="BI488" s="1111"/>
      <c r="BJ488" s="1111"/>
      <c r="BK488" s="1111"/>
      <c r="BL488" s="1111"/>
      <c r="BM488" s="1111"/>
      <c r="BN488" s="1111"/>
      <c r="BO488" s="1111"/>
      <c r="BP488" s="1111"/>
      <c r="BQ488" s="1111"/>
      <c r="BR488" s="1111"/>
      <c r="BS488" s="1111"/>
      <c r="BT488" s="1111"/>
      <c r="BU488" s="1111"/>
      <c r="BV488" s="1111"/>
      <c r="BW488" s="1111"/>
      <c r="BX488" s="1111"/>
      <c r="BY488" s="1111"/>
      <c r="BZ488" s="1111"/>
      <c r="CA488" s="1111"/>
      <c r="CB488" s="1111"/>
      <c r="CC488" s="1111"/>
      <c r="CD488" s="1111"/>
      <c r="CE488" s="1111"/>
      <c r="CF488" s="1111"/>
      <c r="CG488" s="1111"/>
      <c r="CH488" s="1111"/>
      <c r="CI488" s="1111"/>
      <c r="CJ488" s="1111"/>
      <c r="CK488" s="1111"/>
      <c r="CL488" s="1111"/>
      <c r="CM488" s="1111"/>
      <c r="CN488" s="1111"/>
      <c r="CO488" s="1111"/>
      <c r="CP488" s="1111"/>
      <c r="CQ488" s="1111"/>
      <c r="CR488" s="1111"/>
      <c r="CS488" s="1111"/>
      <c r="CT488" s="1111"/>
      <c r="CU488" s="1111"/>
      <c r="CV488" s="1111"/>
      <c r="CW488" s="1111"/>
      <c r="CX488" s="1111"/>
      <c r="CY488" s="1111"/>
      <c r="CZ488" s="1111"/>
    </row>
    <row r="489" spans="1:104" s="1110" customFormat="1" ht="24.95" customHeight="1">
      <c r="A489" s="1100"/>
      <c r="B489" s="1147" t="s">
        <v>166</v>
      </c>
      <c r="C489" s="1148">
        <v>1054794</v>
      </c>
      <c r="D489" s="1148">
        <v>215222</v>
      </c>
      <c r="E489" s="1148">
        <v>509390</v>
      </c>
      <c r="F489" s="1148">
        <v>0</v>
      </c>
      <c r="G489" s="1148">
        <v>1793514.7840799999</v>
      </c>
      <c r="H489" s="1148">
        <v>0</v>
      </c>
      <c r="I489" s="1148">
        <v>1705833.3641600001</v>
      </c>
      <c r="J489" s="1148">
        <v>0</v>
      </c>
      <c r="K489" s="1148"/>
      <c r="L489" s="1148">
        <v>12000</v>
      </c>
      <c r="M489" s="1148">
        <v>1207544.4590999996</v>
      </c>
      <c r="N489" s="1148">
        <v>70603.394</v>
      </c>
      <c r="O489" s="1148"/>
      <c r="P489" s="1148"/>
      <c r="Q489" s="1148">
        <v>0</v>
      </c>
      <c r="R489" s="1148"/>
      <c r="S489" s="1104"/>
      <c r="T489" s="1104">
        <v>6568902.00134</v>
      </c>
      <c r="U489" s="1106"/>
      <c r="V489" s="1106"/>
      <c r="AA489" s="1157"/>
      <c r="AB489" s="1107"/>
      <c r="AC489" s="1106"/>
      <c r="AD489" s="1106"/>
      <c r="AE489" s="1106"/>
      <c r="AF489" s="1106"/>
      <c r="AG489" s="1106"/>
      <c r="AH489" s="1106"/>
      <c r="AI489" s="1106"/>
      <c r="AJ489" s="1106"/>
      <c r="AK489" s="1106"/>
      <c r="AL489" s="1111"/>
      <c r="AM489" s="1111"/>
      <c r="AN489" s="1111"/>
      <c r="AO489" s="1111"/>
      <c r="AP489" s="1111"/>
      <c r="AQ489" s="1111"/>
      <c r="AR489" s="1111"/>
      <c r="AS489" s="1111"/>
      <c r="AT489" s="1111"/>
      <c r="AU489" s="1111"/>
      <c r="AV489" s="1111"/>
      <c r="AW489" s="1111"/>
      <c r="AX489" s="1111"/>
      <c r="AY489" s="1111"/>
      <c r="AZ489" s="1111"/>
      <c r="BA489" s="1111"/>
      <c r="BB489" s="1111"/>
      <c r="BC489" s="1111"/>
      <c r="BD489" s="1111"/>
      <c r="BE489" s="1111"/>
      <c r="BF489" s="1111"/>
      <c r="BG489" s="1111"/>
      <c r="BH489" s="1111"/>
      <c r="BI489" s="1111"/>
      <c r="BJ489" s="1111"/>
      <c r="BK489" s="1111"/>
      <c r="BL489" s="1111"/>
      <c r="BM489" s="1111"/>
      <c r="BN489" s="1111"/>
      <c r="BO489" s="1111"/>
      <c r="BP489" s="1111"/>
      <c r="BQ489" s="1111"/>
      <c r="BR489" s="1111"/>
      <c r="BS489" s="1111"/>
      <c r="BT489" s="1111"/>
      <c r="BU489" s="1111"/>
      <c r="BV489" s="1111"/>
      <c r="BW489" s="1111"/>
      <c r="BX489" s="1111"/>
      <c r="BY489" s="1111"/>
      <c r="BZ489" s="1111"/>
      <c r="CA489" s="1111"/>
      <c r="CB489" s="1111"/>
      <c r="CC489" s="1111"/>
      <c r="CD489" s="1111"/>
      <c r="CE489" s="1111"/>
      <c r="CF489" s="1111"/>
      <c r="CG489" s="1111"/>
      <c r="CH489" s="1111"/>
      <c r="CI489" s="1111"/>
      <c r="CJ489" s="1111"/>
      <c r="CK489" s="1111"/>
      <c r="CL489" s="1111"/>
      <c r="CM489" s="1111"/>
      <c r="CN489" s="1111"/>
      <c r="CO489" s="1111"/>
      <c r="CP489" s="1111"/>
      <c r="CQ489" s="1111"/>
      <c r="CR489" s="1111"/>
      <c r="CS489" s="1111"/>
      <c r="CT489" s="1111"/>
      <c r="CU489" s="1111"/>
      <c r="CV489" s="1111"/>
      <c r="CW489" s="1111"/>
      <c r="CX489" s="1111"/>
      <c r="CY489" s="1111"/>
      <c r="CZ489" s="1111"/>
    </row>
    <row r="490" spans="1:104" s="1110" customFormat="1" ht="24.95" customHeight="1">
      <c r="A490" s="1100"/>
      <c r="B490" s="1147" t="s">
        <v>66</v>
      </c>
      <c r="C490" s="1148">
        <v>2600995</v>
      </c>
      <c r="D490" s="1148">
        <v>788496</v>
      </c>
      <c r="E490" s="1148">
        <v>41790</v>
      </c>
      <c r="F490" s="1148">
        <v>3959</v>
      </c>
      <c r="G490" s="1148">
        <v>5430282</v>
      </c>
      <c r="H490" s="1148">
        <v>0</v>
      </c>
      <c r="I490" s="1148">
        <v>48649</v>
      </c>
      <c r="J490" s="1148"/>
      <c r="K490" s="1148"/>
      <c r="L490" s="1148">
        <v>131000</v>
      </c>
      <c r="M490" s="1148">
        <v>236421.93329999995</v>
      </c>
      <c r="N490" s="1148">
        <v>55368.531999999999</v>
      </c>
      <c r="O490" s="1148">
        <v>42568</v>
      </c>
      <c r="P490" s="1148">
        <v>23474</v>
      </c>
      <c r="Q490" s="1148"/>
      <c r="R490" s="1148"/>
      <c r="S490" s="1104"/>
      <c r="T490" s="1104">
        <v>9403003.4652999993</v>
      </c>
      <c r="U490" s="1106"/>
      <c r="V490" s="1106"/>
      <c r="AA490" s="1157"/>
      <c r="AB490" s="1107"/>
      <c r="AC490" s="1106"/>
      <c r="AD490" s="1106"/>
      <c r="AE490" s="1106"/>
      <c r="AF490" s="1106"/>
      <c r="AG490" s="1106"/>
      <c r="AH490" s="1106"/>
      <c r="AI490" s="1106"/>
      <c r="AJ490" s="1106"/>
      <c r="AK490" s="1106"/>
      <c r="AL490" s="1111"/>
      <c r="AM490" s="1111"/>
      <c r="AN490" s="1111"/>
      <c r="AO490" s="1111"/>
      <c r="AP490" s="1111"/>
      <c r="AQ490" s="1111"/>
      <c r="AR490" s="1111"/>
      <c r="AS490" s="1111"/>
      <c r="AT490" s="1111"/>
      <c r="AU490" s="1111"/>
      <c r="AV490" s="1111"/>
      <c r="AW490" s="1111"/>
      <c r="AX490" s="1111"/>
      <c r="AY490" s="1111"/>
      <c r="AZ490" s="1111"/>
      <c r="BA490" s="1111"/>
      <c r="BB490" s="1111"/>
      <c r="BC490" s="1111"/>
      <c r="BD490" s="1111"/>
      <c r="BE490" s="1111"/>
      <c r="BF490" s="1111"/>
      <c r="BG490" s="1111"/>
      <c r="BH490" s="1111"/>
      <c r="BI490" s="1111"/>
      <c r="BJ490" s="1111"/>
      <c r="BK490" s="1111"/>
      <c r="BL490" s="1111"/>
      <c r="BM490" s="1111"/>
      <c r="BN490" s="1111"/>
      <c r="BO490" s="1111"/>
      <c r="BP490" s="1111"/>
      <c r="BQ490" s="1111"/>
      <c r="BR490" s="1111"/>
      <c r="BS490" s="1111"/>
      <c r="BT490" s="1111"/>
      <c r="BU490" s="1111"/>
      <c r="BV490" s="1111"/>
      <c r="BW490" s="1111"/>
      <c r="BX490" s="1111"/>
      <c r="BY490" s="1111"/>
      <c r="BZ490" s="1111"/>
      <c r="CA490" s="1111"/>
      <c r="CB490" s="1111"/>
      <c r="CC490" s="1111"/>
      <c r="CD490" s="1111"/>
      <c r="CE490" s="1111"/>
      <c r="CF490" s="1111"/>
      <c r="CG490" s="1111"/>
      <c r="CH490" s="1111"/>
      <c r="CI490" s="1111"/>
      <c r="CJ490" s="1111"/>
      <c r="CK490" s="1111"/>
      <c r="CL490" s="1111"/>
      <c r="CM490" s="1111"/>
      <c r="CN490" s="1111"/>
      <c r="CO490" s="1111"/>
      <c r="CP490" s="1111"/>
      <c r="CQ490" s="1111"/>
      <c r="CR490" s="1111"/>
      <c r="CS490" s="1111"/>
      <c r="CT490" s="1111"/>
      <c r="CU490" s="1111"/>
      <c r="CV490" s="1111"/>
      <c r="CW490" s="1111"/>
      <c r="CX490" s="1111"/>
      <c r="CY490" s="1111"/>
      <c r="CZ490" s="1111"/>
    </row>
    <row r="491" spans="1:104" s="1114" customFormat="1" ht="24.95" customHeight="1">
      <c r="A491" s="1112"/>
      <c r="B491" s="1113" t="s">
        <v>76</v>
      </c>
      <c r="C491" s="1126">
        <v>2643829</v>
      </c>
      <c r="D491" s="1126">
        <v>376652</v>
      </c>
      <c r="E491" s="1126">
        <v>0</v>
      </c>
      <c r="F491" s="1126">
        <v>0</v>
      </c>
      <c r="G491" s="1126">
        <v>12077892</v>
      </c>
      <c r="H491" s="1126">
        <v>0</v>
      </c>
      <c r="I491" s="1126">
        <v>0</v>
      </c>
      <c r="J491" s="1126">
        <v>0</v>
      </c>
      <c r="K491" s="1126">
        <v>0</v>
      </c>
      <c r="L491" s="1126">
        <v>0</v>
      </c>
      <c r="M491" s="1126">
        <v>295086.2194</v>
      </c>
      <c r="N491" s="1126">
        <v>48679.587</v>
      </c>
      <c r="O491" s="1126">
        <v>60980</v>
      </c>
      <c r="P491" s="1126">
        <v>14315</v>
      </c>
      <c r="Q491" s="1126">
        <v>0</v>
      </c>
      <c r="R491" s="1126">
        <v>588817</v>
      </c>
      <c r="S491" s="1126">
        <v>0</v>
      </c>
      <c r="T491" s="1126">
        <v>16106250.806400001</v>
      </c>
      <c r="U491" s="893"/>
      <c r="V491" s="1106"/>
      <c r="AA491" s="1156"/>
      <c r="AB491" s="1107"/>
      <c r="AC491" s="1115"/>
      <c r="AD491" s="1115"/>
      <c r="AE491" s="1115"/>
      <c r="AF491" s="1115"/>
      <c r="AG491" s="1115"/>
      <c r="AH491" s="1115"/>
      <c r="AI491" s="1115"/>
      <c r="AJ491" s="1115"/>
      <c r="AK491" s="1115"/>
      <c r="AL491" s="1116"/>
      <c r="AM491" s="1116"/>
      <c r="AN491" s="1116"/>
      <c r="AO491" s="1116"/>
      <c r="AP491" s="1116"/>
      <c r="AQ491" s="1116"/>
      <c r="AR491" s="1116"/>
      <c r="AS491" s="1116"/>
      <c r="AT491" s="1116"/>
      <c r="AU491" s="1116"/>
      <c r="AV491" s="1116"/>
      <c r="AW491" s="1116"/>
      <c r="AX491" s="1116"/>
      <c r="AY491" s="1116"/>
      <c r="AZ491" s="1116"/>
      <c r="BA491" s="1116"/>
      <c r="BB491" s="1116"/>
      <c r="BC491" s="1116"/>
      <c r="BD491" s="1116"/>
      <c r="BE491" s="1116"/>
      <c r="BF491" s="1116"/>
      <c r="BG491" s="1116"/>
      <c r="BH491" s="1116"/>
      <c r="BI491" s="1116"/>
      <c r="BJ491" s="1116"/>
      <c r="BK491" s="1116"/>
      <c r="BL491" s="1116"/>
      <c r="BM491" s="1116"/>
      <c r="BN491" s="1116"/>
      <c r="BO491" s="1116"/>
      <c r="BP491" s="1116"/>
      <c r="BQ491" s="1116"/>
      <c r="BR491" s="1116"/>
      <c r="BS491" s="1116"/>
      <c r="BT491" s="1116"/>
      <c r="BU491" s="1116"/>
      <c r="BV491" s="1116"/>
      <c r="BW491" s="1116"/>
      <c r="BX491" s="1116"/>
      <c r="BY491" s="1116"/>
      <c r="BZ491" s="1116"/>
      <c r="CA491" s="1116"/>
      <c r="CB491" s="1116"/>
      <c r="CC491" s="1116"/>
      <c r="CD491" s="1116"/>
      <c r="CE491" s="1116"/>
      <c r="CF491" s="1116"/>
      <c r="CG491" s="1116"/>
      <c r="CH491" s="1116"/>
      <c r="CI491" s="1116"/>
      <c r="CJ491" s="1116"/>
      <c r="CK491" s="1116"/>
      <c r="CL491" s="1116"/>
      <c r="CM491" s="1116"/>
      <c r="CN491" s="1116"/>
      <c r="CO491" s="1116"/>
      <c r="CP491" s="1116"/>
      <c r="CQ491" s="1116"/>
      <c r="CR491" s="1116"/>
      <c r="CS491" s="1116"/>
      <c r="CT491" s="1116"/>
      <c r="CU491" s="1116"/>
      <c r="CV491" s="1116"/>
      <c r="CW491" s="1116"/>
      <c r="CX491" s="1116"/>
      <c r="CY491" s="1116"/>
      <c r="CZ491" s="1116"/>
    </row>
    <row r="492" spans="1:104" s="1110" customFormat="1" ht="24.95" customHeight="1">
      <c r="A492" s="1100"/>
      <c r="B492" s="1144" t="s">
        <v>67</v>
      </c>
      <c r="C492" s="1141">
        <v>301000</v>
      </c>
      <c r="D492" s="1141">
        <v>67000</v>
      </c>
      <c r="E492" s="1141"/>
      <c r="F492" s="1141">
        <v>0</v>
      </c>
      <c r="G492" s="1141">
        <v>776814</v>
      </c>
      <c r="H492" s="1141">
        <v>0</v>
      </c>
      <c r="I492" s="1141"/>
      <c r="J492" s="1141"/>
      <c r="K492" s="1148"/>
      <c r="L492" s="1141"/>
      <c r="M492" s="1141">
        <v>0</v>
      </c>
      <c r="N492" s="1141">
        <v>0</v>
      </c>
      <c r="O492" s="1141">
        <v>0</v>
      </c>
      <c r="P492" s="1141"/>
      <c r="Q492" s="1141"/>
      <c r="R492" s="1141"/>
      <c r="S492" s="1104"/>
      <c r="T492" s="1104">
        <v>1144814</v>
      </c>
      <c r="U492" s="1106"/>
      <c r="V492" s="1106"/>
      <c r="AA492" s="1157"/>
      <c r="AB492" s="1107"/>
      <c r="AC492" s="1106"/>
      <c r="AD492" s="1106"/>
      <c r="AE492" s="1106"/>
      <c r="AF492" s="1106"/>
      <c r="AG492" s="1106"/>
      <c r="AH492" s="1106"/>
      <c r="AI492" s="1106"/>
      <c r="AJ492" s="1106"/>
      <c r="AK492" s="1106"/>
      <c r="AL492" s="1111"/>
      <c r="AM492" s="1111"/>
      <c r="AN492" s="1111"/>
      <c r="AO492" s="1111"/>
      <c r="AP492" s="1111"/>
      <c r="AQ492" s="1111"/>
      <c r="AR492" s="1111"/>
      <c r="AS492" s="1111"/>
      <c r="AT492" s="1111"/>
      <c r="AU492" s="1111"/>
      <c r="AV492" s="1111"/>
      <c r="AW492" s="1111"/>
      <c r="AX492" s="1111"/>
      <c r="AY492" s="1111"/>
      <c r="AZ492" s="1111"/>
      <c r="BA492" s="1111"/>
      <c r="BB492" s="1111"/>
      <c r="BC492" s="1111"/>
      <c r="BD492" s="1111"/>
      <c r="BE492" s="1111"/>
      <c r="BF492" s="1111"/>
      <c r="BG492" s="1111"/>
      <c r="BH492" s="1111"/>
      <c r="BI492" s="1111"/>
      <c r="BJ492" s="1111"/>
      <c r="BK492" s="1111"/>
      <c r="BL492" s="1111"/>
      <c r="BM492" s="1111"/>
      <c r="BN492" s="1111"/>
      <c r="BO492" s="1111"/>
      <c r="BP492" s="1111"/>
      <c r="BQ492" s="1111"/>
      <c r="BR492" s="1111"/>
      <c r="BS492" s="1111"/>
      <c r="BT492" s="1111"/>
      <c r="BU492" s="1111"/>
      <c r="BV492" s="1111"/>
      <c r="BW492" s="1111"/>
      <c r="BX492" s="1111"/>
      <c r="BY492" s="1111"/>
      <c r="BZ492" s="1111"/>
      <c r="CA492" s="1111"/>
      <c r="CB492" s="1111"/>
      <c r="CC492" s="1111"/>
      <c r="CD492" s="1111"/>
      <c r="CE492" s="1111"/>
      <c r="CF492" s="1111"/>
      <c r="CG492" s="1111"/>
      <c r="CH492" s="1111"/>
      <c r="CI492" s="1111"/>
      <c r="CJ492" s="1111"/>
      <c r="CK492" s="1111"/>
      <c r="CL492" s="1111"/>
      <c r="CM492" s="1111"/>
      <c r="CN492" s="1111"/>
      <c r="CO492" s="1111"/>
      <c r="CP492" s="1111"/>
      <c r="CQ492" s="1111"/>
      <c r="CR492" s="1111"/>
      <c r="CS492" s="1111"/>
      <c r="CT492" s="1111"/>
      <c r="CU492" s="1111"/>
      <c r="CV492" s="1111"/>
      <c r="CW492" s="1111"/>
      <c r="CX492" s="1111"/>
      <c r="CY492" s="1111"/>
      <c r="CZ492" s="1111"/>
    </row>
    <row r="493" spans="1:104" s="1110" customFormat="1" ht="24.95" customHeight="1">
      <c r="A493" s="1100"/>
      <c r="B493" s="1144" t="s">
        <v>68</v>
      </c>
      <c r="C493" s="1141">
        <v>321000</v>
      </c>
      <c r="D493" s="1141">
        <v>73000</v>
      </c>
      <c r="E493" s="1141"/>
      <c r="F493" s="1141"/>
      <c r="G493" s="1141">
        <v>765355</v>
      </c>
      <c r="H493" s="1141">
        <v>0</v>
      </c>
      <c r="I493" s="1141"/>
      <c r="J493" s="1141"/>
      <c r="K493" s="1148"/>
      <c r="L493" s="1141"/>
      <c r="M493" s="1141">
        <v>160912.88010000001</v>
      </c>
      <c r="N493" s="1141">
        <v>19044.951000000001</v>
      </c>
      <c r="O493" s="1141">
        <v>25000</v>
      </c>
      <c r="P493" s="1141">
        <v>8390</v>
      </c>
      <c r="Q493" s="1141"/>
      <c r="R493" s="1141"/>
      <c r="S493" s="1104"/>
      <c r="T493" s="1104">
        <v>1372702.8311000001</v>
      </c>
      <c r="U493" s="1106"/>
      <c r="V493" s="1106"/>
      <c r="AA493" s="1157"/>
      <c r="AB493" s="1107"/>
      <c r="AC493" s="1106"/>
      <c r="AD493" s="1106"/>
      <c r="AE493" s="1106"/>
      <c r="AF493" s="1106"/>
      <c r="AG493" s="1106"/>
      <c r="AH493" s="1106"/>
      <c r="AI493" s="1106"/>
      <c r="AJ493" s="1106"/>
      <c r="AK493" s="1106"/>
      <c r="AL493" s="1111"/>
      <c r="AM493" s="1111"/>
      <c r="AN493" s="1111"/>
      <c r="AO493" s="1111"/>
      <c r="AP493" s="1111"/>
      <c r="AQ493" s="1111"/>
      <c r="AR493" s="1111"/>
      <c r="AS493" s="1111"/>
      <c r="AT493" s="1111"/>
      <c r="AU493" s="1111"/>
      <c r="AV493" s="1111"/>
      <c r="AW493" s="1111"/>
      <c r="AX493" s="1111"/>
      <c r="AY493" s="1111"/>
      <c r="AZ493" s="1111"/>
      <c r="BA493" s="1111"/>
      <c r="BB493" s="1111"/>
      <c r="BC493" s="1111"/>
      <c r="BD493" s="1111"/>
      <c r="BE493" s="1111"/>
      <c r="BF493" s="1111"/>
      <c r="BG493" s="1111"/>
      <c r="BH493" s="1111"/>
      <c r="BI493" s="1111"/>
      <c r="BJ493" s="1111"/>
      <c r="BK493" s="1111"/>
      <c r="BL493" s="1111"/>
      <c r="BM493" s="1111"/>
      <c r="BN493" s="1111"/>
      <c r="BO493" s="1111"/>
      <c r="BP493" s="1111"/>
      <c r="BQ493" s="1111"/>
      <c r="BR493" s="1111"/>
      <c r="BS493" s="1111"/>
      <c r="BT493" s="1111"/>
      <c r="BU493" s="1111"/>
      <c r="BV493" s="1111"/>
      <c r="BW493" s="1111"/>
      <c r="BX493" s="1111"/>
      <c r="BY493" s="1111"/>
      <c r="BZ493" s="1111"/>
      <c r="CA493" s="1111"/>
      <c r="CB493" s="1111"/>
      <c r="CC493" s="1111"/>
      <c r="CD493" s="1111"/>
      <c r="CE493" s="1111"/>
      <c r="CF493" s="1111"/>
      <c r="CG493" s="1111"/>
      <c r="CH493" s="1111"/>
      <c r="CI493" s="1111"/>
      <c r="CJ493" s="1111"/>
      <c r="CK493" s="1111"/>
      <c r="CL493" s="1111"/>
      <c r="CM493" s="1111"/>
      <c r="CN493" s="1111"/>
      <c r="CO493" s="1111"/>
      <c r="CP493" s="1111"/>
      <c r="CQ493" s="1111"/>
      <c r="CR493" s="1111"/>
      <c r="CS493" s="1111"/>
      <c r="CT493" s="1111"/>
      <c r="CU493" s="1111"/>
      <c r="CV493" s="1111"/>
      <c r="CW493" s="1111"/>
      <c r="CX493" s="1111"/>
      <c r="CY493" s="1111"/>
      <c r="CZ493" s="1111"/>
    </row>
    <row r="494" spans="1:104" s="1030" customFormat="1" ht="24.95" customHeight="1">
      <c r="A494" s="1027"/>
      <c r="B494" s="1144" t="s">
        <v>347</v>
      </c>
      <c r="C494" s="1141">
        <v>364338</v>
      </c>
      <c r="D494" s="1141">
        <v>79765</v>
      </c>
      <c r="E494" s="1141"/>
      <c r="F494" s="1141">
        <v>0</v>
      </c>
      <c r="G494" s="1141">
        <v>698959</v>
      </c>
      <c r="H494" s="1141">
        <v>0</v>
      </c>
      <c r="I494" s="1141"/>
      <c r="J494" s="1141"/>
      <c r="K494" s="1148"/>
      <c r="L494" s="1141"/>
      <c r="M494" s="1141">
        <v>99568.921899999987</v>
      </c>
      <c r="N494" s="1141">
        <v>14679.968000000001</v>
      </c>
      <c r="O494" s="1141">
        <v>0</v>
      </c>
      <c r="P494" s="1141">
        <v>5925</v>
      </c>
      <c r="Q494" s="1141"/>
      <c r="R494" s="1141"/>
      <c r="S494" s="918"/>
      <c r="T494" s="1104">
        <v>1263235.8899000001</v>
      </c>
      <c r="U494" s="1106"/>
      <c r="V494" s="1106"/>
      <c r="AA494" s="1157"/>
      <c r="AB494" s="1107"/>
      <c r="AC494" s="1132"/>
      <c r="AD494" s="1132"/>
      <c r="AE494" s="1132"/>
      <c r="AF494" s="1132"/>
      <c r="AG494" s="1132"/>
      <c r="AH494" s="1132"/>
      <c r="AI494" s="1132"/>
      <c r="AJ494" s="1132"/>
      <c r="AK494" s="1132"/>
      <c r="AL494" s="1034"/>
      <c r="AM494" s="1034"/>
      <c r="AN494" s="1034"/>
      <c r="AO494" s="1034"/>
      <c r="AP494" s="1034"/>
      <c r="AQ494" s="1034"/>
      <c r="AR494" s="1034"/>
      <c r="AS494" s="1034"/>
      <c r="AT494" s="1034"/>
      <c r="AU494" s="1034"/>
      <c r="AV494" s="1034"/>
      <c r="AW494" s="1034"/>
      <c r="AX494" s="1034"/>
      <c r="AY494" s="1034"/>
      <c r="AZ494" s="1034"/>
      <c r="BA494" s="1034"/>
      <c r="BB494" s="1034"/>
      <c r="BC494" s="1034"/>
      <c r="BD494" s="1034"/>
      <c r="BE494" s="1034"/>
      <c r="BF494" s="1034"/>
      <c r="BG494" s="1034"/>
      <c r="BH494" s="1034"/>
      <c r="BI494" s="1034"/>
      <c r="BJ494" s="1034"/>
      <c r="BK494" s="1034"/>
      <c r="BL494" s="1034"/>
      <c r="BM494" s="1034"/>
      <c r="BN494" s="1034"/>
      <c r="BO494" s="1034"/>
      <c r="BP494" s="1034"/>
      <c r="BQ494" s="1034"/>
      <c r="BR494" s="1034"/>
      <c r="BS494" s="1034"/>
      <c r="BT494" s="1034"/>
      <c r="BU494" s="1034"/>
      <c r="BV494" s="1034"/>
      <c r="BW494" s="1034"/>
      <c r="BX494" s="1034"/>
      <c r="BY494" s="1034"/>
      <c r="BZ494" s="1034"/>
      <c r="CA494" s="1034"/>
      <c r="CB494" s="1034"/>
      <c r="CC494" s="1034"/>
      <c r="CD494" s="1034"/>
      <c r="CE494" s="1034"/>
      <c r="CF494" s="1034"/>
      <c r="CG494" s="1034"/>
      <c r="CH494" s="1034"/>
      <c r="CI494" s="1034"/>
      <c r="CJ494" s="1034"/>
      <c r="CK494" s="1034"/>
      <c r="CL494" s="1034"/>
      <c r="CM494" s="1034"/>
      <c r="CN494" s="1034"/>
      <c r="CO494" s="1034"/>
      <c r="CP494" s="1034"/>
      <c r="CQ494" s="1034"/>
      <c r="CR494" s="1034"/>
      <c r="CS494" s="1034"/>
      <c r="CT494" s="1034"/>
      <c r="CU494" s="1034"/>
      <c r="CV494" s="1034"/>
      <c r="CW494" s="1034"/>
      <c r="CX494" s="1034"/>
      <c r="CY494" s="1034"/>
      <c r="CZ494" s="1034"/>
    </row>
    <row r="495" spans="1:104" s="1110" customFormat="1" ht="24.95" customHeight="1">
      <c r="A495" s="1100"/>
      <c r="B495" s="1144" t="s">
        <v>70</v>
      </c>
      <c r="C495" s="1141">
        <v>256486</v>
      </c>
      <c r="D495" s="1141">
        <v>32887</v>
      </c>
      <c r="E495" s="1141"/>
      <c r="F495" s="1141"/>
      <c r="G495" s="1141">
        <v>562891</v>
      </c>
      <c r="H495" s="1141">
        <v>0</v>
      </c>
      <c r="I495" s="1141"/>
      <c r="J495" s="1141"/>
      <c r="K495" s="1148"/>
      <c r="L495" s="1141"/>
      <c r="M495" s="1141">
        <v>0</v>
      </c>
      <c r="N495" s="1141">
        <v>0</v>
      </c>
      <c r="O495" s="1141">
        <v>1980</v>
      </c>
      <c r="P495" s="1141"/>
      <c r="Q495" s="1141"/>
      <c r="R495" s="1141"/>
      <c r="S495" s="1104"/>
      <c r="T495" s="1104">
        <v>854244</v>
      </c>
      <c r="U495" s="1106"/>
      <c r="V495" s="1106"/>
      <c r="AA495" s="1157"/>
      <c r="AB495" s="1107"/>
      <c r="AC495" s="1106"/>
      <c r="AD495" s="1106"/>
      <c r="AE495" s="1106"/>
      <c r="AF495" s="1106"/>
      <c r="AG495" s="1106"/>
      <c r="AH495" s="1106"/>
      <c r="AI495" s="1106"/>
      <c r="AJ495" s="1106"/>
      <c r="AK495" s="1106"/>
      <c r="AL495" s="1111"/>
      <c r="AM495" s="1111"/>
      <c r="AN495" s="1111"/>
      <c r="AO495" s="1111"/>
      <c r="AP495" s="1111"/>
      <c r="AQ495" s="1111"/>
      <c r="AR495" s="1111"/>
      <c r="AS495" s="1111"/>
      <c r="AT495" s="1111"/>
      <c r="AU495" s="1111"/>
      <c r="AV495" s="1111"/>
      <c r="AW495" s="1111"/>
      <c r="AX495" s="1111"/>
      <c r="AY495" s="1111"/>
      <c r="AZ495" s="1111"/>
      <c r="BA495" s="1111"/>
      <c r="BB495" s="1111"/>
      <c r="BC495" s="1111"/>
      <c r="BD495" s="1111"/>
      <c r="BE495" s="1111"/>
      <c r="BF495" s="1111"/>
      <c r="BG495" s="1111"/>
      <c r="BH495" s="1111"/>
      <c r="BI495" s="1111"/>
      <c r="BJ495" s="1111"/>
      <c r="BK495" s="1111"/>
      <c r="BL495" s="1111"/>
      <c r="BM495" s="1111"/>
      <c r="BN495" s="1111"/>
      <c r="BO495" s="1111"/>
      <c r="BP495" s="1111"/>
      <c r="BQ495" s="1111"/>
      <c r="BR495" s="1111"/>
      <c r="BS495" s="1111"/>
      <c r="BT495" s="1111"/>
      <c r="BU495" s="1111"/>
      <c r="BV495" s="1111"/>
      <c r="BW495" s="1111"/>
      <c r="BX495" s="1111"/>
      <c r="BY495" s="1111"/>
      <c r="BZ495" s="1111"/>
      <c r="CA495" s="1111"/>
      <c r="CB495" s="1111"/>
      <c r="CC495" s="1111"/>
      <c r="CD495" s="1111"/>
      <c r="CE495" s="1111"/>
      <c r="CF495" s="1111"/>
      <c r="CG495" s="1111"/>
      <c r="CH495" s="1111"/>
      <c r="CI495" s="1111"/>
      <c r="CJ495" s="1111"/>
      <c r="CK495" s="1111"/>
      <c r="CL495" s="1111"/>
      <c r="CM495" s="1111"/>
      <c r="CN495" s="1111"/>
      <c r="CO495" s="1111"/>
      <c r="CP495" s="1111"/>
      <c r="CQ495" s="1111"/>
      <c r="CR495" s="1111"/>
      <c r="CS495" s="1111"/>
      <c r="CT495" s="1111"/>
      <c r="CU495" s="1111"/>
      <c r="CV495" s="1111"/>
      <c r="CW495" s="1111"/>
      <c r="CX495" s="1111"/>
      <c r="CY495" s="1111"/>
      <c r="CZ495" s="1111"/>
    </row>
    <row r="496" spans="1:104" s="1110" customFormat="1" ht="24.95" customHeight="1">
      <c r="A496" s="1100"/>
      <c r="B496" s="1144" t="s">
        <v>72</v>
      </c>
      <c r="C496" s="1141">
        <v>500820</v>
      </c>
      <c r="D496" s="1141">
        <v>53000</v>
      </c>
      <c r="E496" s="1141"/>
      <c r="F496" s="1141">
        <v>0</v>
      </c>
      <c r="G496" s="1141">
        <v>3211315</v>
      </c>
      <c r="H496" s="1141"/>
      <c r="I496" s="1141"/>
      <c r="J496" s="1141"/>
      <c r="K496" s="1148"/>
      <c r="L496" s="1141"/>
      <c r="M496" s="1141">
        <v>0</v>
      </c>
      <c r="N496" s="1141">
        <v>0</v>
      </c>
      <c r="O496" s="1148">
        <v>1000</v>
      </c>
      <c r="P496" s="1141"/>
      <c r="Q496" s="1141"/>
      <c r="R496" s="1141">
        <v>588817</v>
      </c>
      <c r="S496" s="1104"/>
      <c r="T496" s="1104">
        <v>4354952</v>
      </c>
      <c r="U496" s="1106"/>
      <c r="V496" s="1106"/>
      <c r="AA496" s="1157"/>
      <c r="AB496" s="1107"/>
      <c r="AC496" s="1106"/>
      <c r="AD496" s="1106"/>
      <c r="AE496" s="1106"/>
      <c r="AF496" s="1106"/>
      <c r="AG496" s="1106"/>
      <c r="AH496" s="1106"/>
      <c r="AI496" s="1106"/>
      <c r="AJ496" s="1106"/>
      <c r="AK496" s="1106"/>
      <c r="AL496" s="1111"/>
      <c r="AM496" s="1111"/>
      <c r="AN496" s="1111"/>
      <c r="AO496" s="1111"/>
      <c r="AP496" s="1111"/>
      <c r="AQ496" s="1111"/>
      <c r="AR496" s="1111"/>
      <c r="AS496" s="1111"/>
      <c r="AT496" s="1111"/>
      <c r="AU496" s="1111"/>
      <c r="AV496" s="1111"/>
      <c r="AW496" s="1111"/>
      <c r="AX496" s="1111"/>
      <c r="AY496" s="1111"/>
      <c r="AZ496" s="1111"/>
      <c r="BA496" s="1111"/>
      <c r="BB496" s="1111"/>
      <c r="BC496" s="1111"/>
      <c r="BD496" s="1111"/>
      <c r="BE496" s="1111"/>
      <c r="BF496" s="1111"/>
      <c r="BG496" s="1111"/>
      <c r="BH496" s="1111"/>
      <c r="BI496" s="1111"/>
      <c r="BJ496" s="1111"/>
      <c r="BK496" s="1111"/>
      <c r="BL496" s="1111"/>
      <c r="BM496" s="1111"/>
      <c r="BN496" s="1111"/>
      <c r="BO496" s="1111"/>
      <c r="BP496" s="1111"/>
      <c r="BQ496" s="1111"/>
      <c r="BR496" s="1111"/>
      <c r="BS496" s="1111"/>
      <c r="BT496" s="1111"/>
      <c r="BU496" s="1111"/>
      <c r="BV496" s="1111"/>
      <c r="BW496" s="1111"/>
      <c r="BX496" s="1111"/>
      <c r="BY496" s="1111"/>
      <c r="BZ496" s="1111"/>
      <c r="CA496" s="1111"/>
      <c r="CB496" s="1111"/>
      <c r="CC496" s="1111"/>
      <c r="CD496" s="1111"/>
      <c r="CE496" s="1111"/>
      <c r="CF496" s="1111"/>
      <c r="CG496" s="1111"/>
      <c r="CH496" s="1111"/>
      <c r="CI496" s="1111"/>
      <c r="CJ496" s="1111"/>
      <c r="CK496" s="1111"/>
      <c r="CL496" s="1111"/>
      <c r="CM496" s="1111"/>
      <c r="CN496" s="1111"/>
      <c r="CO496" s="1111"/>
      <c r="CP496" s="1111"/>
      <c r="CQ496" s="1111"/>
      <c r="CR496" s="1111"/>
      <c r="CS496" s="1111"/>
      <c r="CT496" s="1111"/>
      <c r="CU496" s="1111"/>
      <c r="CV496" s="1111"/>
      <c r="CW496" s="1111"/>
      <c r="CX496" s="1111"/>
      <c r="CY496" s="1111"/>
      <c r="CZ496" s="1111"/>
    </row>
    <row r="497" spans="1:104" s="1110" customFormat="1" ht="24.95" customHeight="1">
      <c r="A497" s="1100"/>
      <c r="B497" s="1144" t="s">
        <v>71</v>
      </c>
      <c r="C497" s="1141">
        <v>900185</v>
      </c>
      <c r="D497" s="1141">
        <v>71000</v>
      </c>
      <c r="E497" s="1141"/>
      <c r="F497" s="1141">
        <v>0</v>
      </c>
      <c r="G497" s="1141">
        <v>6062558</v>
      </c>
      <c r="H497" s="1141">
        <v>0</v>
      </c>
      <c r="I497" s="1141"/>
      <c r="J497" s="1141"/>
      <c r="K497" s="1148"/>
      <c r="L497" s="1141"/>
      <c r="M497" s="1141">
        <v>34604.417399999998</v>
      </c>
      <c r="N497" s="1141">
        <v>14954.668000000001</v>
      </c>
      <c r="O497" s="1141">
        <v>33000</v>
      </c>
      <c r="P497" s="1141"/>
      <c r="Q497" s="1141"/>
      <c r="R497" s="1141"/>
      <c r="S497" s="1104"/>
      <c r="T497" s="1104">
        <v>7116302.0853999993</v>
      </c>
      <c r="U497" s="1106"/>
      <c r="V497" s="1106"/>
      <c r="AA497" s="1158"/>
      <c r="AB497" s="1107"/>
      <c r="AC497" s="1121"/>
      <c r="AD497" s="1106"/>
      <c r="AE497" s="1106"/>
      <c r="AF497" s="1106"/>
      <c r="AG497" s="1106"/>
      <c r="AH497" s="1106"/>
      <c r="AI497" s="1106"/>
      <c r="AJ497" s="1106"/>
      <c r="AK497" s="1106"/>
      <c r="AL497" s="1111"/>
      <c r="AM497" s="1111"/>
      <c r="AN497" s="1111"/>
      <c r="AO497" s="1111"/>
      <c r="AP497" s="1111"/>
      <c r="AQ497" s="1111"/>
      <c r="AR497" s="1111"/>
      <c r="AS497" s="1111"/>
      <c r="AT497" s="1111"/>
      <c r="AU497" s="1111"/>
      <c r="AV497" s="1111"/>
      <c r="AW497" s="1111"/>
      <c r="AX497" s="1111"/>
      <c r="AY497" s="1111"/>
      <c r="AZ497" s="1111"/>
      <c r="BA497" s="1111"/>
      <c r="BB497" s="1111"/>
      <c r="BC497" s="1111"/>
      <c r="BD497" s="1111"/>
      <c r="BE497" s="1111"/>
      <c r="BF497" s="1111"/>
      <c r="BG497" s="1111"/>
      <c r="BH497" s="1111"/>
      <c r="BI497" s="1111"/>
      <c r="BJ497" s="1111"/>
      <c r="BK497" s="1111"/>
      <c r="BL497" s="1111"/>
      <c r="BM497" s="1111"/>
      <c r="BN497" s="1111"/>
      <c r="BO497" s="1111"/>
      <c r="BP497" s="1111"/>
      <c r="BQ497" s="1111"/>
      <c r="BR497" s="1111"/>
      <c r="BS497" s="1111"/>
      <c r="BT497" s="1111"/>
      <c r="BU497" s="1111"/>
      <c r="BV497" s="1111"/>
      <c r="BW497" s="1111"/>
      <c r="BX497" s="1111"/>
      <c r="BY497" s="1111"/>
      <c r="BZ497" s="1111"/>
      <c r="CA497" s="1111"/>
      <c r="CB497" s="1111"/>
      <c r="CC497" s="1111"/>
      <c r="CD497" s="1111"/>
      <c r="CE497" s="1111"/>
      <c r="CF497" s="1111"/>
      <c r="CG497" s="1111"/>
      <c r="CH497" s="1111"/>
      <c r="CI497" s="1111"/>
      <c r="CJ497" s="1111"/>
      <c r="CK497" s="1111"/>
      <c r="CL497" s="1111"/>
      <c r="CM497" s="1111"/>
      <c r="CN497" s="1111"/>
      <c r="CO497" s="1111"/>
      <c r="CP497" s="1111"/>
      <c r="CQ497" s="1111"/>
      <c r="CR497" s="1111"/>
      <c r="CS497" s="1111"/>
      <c r="CT497" s="1111"/>
      <c r="CU497" s="1111"/>
      <c r="CV497" s="1111"/>
      <c r="CW497" s="1111"/>
      <c r="CX497" s="1111"/>
      <c r="CY497" s="1111"/>
      <c r="CZ497" s="1111"/>
    </row>
    <row r="498" spans="1:104" s="1114" customFormat="1" ht="24.95" customHeight="1">
      <c r="A498" s="1112"/>
      <c r="B498" s="1113" t="s">
        <v>73</v>
      </c>
      <c r="C498" s="1126">
        <v>62891</v>
      </c>
      <c r="D498" s="1126">
        <v>0</v>
      </c>
      <c r="E498" s="1126">
        <v>0</v>
      </c>
      <c r="F498" s="1126">
        <v>0</v>
      </c>
      <c r="G498" s="1126">
        <v>738877</v>
      </c>
      <c r="H498" s="1126">
        <v>0</v>
      </c>
      <c r="I498" s="1126">
        <v>0</v>
      </c>
      <c r="J498" s="1126">
        <v>0</v>
      </c>
      <c r="K498" s="1126">
        <v>0</v>
      </c>
      <c r="L498" s="1126">
        <v>0</v>
      </c>
      <c r="M498" s="1126">
        <v>0</v>
      </c>
      <c r="N498" s="1126">
        <v>0</v>
      </c>
      <c r="O498" s="1126">
        <v>0</v>
      </c>
      <c r="P498" s="1126">
        <v>0</v>
      </c>
      <c r="Q498" s="1126">
        <v>0</v>
      </c>
      <c r="R498" s="1126">
        <v>0</v>
      </c>
      <c r="S498" s="1126">
        <v>0</v>
      </c>
      <c r="T498" s="1126">
        <v>801768</v>
      </c>
      <c r="U498" s="893"/>
      <c r="V498" s="1106"/>
      <c r="AA498" s="1156"/>
      <c r="AB498" s="1107"/>
      <c r="AC498" s="1115"/>
      <c r="AD498" s="1115"/>
      <c r="AE498" s="1115"/>
      <c r="AF498" s="1115"/>
      <c r="AG498" s="1115"/>
      <c r="AH498" s="1115"/>
      <c r="AI498" s="1115"/>
      <c r="AJ498" s="1115"/>
      <c r="AK498" s="1115"/>
      <c r="AL498" s="1116"/>
      <c r="AM498" s="1116"/>
      <c r="AN498" s="1116"/>
      <c r="AO498" s="1116"/>
      <c r="AP498" s="1116"/>
      <c r="AQ498" s="1116"/>
      <c r="AR498" s="1116"/>
      <c r="AS498" s="1116"/>
      <c r="AT498" s="1116"/>
      <c r="AU498" s="1116"/>
      <c r="AV498" s="1116"/>
      <c r="AW498" s="1116"/>
      <c r="AX498" s="1116"/>
      <c r="AY498" s="1116"/>
      <c r="AZ498" s="1116"/>
      <c r="BA498" s="1116"/>
      <c r="BB498" s="1116"/>
      <c r="BC498" s="1116"/>
      <c r="BD498" s="1116"/>
      <c r="BE498" s="1116"/>
      <c r="BF498" s="1116"/>
      <c r="BG498" s="1116"/>
      <c r="BH498" s="1116"/>
      <c r="BI498" s="1116"/>
      <c r="BJ498" s="1116"/>
      <c r="BK498" s="1116"/>
      <c r="BL498" s="1116"/>
      <c r="BM498" s="1116"/>
      <c r="BN498" s="1116"/>
      <c r="BO498" s="1116"/>
      <c r="BP498" s="1116"/>
      <c r="BQ498" s="1116"/>
      <c r="BR498" s="1116"/>
      <c r="BS498" s="1116"/>
      <c r="BT498" s="1116"/>
      <c r="BU498" s="1116"/>
      <c r="BV498" s="1116"/>
      <c r="BW498" s="1116"/>
      <c r="BX498" s="1116"/>
      <c r="BY498" s="1116"/>
      <c r="BZ498" s="1116"/>
      <c r="CA498" s="1116"/>
      <c r="CB498" s="1116"/>
      <c r="CC498" s="1116"/>
      <c r="CD498" s="1116"/>
      <c r="CE498" s="1116"/>
      <c r="CF498" s="1116"/>
      <c r="CG498" s="1116"/>
      <c r="CH498" s="1116"/>
      <c r="CI498" s="1116"/>
      <c r="CJ498" s="1116"/>
      <c r="CK498" s="1116"/>
      <c r="CL498" s="1116"/>
      <c r="CM498" s="1116"/>
      <c r="CN498" s="1116"/>
      <c r="CO498" s="1116"/>
      <c r="CP498" s="1116"/>
      <c r="CQ498" s="1116"/>
      <c r="CR498" s="1116"/>
      <c r="CS498" s="1116"/>
      <c r="CT498" s="1116"/>
      <c r="CU498" s="1116"/>
      <c r="CV498" s="1116"/>
      <c r="CW498" s="1116"/>
      <c r="CX498" s="1116"/>
      <c r="CY498" s="1116"/>
      <c r="CZ498" s="1116"/>
    </row>
    <row r="499" spans="1:104" s="1110" customFormat="1" ht="24.95" customHeight="1">
      <c r="A499" s="1100"/>
      <c r="B499" s="1104" t="s">
        <v>74</v>
      </c>
      <c r="C499" s="1141">
        <v>62891</v>
      </c>
      <c r="D499" s="1141"/>
      <c r="E499" s="1141"/>
      <c r="F499" s="1141"/>
      <c r="G499" s="1141">
        <v>738877</v>
      </c>
      <c r="H499" s="1141"/>
      <c r="I499" s="1149"/>
      <c r="J499" s="1149"/>
      <c r="K499" s="1149"/>
      <c r="L499" s="1149"/>
      <c r="M499" s="1149">
        <v>0</v>
      </c>
      <c r="N499" s="1120"/>
      <c r="O499" s="1150"/>
      <c r="P499" s="1149"/>
      <c r="Q499" s="1149"/>
      <c r="R499" s="1104"/>
      <c r="S499" s="1104"/>
      <c r="T499" s="1104">
        <v>801768</v>
      </c>
      <c r="U499" s="1106"/>
      <c r="V499" s="1106"/>
      <c r="AA499" s="1157"/>
      <c r="AB499" s="1107"/>
      <c r="AC499" s="1106"/>
      <c r="AD499" s="1106"/>
      <c r="AE499" s="1106"/>
      <c r="AF499" s="1106"/>
      <c r="AG499" s="1106"/>
      <c r="AH499" s="1106"/>
      <c r="AI499" s="1106"/>
      <c r="AJ499" s="1106"/>
      <c r="AK499" s="1106"/>
      <c r="AL499" s="1111"/>
      <c r="AM499" s="1111"/>
      <c r="AN499" s="1111"/>
      <c r="AO499" s="1111"/>
      <c r="AP499" s="1111"/>
      <c r="AQ499" s="1111"/>
      <c r="AR499" s="1111"/>
      <c r="AS499" s="1111"/>
      <c r="AT499" s="1111"/>
      <c r="AU499" s="1111"/>
      <c r="AV499" s="1111"/>
      <c r="AW499" s="1111"/>
      <c r="AX499" s="1111"/>
      <c r="AY499" s="1111"/>
      <c r="AZ499" s="1111"/>
      <c r="BA499" s="1111"/>
      <c r="BB499" s="1111"/>
      <c r="BC499" s="1111"/>
      <c r="BD499" s="1111"/>
      <c r="BE499" s="1111"/>
      <c r="BF499" s="1111"/>
      <c r="BG499" s="1111"/>
      <c r="BH499" s="1111"/>
      <c r="BI499" s="1111"/>
      <c r="BJ499" s="1111"/>
      <c r="BK499" s="1111"/>
      <c r="BL499" s="1111"/>
      <c r="BM499" s="1111"/>
      <c r="BN499" s="1111"/>
      <c r="BO499" s="1111"/>
      <c r="BP499" s="1111"/>
      <c r="BQ499" s="1111"/>
      <c r="BR499" s="1111"/>
      <c r="BS499" s="1111"/>
      <c r="BT499" s="1111"/>
      <c r="BU499" s="1111"/>
      <c r="BV499" s="1111"/>
      <c r="BW499" s="1111"/>
      <c r="BX499" s="1111"/>
      <c r="BY499" s="1111"/>
      <c r="BZ499" s="1111"/>
      <c r="CA499" s="1111"/>
      <c r="CB499" s="1111"/>
      <c r="CC499" s="1111"/>
      <c r="CD499" s="1111"/>
      <c r="CE499" s="1111"/>
      <c r="CF499" s="1111"/>
      <c r="CG499" s="1111"/>
      <c r="CH499" s="1111"/>
      <c r="CI499" s="1111"/>
      <c r="CJ499" s="1111"/>
      <c r="CK499" s="1111"/>
      <c r="CL499" s="1111"/>
      <c r="CM499" s="1111"/>
      <c r="CN499" s="1111"/>
      <c r="CO499" s="1111"/>
      <c r="CP499" s="1111"/>
      <c r="CQ499" s="1111"/>
      <c r="CR499" s="1111"/>
      <c r="CS499" s="1111"/>
      <c r="CT499" s="1111"/>
      <c r="CU499" s="1111"/>
      <c r="CV499" s="1111"/>
      <c r="CW499" s="1111"/>
      <c r="CX499" s="1111"/>
      <c r="CY499" s="1111"/>
      <c r="CZ499" s="1111"/>
    </row>
    <row r="500" spans="1:104" s="1110" customFormat="1" ht="24.95" customHeight="1">
      <c r="A500" s="1100"/>
      <c r="B500" s="1136" t="s">
        <v>343</v>
      </c>
      <c r="C500" s="914">
        <v>57225733</v>
      </c>
      <c r="D500" s="914">
        <v>17901374</v>
      </c>
      <c r="E500" s="914">
        <v>2510792</v>
      </c>
      <c r="F500" s="914">
        <v>327780.63596799999</v>
      </c>
      <c r="G500" s="914">
        <v>83632408.215279996</v>
      </c>
      <c r="H500" s="914">
        <v>9780934</v>
      </c>
      <c r="I500" s="914">
        <v>30652474.965212002</v>
      </c>
      <c r="J500" s="914">
        <v>201967</v>
      </c>
      <c r="K500" s="914">
        <v>220192</v>
      </c>
      <c r="L500" s="914">
        <v>752000</v>
      </c>
      <c r="M500" s="914">
        <v>6630090.9737999989</v>
      </c>
      <c r="N500" s="914">
        <v>786356.22</v>
      </c>
      <c r="O500" s="914">
        <v>9102576</v>
      </c>
      <c r="P500" s="914">
        <v>102137</v>
      </c>
      <c r="Q500" s="914">
        <v>0</v>
      </c>
      <c r="R500" s="914">
        <v>15194385</v>
      </c>
      <c r="S500" s="914">
        <v>0</v>
      </c>
      <c r="T500" s="914">
        <v>235021201.01025999</v>
      </c>
      <c r="U500" s="1105"/>
      <c r="V500" s="1106"/>
      <c r="AA500" s="1157"/>
      <c r="AB500" s="1107"/>
      <c r="AC500" s="1106"/>
      <c r="AD500" s="1106"/>
      <c r="AE500" s="1106"/>
      <c r="AF500" s="1106"/>
      <c r="AG500" s="1106"/>
      <c r="AH500" s="1106"/>
      <c r="AI500" s="1106"/>
      <c r="AJ500" s="1106"/>
      <c r="AK500" s="1106"/>
      <c r="AL500" s="1111"/>
      <c r="AM500" s="1111"/>
      <c r="AN500" s="1111"/>
      <c r="AO500" s="1111"/>
      <c r="AP500" s="1111"/>
      <c r="AQ500" s="1111"/>
      <c r="AR500" s="1111"/>
      <c r="AS500" s="1111"/>
      <c r="AT500" s="1111"/>
      <c r="AU500" s="1111"/>
      <c r="AV500" s="1111"/>
      <c r="AW500" s="1111"/>
      <c r="AX500" s="1111"/>
      <c r="AY500" s="1111"/>
      <c r="AZ500" s="1111"/>
      <c r="BA500" s="1111"/>
      <c r="BB500" s="1111"/>
      <c r="BC500" s="1111"/>
      <c r="BD500" s="1111"/>
      <c r="BE500" s="1111"/>
      <c r="BF500" s="1111"/>
      <c r="BG500" s="1111"/>
      <c r="BH500" s="1111"/>
      <c r="BI500" s="1111"/>
      <c r="BJ500" s="1111"/>
      <c r="BK500" s="1111"/>
      <c r="BL500" s="1111"/>
      <c r="BM500" s="1111"/>
      <c r="BN500" s="1111"/>
      <c r="BO500" s="1111"/>
      <c r="BP500" s="1111"/>
      <c r="BQ500" s="1111"/>
      <c r="BR500" s="1111"/>
      <c r="BS500" s="1111"/>
      <c r="BT500" s="1111"/>
      <c r="BU500" s="1111"/>
      <c r="BV500" s="1111"/>
      <c r="BW500" s="1111"/>
      <c r="BX500" s="1111"/>
      <c r="BY500" s="1111"/>
      <c r="BZ500" s="1111"/>
      <c r="CA500" s="1111"/>
      <c r="CB500" s="1111"/>
      <c r="CC500" s="1111"/>
      <c r="CD500" s="1111"/>
      <c r="CE500" s="1111"/>
      <c r="CF500" s="1111"/>
      <c r="CG500" s="1111"/>
      <c r="CH500" s="1111"/>
      <c r="CI500" s="1111"/>
      <c r="CJ500" s="1111"/>
      <c r="CK500" s="1111"/>
      <c r="CL500" s="1111"/>
      <c r="CM500" s="1111"/>
      <c r="CN500" s="1111"/>
      <c r="CO500" s="1111"/>
      <c r="CP500" s="1111"/>
      <c r="CQ500" s="1111"/>
      <c r="CR500" s="1111"/>
      <c r="CS500" s="1111"/>
      <c r="CT500" s="1111"/>
      <c r="CU500" s="1111"/>
      <c r="CV500" s="1111"/>
      <c r="CW500" s="1111"/>
      <c r="CX500" s="1111"/>
      <c r="CY500" s="1111"/>
      <c r="CZ500" s="1111"/>
    </row>
    <row r="501" spans="1:104" s="893" customFormat="1" ht="24.95" customHeight="1">
      <c r="A501" s="1100"/>
      <c r="B501" s="1137" t="s">
        <v>312</v>
      </c>
      <c r="C501" s="1102">
        <v>52336200</v>
      </c>
      <c r="D501" s="1102">
        <v>15492727</v>
      </c>
      <c r="E501" s="1102">
        <v>2373310</v>
      </c>
      <c r="F501" s="1102">
        <v>431421.72</v>
      </c>
      <c r="G501" s="1102">
        <v>89812567.069999993</v>
      </c>
      <c r="H501" s="1102">
        <v>8365004</v>
      </c>
      <c r="I501" s="1102">
        <v>28953005.6351</v>
      </c>
      <c r="J501" s="1102">
        <v>168500</v>
      </c>
      <c r="K501" s="1102">
        <v>231900</v>
      </c>
      <c r="L501" s="1102">
        <v>671969</v>
      </c>
      <c r="M501" s="1102">
        <v>7159831.5351</v>
      </c>
      <c r="N501" s="1102">
        <v>797997.87199999997</v>
      </c>
      <c r="O501" s="1103">
        <v>8779292</v>
      </c>
      <c r="P501" s="1102">
        <v>117842</v>
      </c>
      <c r="Q501" s="1102">
        <v>0</v>
      </c>
      <c r="R501" s="1102">
        <v>10300398</v>
      </c>
      <c r="S501" s="1102">
        <v>10000</v>
      </c>
      <c r="T501" s="1102">
        <v>226001965.83219996</v>
      </c>
      <c r="U501" s="1105"/>
      <c r="V501" s="1106"/>
      <c r="AB501" s="1107"/>
      <c r="AC501" s="1106"/>
      <c r="AD501" s="1106"/>
      <c r="AE501" s="1106"/>
      <c r="AF501" s="1106"/>
      <c r="AG501" s="1106"/>
      <c r="AH501" s="1106"/>
      <c r="AI501" s="1106"/>
      <c r="AJ501" s="1106"/>
      <c r="AK501" s="1106"/>
      <c r="AL501" s="1106"/>
      <c r="AM501" s="1106"/>
      <c r="AN501" s="1106"/>
      <c r="AO501" s="1106"/>
      <c r="AP501" s="1106"/>
      <c r="AQ501" s="1106"/>
      <c r="AR501" s="1106"/>
      <c r="AS501" s="1106"/>
      <c r="AT501" s="1106"/>
      <c r="AU501" s="1106"/>
      <c r="AV501" s="1106"/>
      <c r="AW501" s="1106"/>
      <c r="AX501" s="1106"/>
      <c r="AY501" s="1106"/>
      <c r="AZ501" s="1106"/>
      <c r="BA501" s="1106"/>
      <c r="BB501" s="1106"/>
      <c r="BC501" s="1106"/>
      <c r="BD501" s="1106"/>
      <c r="BE501" s="1106"/>
      <c r="BF501" s="1106"/>
      <c r="BG501" s="1106"/>
      <c r="BH501" s="1106"/>
      <c r="BI501" s="1106"/>
      <c r="BJ501" s="1106"/>
      <c r="BK501" s="1106"/>
      <c r="BL501" s="1106"/>
      <c r="BM501" s="1106"/>
      <c r="BN501" s="1106"/>
      <c r="BO501" s="1106"/>
      <c r="BP501" s="1106"/>
      <c r="BQ501" s="1106"/>
      <c r="BR501" s="1106"/>
      <c r="BS501" s="1106"/>
      <c r="BT501" s="1106"/>
      <c r="BU501" s="1106"/>
      <c r="BV501" s="1106"/>
      <c r="BW501" s="1106"/>
      <c r="BX501" s="1106"/>
      <c r="BY501" s="1106"/>
      <c r="BZ501" s="1106"/>
      <c r="CA501" s="1106"/>
      <c r="CB501" s="1106"/>
      <c r="CC501" s="1106"/>
      <c r="CD501" s="1106"/>
      <c r="CE501" s="1106"/>
      <c r="CF501" s="1106"/>
      <c r="CG501" s="1106"/>
      <c r="CH501" s="1106"/>
      <c r="CI501" s="1106"/>
      <c r="CJ501" s="1106"/>
      <c r="CK501" s="1106"/>
      <c r="CL501" s="1106"/>
      <c r="CM501" s="1106"/>
      <c r="CN501" s="1106"/>
      <c r="CO501" s="1106"/>
      <c r="CP501" s="1106"/>
      <c r="CQ501" s="1106"/>
      <c r="CR501" s="1106"/>
      <c r="CS501" s="1106"/>
      <c r="CT501" s="1106"/>
      <c r="CU501" s="1106"/>
      <c r="CV501" s="1106"/>
      <c r="CW501" s="1106"/>
      <c r="CX501" s="1106"/>
      <c r="CY501" s="1106"/>
      <c r="CZ501" s="1106"/>
    </row>
    <row r="502" spans="1:104" s="157" customFormat="1" ht="24.95" customHeight="1">
      <c r="A502" s="267"/>
      <c r="B502" s="602" t="s">
        <v>0</v>
      </c>
      <c r="C502" s="603">
        <v>9.3425449306598463</v>
      </c>
      <c r="D502" s="603">
        <v>15.54695309612053</v>
      </c>
      <c r="E502" s="603">
        <v>5.7928378509339185</v>
      </c>
      <c r="F502" s="603">
        <v>-24.023149328689342</v>
      </c>
      <c r="G502" s="603">
        <v>-6.881173822704767</v>
      </c>
      <c r="H502" s="603">
        <v>16.92682992142025</v>
      </c>
      <c r="I502" s="603">
        <v>5.8697509734592757</v>
      </c>
      <c r="J502" s="603">
        <v>19.86172106824926</v>
      </c>
      <c r="K502" s="603">
        <v>-5.048727899956873</v>
      </c>
      <c r="L502" s="603">
        <v>11.909924416156104</v>
      </c>
      <c r="M502" s="603">
        <v>-7.3987852745281408</v>
      </c>
      <c r="N502" s="603">
        <v>-1.4588575243719482</v>
      </c>
      <c r="O502" s="603">
        <v>3.6823470503088318</v>
      </c>
      <c r="P502" s="603">
        <v>-13.32716688447243</v>
      </c>
      <c r="Q502" s="603">
        <v>0</v>
      </c>
      <c r="R502" s="603">
        <v>47.512600969399443</v>
      </c>
      <c r="S502" s="603">
        <v>-100</v>
      </c>
      <c r="T502" s="603">
        <v>3.9907773124223889</v>
      </c>
      <c r="U502" s="173"/>
      <c r="V502" s="350"/>
      <c r="AA502" s="280"/>
      <c r="AB502" s="358"/>
      <c r="AC502" s="350"/>
      <c r="AD502" s="350"/>
      <c r="AE502" s="350"/>
      <c r="AF502" s="350"/>
      <c r="AG502" s="350"/>
      <c r="AH502" s="350"/>
      <c r="AI502" s="350"/>
      <c r="AJ502" s="350"/>
      <c r="AK502" s="350"/>
      <c r="AL502" s="290"/>
      <c r="AM502" s="290"/>
      <c r="AN502" s="290"/>
      <c r="AO502" s="290"/>
      <c r="AP502" s="290"/>
      <c r="AQ502" s="290"/>
      <c r="AR502" s="290"/>
      <c r="AS502" s="290"/>
      <c r="AT502" s="290"/>
      <c r="AU502" s="290"/>
      <c r="AV502" s="290"/>
      <c r="AW502" s="290"/>
      <c r="AX502" s="290"/>
      <c r="AY502" s="290"/>
      <c r="AZ502" s="290"/>
      <c r="BA502" s="290"/>
      <c r="BB502" s="290"/>
      <c r="BC502" s="290"/>
      <c r="BD502" s="290"/>
      <c r="BE502" s="290"/>
      <c r="BF502" s="290"/>
      <c r="BG502" s="290"/>
      <c r="BH502" s="290"/>
      <c r="BI502" s="290"/>
      <c r="BJ502" s="290"/>
      <c r="BK502" s="290"/>
      <c r="BL502" s="290"/>
      <c r="BM502" s="290"/>
      <c r="BN502" s="290"/>
      <c r="BO502" s="290"/>
      <c r="BP502" s="290"/>
      <c r="BQ502" s="290"/>
      <c r="BR502" s="290"/>
      <c r="BS502" s="290"/>
      <c r="BT502" s="290"/>
      <c r="BU502" s="290"/>
      <c r="BV502" s="290"/>
      <c r="BW502" s="290"/>
      <c r="BX502" s="290"/>
      <c r="BY502" s="290"/>
      <c r="BZ502" s="290"/>
      <c r="CA502" s="290"/>
      <c r="CB502" s="290"/>
      <c r="CC502" s="290"/>
      <c r="CD502" s="290"/>
      <c r="CE502" s="290"/>
      <c r="CF502" s="290"/>
      <c r="CG502" s="290"/>
      <c r="CH502" s="290"/>
      <c r="CI502" s="290"/>
      <c r="CJ502" s="290"/>
      <c r="CK502" s="290"/>
      <c r="CL502" s="290"/>
      <c r="CM502" s="290"/>
      <c r="CN502" s="290"/>
      <c r="CO502" s="290"/>
      <c r="CP502" s="290"/>
      <c r="CQ502" s="290"/>
      <c r="CR502" s="290"/>
      <c r="CS502" s="290"/>
      <c r="CT502" s="290"/>
      <c r="CU502" s="290"/>
      <c r="CV502" s="290"/>
      <c r="CW502" s="290"/>
      <c r="CX502" s="290"/>
      <c r="CY502" s="290"/>
      <c r="CZ502" s="290"/>
    </row>
    <row r="503" spans="1:104" s="159" customFormat="1" ht="20.100000000000001" customHeight="1">
      <c r="A503" s="267"/>
      <c r="B503" s="75" t="s">
        <v>303</v>
      </c>
      <c r="C503" s="415"/>
      <c r="D503" s="415"/>
      <c r="E503" s="415"/>
      <c r="F503" s="415"/>
      <c r="G503" s="415"/>
      <c r="H503" s="415"/>
      <c r="I503" s="415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718"/>
      <c r="U503" s="173"/>
      <c r="V503" s="350"/>
      <c r="W503" s="492"/>
      <c r="X503" s="492"/>
      <c r="Y503" s="492"/>
      <c r="Z503" s="492"/>
      <c r="AA503" s="415"/>
      <c r="AB503" s="357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162"/>
      <c r="AM503" s="162"/>
      <c r="AN503" s="162"/>
      <c r="AO503" s="162"/>
      <c r="AP503" s="162"/>
      <c r="AQ503" s="162"/>
      <c r="AR503" s="162"/>
      <c r="AS503" s="162"/>
      <c r="AT503" s="162"/>
      <c r="AU503" s="162"/>
      <c r="AV503" s="162"/>
      <c r="AW503" s="162"/>
      <c r="AX503" s="162"/>
      <c r="AY503" s="162"/>
      <c r="AZ503" s="162"/>
      <c r="BA503" s="162"/>
      <c r="BB503" s="162"/>
      <c r="BC503" s="162"/>
      <c r="BD503" s="162"/>
      <c r="BE503" s="162"/>
      <c r="BF503" s="162"/>
      <c r="BG503" s="162"/>
      <c r="BH503" s="162"/>
      <c r="BI503" s="162"/>
      <c r="BJ503" s="162"/>
      <c r="BK503" s="162"/>
      <c r="BL503" s="162"/>
      <c r="BM503" s="162"/>
      <c r="BN503" s="162"/>
      <c r="BO503" s="162"/>
      <c r="BP503" s="162"/>
      <c r="BQ503" s="162"/>
      <c r="BR503" s="162"/>
      <c r="BS503" s="162"/>
      <c r="BT503" s="162"/>
      <c r="BU503" s="162"/>
      <c r="BV503" s="162"/>
      <c r="BW503" s="162"/>
      <c r="BX503" s="162"/>
      <c r="BY503" s="162"/>
      <c r="BZ503" s="162"/>
      <c r="CA503" s="162"/>
      <c r="CB503" s="162"/>
      <c r="CC503" s="162"/>
      <c r="CD503" s="162"/>
      <c r="CE503" s="162"/>
      <c r="CF503" s="162"/>
      <c r="CG503" s="162"/>
      <c r="CH503" s="162"/>
      <c r="CI503" s="162"/>
      <c r="CJ503" s="162"/>
      <c r="CK503" s="162"/>
      <c r="CL503" s="162"/>
      <c r="CM503" s="162"/>
      <c r="CN503" s="162"/>
      <c r="CO503" s="162"/>
      <c r="CP503" s="162"/>
      <c r="CQ503" s="162"/>
      <c r="CR503" s="162"/>
      <c r="CS503" s="162"/>
      <c r="CT503" s="162"/>
      <c r="CU503" s="162"/>
      <c r="CV503" s="162"/>
      <c r="CW503" s="162"/>
      <c r="CX503" s="162"/>
      <c r="CY503" s="162"/>
      <c r="CZ503" s="162"/>
    </row>
    <row r="504" spans="1:104" s="159" customFormat="1" ht="20.100000000000001" customHeight="1">
      <c r="A504" s="267"/>
      <c r="B504" s="75" t="s">
        <v>350</v>
      </c>
      <c r="C504" s="358"/>
      <c r="D504" s="358"/>
      <c r="E504" s="358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173"/>
      <c r="V504" s="350"/>
      <c r="W504" s="492"/>
      <c r="X504" s="492"/>
      <c r="Y504" s="492"/>
      <c r="Z504" s="492"/>
      <c r="AA504" s="415"/>
      <c r="AB504" s="357"/>
      <c r="AC504" s="415"/>
      <c r="AD504" s="415"/>
      <c r="AE504" s="415"/>
      <c r="AF504" s="415"/>
      <c r="AG504" s="415"/>
      <c r="AH504" s="415"/>
      <c r="AI504" s="415"/>
      <c r="AJ504" s="415"/>
      <c r="AK504" s="415"/>
      <c r="AL504" s="162"/>
      <c r="AM504" s="162"/>
      <c r="AN504" s="162"/>
      <c r="AO504" s="162"/>
      <c r="AP504" s="162"/>
      <c r="AQ504" s="162"/>
      <c r="AR504" s="162"/>
      <c r="AS504" s="162"/>
      <c r="AT504" s="162"/>
      <c r="AU504" s="162"/>
      <c r="AV504" s="162"/>
      <c r="AW504" s="162"/>
      <c r="AX504" s="162"/>
      <c r="AY504" s="162"/>
      <c r="AZ504" s="162"/>
      <c r="BA504" s="162"/>
      <c r="BB504" s="162"/>
      <c r="BC504" s="162"/>
      <c r="BD504" s="162"/>
      <c r="BE504" s="162"/>
      <c r="BF504" s="162"/>
      <c r="BG504" s="162"/>
      <c r="BH504" s="162"/>
      <c r="BI504" s="162"/>
      <c r="BJ504" s="162"/>
      <c r="BK504" s="162"/>
      <c r="BL504" s="162"/>
      <c r="BM504" s="162"/>
      <c r="BN504" s="162"/>
      <c r="BO504" s="162"/>
      <c r="BP504" s="162"/>
      <c r="BQ504" s="162"/>
      <c r="BR504" s="162"/>
      <c r="BS504" s="162"/>
      <c r="BT504" s="162"/>
      <c r="BU504" s="162"/>
      <c r="BV504" s="162"/>
      <c r="BW504" s="162"/>
      <c r="BX504" s="162"/>
      <c r="BY504" s="162"/>
      <c r="BZ504" s="162"/>
      <c r="CA504" s="162"/>
      <c r="CB504" s="162"/>
      <c r="CC504" s="162"/>
      <c r="CD504" s="162"/>
      <c r="CE504" s="162"/>
      <c r="CF504" s="162"/>
      <c r="CG504" s="162"/>
      <c r="CH504" s="162"/>
      <c r="CI504" s="162"/>
      <c r="CJ504" s="162"/>
      <c r="CK504" s="162"/>
      <c r="CL504" s="162"/>
      <c r="CM504" s="162"/>
      <c r="CN504" s="162"/>
      <c r="CO504" s="162"/>
      <c r="CP504" s="162"/>
      <c r="CQ504" s="162"/>
      <c r="CR504" s="162"/>
      <c r="CS504" s="162"/>
      <c r="CT504" s="162"/>
      <c r="CU504" s="162"/>
      <c r="CV504" s="162"/>
      <c r="CW504" s="162"/>
      <c r="CX504" s="162"/>
      <c r="CY504" s="162"/>
      <c r="CZ504" s="162"/>
    </row>
    <row r="505" spans="1:104" s="159" customFormat="1" ht="20.100000000000001" customHeight="1">
      <c r="A505" s="267"/>
      <c r="B505" s="75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73"/>
      <c r="V505" s="350"/>
      <c r="W505" s="19"/>
      <c r="X505" s="19"/>
      <c r="Y505" s="19"/>
      <c r="Z505" s="19"/>
      <c r="AA505" s="415"/>
      <c r="AB505" s="357"/>
      <c r="AC505" s="415"/>
      <c r="AD505" s="415"/>
      <c r="AE505" s="415"/>
      <c r="AF505" s="415"/>
      <c r="AG505" s="415"/>
      <c r="AH505" s="415"/>
      <c r="AI505" s="415"/>
      <c r="AJ505" s="415"/>
      <c r="AK505" s="415"/>
      <c r="AL505" s="162"/>
      <c r="AM505" s="162"/>
      <c r="AN505" s="162"/>
      <c r="AO505" s="162"/>
      <c r="AP505" s="162"/>
      <c r="AQ505" s="162"/>
      <c r="AR505" s="162"/>
      <c r="AS505" s="162"/>
      <c r="AT505" s="162"/>
      <c r="AU505" s="162"/>
      <c r="AV505" s="162"/>
      <c r="AW505" s="162"/>
      <c r="AX505" s="162"/>
      <c r="AY505" s="162"/>
      <c r="AZ505" s="162"/>
      <c r="BA505" s="162"/>
      <c r="BB505" s="162"/>
      <c r="BC505" s="162"/>
      <c r="BD505" s="162"/>
      <c r="BE505" s="162"/>
      <c r="BF505" s="162"/>
      <c r="BG505" s="162"/>
      <c r="BH505" s="162"/>
      <c r="BI505" s="162"/>
      <c r="BJ505" s="162"/>
      <c r="BK505" s="162"/>
      <c r="BL505" s="162"/>
      <c r="BM505" s="162"/>
      <c r="BN505" s="162"/>
      <c r="BO505" s="162"/>
      <c r="BP505" s="162"/>
      <c r="BQ505" s="162"/>
      <c r="BR505" s="162"/>
      <c r="BS505" s="162"/>
      <c r="BT505" s="162"/>
      <c r="BU505" s="162"/>
      <c r="BV505" s="162"/>
      <c r="BW505" s="162"/>
      <c r="BX505" s="162"/>
      <c r="BY505" s="162"/>
      <c r="BZ505" s="162"/>
      <c r="CA505" s="162"/>
      <c r="CB505" s="162"/>
      <c r="CC505" s="162"/>
      <c r="CD505" s="162"/>
      <c r="CE505" s="162"/>
      <c r="CF505" s="162"/>
      <c r="CG505" s="162"/>
      <c r="CH505" s="162"/>
      <c r="CI505" s="162"/>
      <c r="CJ505" s="162"/>
      <c r="CK505" s="162"/>
      <c r="CL505" s="162"/>
      <c r="CM505" s="162"/>
      <c r="CN505" s="162"/>
      <c r="CO505" s="162"/>
      <c r="CP505" s="162"/>
      <c r="CQ505" s="162"/>
      <c r="CR505" s="162"/>
      <c r="CS505" s="162"/>
      <c r="CT505" s="162"/>
      <c r="CU505" s="162"/>
      <c r="CV505" s="162"/>
      <c r="CW505" s="162"/>
      <c r="CX505" s="162"/>
      <c r="CY505" s="162"/>
      <c r="CZ505" s="162"/>
    </row>
    <row r="506" spans="1:104" s="267" customFormat="1" ht="20.100000000000001" customHeight="1">
      <c r="B506" s="411"/>
      <c r="C506" s="411"/>
      <c r="D506" s="411"/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  <c r="O506" s="411"/>
      <c r="P506" s="411"/>
      <c r="Q506" s="411"/>
      <c r="R506" s="411"/>
      <c r="S506" s="411"/>
      <c r="T506" s="411"/>
      <c r="U506" s="173"/>
      <c r="V506" s="350"/>
      <c r="W506" s="411"/>
      <c r="X506" s="411"/>
      <c r="Y506" s="411"/>
      <c r="Z506" s="411"/>
      <c r="AA506" s="411"/>
      <c r="AB506" s="358"/>
    </row>
    <row r="507" spans="1:104" s="69" customFormat="1" ht="75.75" customHeight="1">
      <c r="A507" s="206"/>
      <c r="B507" s="1592" t="s">
        <v>546</v>
      </c>
      <c r="C507" s="1592"/>
      <c r="D507" s="1592"/>
      <c r="E507" s="1592"/>
      <c r="F507" s="1592"/>
      <c r="G507" s="1592"/>
      <c r="H507" s="1592"/>
      <c r="I507" s="1592"/>
      <c r="J507" s="1592"/>
      <c r="K507" s="1592"/>
      <c r="L507" s="1592"/>
      <c r="M507" s="1592"/>
      <c r="N507" s="1592"/>
      <c r="O507" s="1592"/>
      <c r="P507" s="1592"/>
      <c r="Q507" s="1592"/>
      <c r="R507" s="1592"/>
      <c r="S507" s="1592"/>
      <c r="T507" s="1592"/>
      <c r="U507" s="173"/>
      <c r="V507" s="350"/>
      <c r="W507" s="177"/>
      <c r="X507" s="177"/>
      <c r="Y507" s="177"/>
      <c r="Z507" s="177"/>
      <c r="AA507" s="703"/>
      <c r="AB507" s="326"/>
      <c r="AC507" s="206"/>
      <c r="AD507" s="87"/>
      <c r="AE507" s="87"/>
      <c r="AF507" s="87"/>
      <c r="AG507" s="87"/>
      <c r="AH507" s="87"/>
      <c r="AI507" s="87"/>
      <c r="AJ507" s="87"/>
      <c r="AK507" s="87"/>
    </row>
    <row r="508" spans="1:104" s="69" customFormat="1" ht="24" customHeight="1">
      <c r="A508" s="206"/>
      <c r="B508" s="1592" t="s">
        <v>365</v>
      </c>
      <c r="C508" s="1592"/>
      <c r="D508" s="1592"/>
      <c r="E508" s="1592"/>
      <c r="F508" s="1592"/>
      <c r="G508" s="1592"/>
      <c r="H508" s="1592"/>
      <c r="I508" s="1592"/>
      <c r="J508" s="1592"/>
      <c r="K508" s="1592"/>
      <c r="L508" s="1592"/>
      <c r="M508" s="1592"/>
      <c r="N508" s="1592"/>
      <c r="O508" s="1592"/>
      <c r="P508" s="1592"/>
      <c r="Q508" s="1592"/>
      <c r="R508" s="1592"/>
      <c r="S508" s="1592"/>
      <c r="T508" s="1592"/>
      <c r="U508" s="173"/>
      <c r="V508" s="350"/>
      <c r="W508" s="708"/>
      <c r="X508" s="708"/>
      <c r="Y508" s="708"/>
      <c r="Z508" s="708"/>
      <c r="AA508" s="709"/>
      <c r="AB508" s="351"/>
      <c r="AC508" s="87"/>
      <c r="AD508" s="87"/>
      <c r="AE508" s="87"/>
      <c r="AF508" s="87"/>
      <c r="AG508" s="87"/>
      <c r="AH508" s="87"/>
      <c r="AI508" s="87"/>
      <c r="AJ508" s="87"/>
      <c r="AK508" s="87"/>
    </row>
    <row r="509" spans="1:104" s="69" customFormat="1" ht="15.75">
      <c r="A509" s="206"/>
      <c r="B509" s="1592" t="s">
        <v>254</v>
      </c>
      <c r="C509" s="1592"/>
      <c r="D509" s="1592"/>
      <c r="E509" s="1592"/>
      <c r="F509" s="1592"/>
      <c r="G509" s="1592"/>
      <c r="H509" s="1592"/>
      <c r="I509" s="1592"/>
      <c r="J509" s="1592"/>
      <c r="K509" s="1592"/>
      <c r="L509" s="1592"/>
      <c r="M509" s="1592"/>
      <c r="N509" s="1592"/>
      <c r="O509" s="1592"/>
      <c r="P509" s="1592"/>
      <c r="Q509" s="1592"/>
      <c r="R509" s="1592"/>
      <c r="S509" s="1592"/>
      <c r="T509" s="1592"/>
      <c r="U509" s="173"/>
      <c r="V509" s="350"/>
      <c r="W509" s="717"/>
      <c r="X509" s="717"/>
      <c r="Y509" s="717"/>
      <c r="Z509" s="717"/>
      <c r="AA509" s="710"/>
      <c r="AB509" s="326"/>
      <c r="AC509" s="87"/>
      <c r="AD509" s="87"/>
      <c r="AE509" s="87"/>
      <c r="AF509" s="87"/>
      <c r="AG509" s="87"/>
      <c r="AH509" s="87"/>
      <c r="AI509" s="87"/>
      <c r="AJ509" s="87"/>
      <c r="AK509" s="87"/>
    </row>
    <row r="510" spans="1:104" s="69" customFormat="1" ht="63.75" customHeight="1">
      <c r="A510" s="206"/>
      <c r="B510" s="598" t="s">
        <v>110</v>
      </c>
      <c r="C510" s="705" t="s">
        <v>11</v>
      </c>
      <c r="D510" s="705" t="s">
        <v>10</v>
      </c>
      <c r="E510" s="705" t="s">
        <v>107</v>
      </c>
      <c r="F510" s="705" t="s">
        <v>12</v>
      </c>
      <c r="G510" s="705" t="s">
        <v>13</v>
      </c>
      <c r="H510" s="705" t="s">
        <v>18</v>
      </c>
      <c r="I510" s="705" t="s">
        <v>83</v>
      </c>
      <c r="J510" s="705" t="s">
        <v>16</v>
      </c>
      <c r="K510" s="705" t="s">
        <v>15</v>
      </c>
      <c r="L510" s="705" t="s">
        <v>17</v>
      </c>
      <c r="M510" s="705" t="s">
        <v>238</v>
      </c>
      <c r="N510" s="705" t="s">
        <v>14</v>
      </c>
      <c r="O510" s="574" t="s">
        <v>84</v>
      </c>
      <c r="P510" s="574" t="s">
        <v>197</v>
      </c>
      <c r="Q510" s="574" t="s">
        <v>80</v>
      </c>
      <c r="R510" s="574" t="s">
        <v>19</v>
      </c>
      <c r="S510" s="574" t="s">
        <v>132</v>
      </c>
      <c r="T510" s="705" t="s">
        <v>2</v>
      </c>
      <c r="U510" s="173"/>
      <c r="V510" s="350"/>
      <c r="W510" s="70"/>
      <c r="X510" s="70"/>
      <c r="Y510" s="70"/>
      <c r="Z510" s="70"/>
      <c r="AA510" s="206"/>
      <c r="AB510" s="715"/>
      <c r="AC510" s="206"/>
      <c r="AD510" s="87"/>
      <c r="AE510" s="87"/>
      <c r="AF510" s="87"/>
      <c r="AG510" s="87"/>
      <c r="AH510" s="87"/>
      <c r="AI510" s="87"/>
      <c r="AJ510" s="87"/>
      <c r="AK510" s="87"/>
    </row>
    <row r="511" spans="1:104" s="1114" customFormat="1" ht="24.95" customHeight="1">
      <c r="A511" s="1112"/>
      <c r="B511" s="1113" t="s">
        <v>51</v>
      </c>
      <c r="C511" s="1056">
        <v>29564457</v>
      </c>
      <c r="D511" s="1056">
        <v>8778174</v>
      </c>
      <c r="E511" s="1056">
        <v>0</v>
      </c>
      <c r="F511" s="1056">
        <v>13960</v>
      </c>
      <c r="G511" s="1056">
        <v>26935293</v>
      </c>
      <c r="H511" s="1056">
        <v>9073297</v>
      </c>
      <c r="I511" s="1056">
        <v>2664939</v>
      </c>
      <c r="J511" s="1056">
        <v>146500</v>
      </c>
      <c r="K511" s="1056">
        <v>181785</v>
      </c>
      <c r="L511" s="1056">
        <v>78000</v>
      </c>
      <c r="M511" s="1056">
        <v>3060429.8535999996</v>
      </c>
      <c r="N511" s="1056">
        <v>197594.45699999999</v>
      </c>
      <c r="O511" s="1056">
        <v>9319447</v>
      </c>
      <c r="P511" s="1056">
        <v>3281</v>
      </c>
      <c r="Q511" s="1056">
        <v>0</v>
      </c>
      <c r="R511" s="1056">
        <v>3853792</v>
      </c>
      <c r="S511" s="1056">
        <v>0</v>
      </c>
      <c r="T511" s="1056">
        <v>93870949.310599998</v>
      </c>
      <c r="U511" s="1105"/>
      <c r="V511" s="1106"/>
      <c r="AA511" s="1156"/>
      <c r="AB511" s="1107"/>
      <c r="AC511" s="1115"/>
      <c r="AD511" s="1115"/>
      <c r="AE511" s="1115"/>
      <c r="AF511" s="1115"/>
      <c r="AG511" s="1115"/>
      <c r="AH511" s="1115"/>
      <c r="AI511" s="1115"/>
      <c r="AJ511" s="1115"/>
      <c r="AK511" s="1115"/>
      <c r="AL511" s="1116"/>
      <c r="AM511" s="1116"/>
      <c r="AN511" s="1116"/>
      <c r="AO511" s="1116"/>
      <c r="AP511" s="1116"/>
      <c r="AQ511" s="1116"/>
      <c r="AR511" s="1116"/>
      <c r="AS511" s="1116"/>
      <c r="AT511" s="1116"/>
      <c r="AU511" s="1116"/>
      <c r="AV511" s="1116"/>
      <c r="AW511" s="1116"/>
      <c r="AX511" s="1116"/>
      <c r="AY511" s="1116"/>
      <c r="AZ511" s="1116"/>
      <c r="BA511" s="1116"/>
      <c r="BB511" s="1116"/>
      <c r="BC511" s="1116"/>
      <c r="BD511" s="1116"/>
      <c r="BE511" s="1116"/>
      <c r="BF511" s="1116"/>
      <c r="BG511" s="1116"/>
      <c r="BH511" s="1116"/>
      <c r="BI511" s="1116"/>
      <c r="BJ511" s="1116"/>
      <c r="BK511" s="1116"/>
      <c r="BL511" s="1116"/>
      <c r="BM511" s="1116"/>
      <c r="BN511" s="1116"/>
      <c r="BO511" s="1116"/>
      <c r="BP511" s="1116"/>
      <c r="BQ511" s="1116"/>
      <c r="BR511" s="1116"/>
      <c r="BS511" s="1116"/>
      <c r="BT511" s="1116"/>
      <c r="BU511" s="1116"/>
      <c r="BV511" s="1116"/>
      <c r="BW511" s="1116"/>
      <c r="BX511" s="1116"/>
      <c r="BY511" s="1116"/>
      <c r="BZ511" s="1116"/>
      <c r="CA511" s="1116"/>
      <c r="CB511" s="1116"/>
      <c r="CC511" s="1116"/>
      <c r="CD511" s="1116"/>
      <c r="CE511" s="1116"/>
      <c r="CF511" s="1116"/>
      <c r="CG511" s="1116"/>
      <c r="CH511" s="1116"/>
      <c r="CI511" s="1116"/>
      <c r="CJ511" s="1116"/>
      <c r="CK511" s="1116"/>
      <c r="CL511" s="1116"/>
      <c r="CM511" s="1116"/>
      <c r="CN511" s="1116"/>
      <c r="CO511" s="1116"/>
      <c r="CP511" s="1116"/>
      <c r="CQ511" s="1116"/>
      <c r="CR511" s="1116"/>
      <c r="CS511" s="1116"/>
      <c r="CT511" s="1116"/>
      <c r="CU511" s="1116"/>
      <c r="CV511" s="1116"/>
      <c r="CW511" s="1116"/>
      <c r="CX511" s="1116"/>
      <c r="CY511" s="1116"/>
      <c r="CZ511" s="1116"/>
    </row>
    <row r="512" spans="1:104" s="1110" customFormat="1" ht="24.95" customHeight="1">
      <c r="A512" s="1100"/>
      <c r="B512" s="1140" t="s">
        <v>52</v>
      </c>
      <c r="C512" s="1141">
        <v>905450</v>
      </c>
      <c r="D512" s="1141">
        <v>62500</v>
      </c>
      <c r="E512" s="1142"/>
      <c r="F512" s="1141"/>
      <c r="G512" s="1141">
        <v>810400</v>
      </c>
      <c r="H512" s="1141">
        <v>0</v>
      </c>
      <c r="I512" s="1142"/>
      <c r="J512" s="1142"/>
      <c r="K512" s="1142"/>
      <c r="L512" s="1142"/>
      <c r="M512" s="1141">
        <v>0</v>
      </c>
      <c r="N512" s="1141">
        <v>0</v>
      </c>
      <c r="O512" s="1143"/>
      <c r="P512" s="1143"/>
      <c r="Q512" s="1143"/>
      <c r="R512" s="1143"/>
      <c r="S512" s="1143"/>
      <c r="T512" s="1104">
        <v>1778350</v>
      </c>
      <c r="U512" s="1106"/>
      <c r="V512" s="1106"/>
      <c r="AA512" s="1157"/>
      <c r="AB512" s="1107"/>
      <c r="AC512" s="1106"/>
      <c r="AD512" s="1106"/>
      <c r="AE512" s="1106"/>
      <c r="AF512" s="1106"/>
      <c r="AG512" s="1106"/>
      <c r="AH512" s="1106"/>
      <c r="AI512" s="1106"/>
      <c r="AJ512" s="1106"/>
      <c r="AK512" s="1106"/>
      <c r="AL512" s="1111"/>
      <c r="AM512" s="1111"/>
      <c r="AN512" s="1111"/>
      <c r="AO512" s="1111"/>
      <c r="AP512" s="1111"/>
      <c r="AQ512" s="1111"/>
      <c r="AR512" s="1111"/>
      <c r="AS512" s="1111"/>
      <c r="AT512" s="1111"/>
      <c r="AU512" s="1111"/>
      <c r="AV512" s="1111"/>
      <c r="AW512" s="1111"/>
      <c r="AX512" s="1111"/>
      <c r="AY512" s="1111"/>
      <c r="AZ512" s="1111"/>
      <c r="BA512" s="1111"/>
      <c r="BB512" s="1111"/>
      <c r="BC512" s="1111"/>
      <c r="BD512" s="1111"/>
      <c r="BE512" s="1111"/>
      <c r="BF512" s="1111"/>
      <c r="BG512" s="1111"/>
      <c r="BH512" s="1111"/>
      <c r="BI512" s="1111"/>
      <c r="BJ512" s="1111"/>
      <c r="BK512" s="1111"/>
      <c r="BL512" s="1111"/>
      <c r="BM512" s="1111"/>
      <c r="BN512" s="1111"/>
      <c r="BO512" s="1111"/>
      <c r="BP512" s="1111"/>
      <c r="BQ512" s="1111"/>
      <c r="BR512" s="1111"/>
      <c r="BS512" s="1111"/>
      <c r="BT512" s="1111"/>
      <c r="BU512" s="1111"/>
      <c r="BV512" s="1111"/>
      <c r="BW512" s="1111"/>
      <c r="BX512" s="1111"/>
      <c r="BY512" s="1111"/>
      <c r="BZ512" s="1111"/>
      <c r="CA512" s="1111"/>
      <c r="CB512" s="1111"/>
      <c r="CC512" s="1111"/>
      <c r="CD512" s="1111"/>
      <c r="CE512" s="1111"/>
      <c r="CF512" s="1111"/>
      <c r="CG512" s="1111"/>
      <c r="CH512" s="1111"/>
      <c r="CI512" s="1111"/>
      <c r="CJ512" s="1111"/>
      <c r="CK512" s="1111"/>
      <c r="CL512" s="1111"/>
      <c r="CM512" s="1111"/>
      <c r="CN512" s="1111"/>
      <c r="CO512" s="1111"/>
      <c r="CP512" s="1111"/>
      <c r="CQ512" s="1111"/>
      <c r="CR512" s="1111"/>
      <c r="CS512" s="1111"/>
      <c r="CT512" s="1111"/>
      <c r="CU512" s="1111"/>
      <c r="CV512" s="1111"/>
      <c r="CW512" s="1111"/>
      <c r="CX512" s="1111"/>
      <c r="CY512" s="1111"/>
      <c r="CZ512" s="1111"/>
    </row>
    <row r="513" spans="1:104" s="1111" customFormat="1" ht="24.95" customHeight="1">
      <c r="A513" s="1121"/>
      <c r="B513" s="1140" t="s">
        <v>53</v>
      </c>
      <c r="C513" s="1141">
        <v>1724100</v>
      </c>
      <c r="D513" s="1141">
        <v>362900</v>
      </c>
      <c r="E513" s="1142"/>
      <c r="F513" s="1141">
        <v>0</v>
      </c>
      <c r="G513" s="1141">
        <v>2484291</v>
      </c>
      <c r="H513" s="1141">
        <v>0</v>
      </c>
      <c r="I513" s="1141">
        <v>10596</v>
      </c>
      <c r="J513" s="1142"/>
      <c r="K513" s="1142"/>
      <c r="L513" s="1142"/>
      <c r="M513" s="1141"/>
      <c r="N513" s="1141">
        <v>0</v>
      </c>
      <c r="O513" s="1143"/>
      <c r="P513" s="1143"/>
      <c r="Q513" s="1143"/>
      <c r="R513" s="1141">
        <v>1958592</v>
      </c>
      <c r="S513" s="1143"/>
      <c r="T513" s="1104">
        <v>6540479</v>
      </c>
      <c r="U513" s="1106"/>
      <c r="V513" s="1106"/>
      <c r="AA513" s="1157"/>
      <c r="AB513" s="1107"/>
      <c r="AC513" s="1106"/>
      <c r="AD513" s="1106"/>
      <c r="AE513" s="1106"/>
      <c r="AF513" s="1106"/>
      <c r="AG513" s="1106"/>
      <c r="AH513" s="1106"/>
      <c r="AI513" s="1106"/>
      <c r="AJ513" s="1106"/>
      <c r="AK513" s="1106"/>
    </row>
    <row r="514" spans="1:104" s="1110" customFormat="1" ht="24.95" customHeight="1">
      <c r="A514" s="1100"/>
      <c r="B514" s="1140" t="s">
        <v>54</v>
      </c>
      <c r="C514" s="1141">
        <v>12035085</v>
      </c>
      <c r="D514" s="1141">
        <v>5148364</v>
      </c>
      <c r="E514" s="1142"/>
      <c r="F514" s="1141">
        <v>10000</v>
      </c>
      <c r="G514" s="1141">
        <v>6653719</v>
      </c>
      <c r="H514" s="1141">
        <v>6865800</v>
      </c>
      <c r="I514" s="1141">
        <v>1372129</v>
      </c>
      <c r="J514" s="1141">
        <v>122000</v>
      </c>
      <c r="K514" s="1141">
        <v>152314</v>
      </c>
      <c r="L514" s="1141">
        <v>78000</v>
      </c>
      <c r="M514" s="1141">
        <v>1673300.58</v>
      </c>
      <c r="N514" s="1141">
        <v>55761.353000000003</v>
      </c>
      <c r="O514" s="1141">
        <v>9318834</v>
      </c>
      <c r="P514" s="1141">
        <v>3281</v>
      </c>
      <c r="Q514" s="1143"/>
      <c r="R514" s="1141">
        <v>627000</v>
      </c>
      <c r="S514" s="1143"/>
      <c r="T514" s="1104">
        <v>44115587.932999998</v>
      </c>
      <c r="U514" s="1106"/>
      <c r="V514" s="1106"/>
      <c r="AA514" s="1157"/>
      <c r="AB514" s="1107"/>
      <c r="AC514" s="1106"/>
      <c r="AD514" s="1106"/>
      <c r="AE514" s="1106"/>
      <c r="AF514" s="1106"/>
      <c r="AG514" s="1106"/>
      <c r="AH514" s="1106"/>
      <c r="AI514" s="1106"/>
      <c r="AJ514" s="1106"/>
      <c r="AK514" s="1106"/>
      <c r="AL514" s="1111"/>
      <c r="AM514" s="1111"/>
      <c r="AN514" s="1111"/>
      <c r="AO514" s="1111"/>
      <c r="AP514" s="1111"/>
      <c r="AQ514" s="1111"/>
      <c r="AR514" s="1111"/>
      <c r="AS514" s="1111"/>
      <c r="AT514" s="1111"/>
      <c r="AU514" s="1111"/>
      <c r="AV514" s="1111"/>
      <c r="AW514" s="1111"/>
      <c r="AX514" s="1111"/>
      <c r="AY514" s="1111"/>
      <c r="AZ514" s="1111"/>
      <c r="BA514" s="1111"/>
      <c r="BB514" s="1111"/>
      <c r="BC514" s="1111"/>
      <c r="BD514" s="1111"/>
      <c r="BE514" s="1111"/>
      <c r="BF514" s="1111"/>
      <c r="BG514" s="1111"/>
      <c r="BH514" s="1111"/>
      <c r="BI514" s="1111"/>
      <c r="BJ514" s="1111"/>
      <c r="BK514" s="1111"/>
      <c r="BL514" s="1111"/>
      <c r="BM514" s="1111"/>
      <c r="BN514" s="1111"/>
      <c r="BO514" s="1111"/>
      <c r="BP514" s="1111"/>
      <c r="BQ514" s="1111"/>
      <c r="BR514" s="1111"/>
      <c r="BS514" s="1111"/>
      <c r="BT514" s="1111"/>
      <c r="BU514" s="1111"/>
      <c r="BV514" s="1111"/>
      <c r="BW514" s="1111"/>
      <c r="BX514" s="1111"/>
      <c r="BY514" s="1111"/>
      <c r="BZ514" s="1111"/>
      <c r="CA514" s="1111"/>
      <c r="CB514" s="1111"/>
      <c r="CC514" s="1111"/>
      <c r="CD514" s="1111"/>
      <c r="CE514" s="1111"/>
      <c r="CF514" s="1111"/>
      <c r="CG514" s="1111"/>
      <c r="CH514" s="1111"/>
      <c r="CI514" s="1111"/>
      <c r="CJ514" s="1111"/>
      <c r="CK514" s="1111"/>
      <c r="CL514" s="1111"/>
      <c r="CM514" s="1111"/>
      <c r="CN514" s="1111"/>
      <c r="CO514" s="1111"/>
      <c r="CP514" s="1111"/>
      <c r="CQ514" s="1111"/>
      <c r="CR514" s="1111"/>
      <c r="CS514" s="1111"/>
      <c r="CT514" s="1111"/>
      <c r="CU514" s="1111"/>
      <c r="CV514" s="1111"/>
      <c r="CW514" s="1111"/>
      <c r="CX514" s="1111"/>
      <c r="CY514" s="1111"/>
      <c r="CZ514" s="1111"/>
    </row>
    <row r="515" spans="1:104" s="1110" customFormat="1" ht="24.95" customHeight="1">
      <c r="A515" s="1100"/>
      <c r="B515" s="1144" t="s">
        <v>198</v>
      </c>
      <c r="C515" s="1141">
        <v>1589717</v>
      </c>
      <c r="D515" s="1141">
        <v>604304</v>
      </c>
      <c r="E515" s="1142"/>
      <c r="F515" s="1141"/>
      <c r="G515" s="1141">
        <v>3228008</v>
      </c>
      <c r="H515" s="1141">
        <v>0</v>
      </c>
      <c r="I515" s="1141">
        <v>87569</v>
      </c>
      <c r="J515" s="1142"/>
      <c r="K515" s="1142"/>
      <c r="L515" s="1141">
        <v>0</v>
      </c>
      <c r="M515" s="1141">
        <v>357950.65109999996</v>
      </c>
      <c r="N515" s="1141">
        <v>15460.116000000002</v>
      </c>
      <c r="O515" s="1143"/>
      <c r="P515" s="1141">
        <v>0</v>
      </c>
      <c r="Q515" s="1143"/>
      <c r="R515" s="1141"/>
      <c r="S515" s="1143"/>
      <c r="T515" s="1104">
        <v>5883008.7671000008</v>
      </c>
      <c r="U515" s="1106"/>
      <c r="V515" s="1106"/>
      <c r="AA515" s="1157"/>
      <c r="AB515" s="1107"/>
      <c r="AC515" s="1106"/>
      <c r="AD515" s="1106"/>
      <c r="AE515" s="1106"/>
      <c r="AF515" s="1106"/>
      <c r="AG515" s="1106"/>
      <c r="AH515" s="1106"/>
      <c r="AI515" s="1106"/>
      <c r="AJ515" s="1106"/>
      <c r="AK515" s="1106"/>
      <c r="AL515" s="1111"/>
      <c r="AM515" s="1111"/>
      <c r="AN515" s="1111"/>
      <c r="AO515" s="1111"/>
      <c r="AP515" s="1111"/>
      <c r="AQ515" s="1111"/>
      <c r="AR515" s="1111"/>
      <c r="AS515" s="1111"/>
      <c r="AT515" s="1111"/>
      <c r="AU515" s="1111"/>
      <c r="AV515" s="1111"/>
      <c r="AW515" s="1111"/>
      <c r="AX515" s="1111"/>
      <c r="AY515" s="1111"/>
      <c r="AZ515" s="1111"/>
      <c r="BA515" s="1111"/>
      <c r="BB515" s="1111"/>
      <c r="BC515" s="1111"/>
      <c r="BD515" s="1111"/>
      <c r="BE515" s="1111"/>
      <c r="BF515" s="1111"/>
      <c r="BG515" s="1111"/>
      <c r="BH515" s="1111"/>
      <c r="BI515" s="1111"/>
      <c r="BJ515" s="1111"/>
      <c r="BK515" s="1111"/>
      <c r="BL515" s="1111"/>
      <c r="BM515" s="1111"/>
      <c r="BN515" s="1111"/>
      <c r="BO515" s="1111"/>
      <c r="BP515" s="1111"/>
      <c r="BQ515" s="1111"/>
      <c r="BR515" s="1111"/>
      <c r="BS515" s="1111"/>
      <c r="BT515" s="1111"/>
      <c r="BU515" s="1111"/>
      <c r="BV515" s="1111"/>
      <c r="BW515" s="1111"/>
      <c r="BX515" s="1111"/>
      <c r="BY515" s="1111"/>
      <c r="BZ515" s="1111"/>
      <c r="CA515" s="1111"/>
      <c r="CB515" s="1111"/>
      <c r="CC515" s="1111"/>
      <c r="CD515" s="1111"/>
      <c r="CE515" s="1111"/>
      <c r="CF515" s="1111"/>
      <c r="CG515" s="1111"/>
      <c r="CH515" s="1111"/>
      <c r="CI515" s="1111"/>
      <c r="CJ515" s="1111"/>
      <c r="CK515" s="1111"/>
      <c r="CL515" s="1111"/>
      <c r="CM515" s="1111"/>
      <c r="CN515" s="1111"/>
      <c r="CO515" s="1111"/>
      <c r="CP515" s="1111"/>
      <c r="CQ515" s="1111"/>
      <c r="CR515" s="1111"/>
      <c r="CS515" s="1111"/>
      <c r="CT515" s="1111"/>
      <c r="CU515" s="1111"/>
      <c r="CV515" s="1111"/>
      <c r="CW515" s="1111"/>
      <c r="CX515" s="1111"/>
      <c r="CY515" s="1111"/>
      <c r="CZ515" s="1111"/>
    </row>
    <row r="516" spans="1:104" s="1110" customFormat="1" ht="24.95" customHeight="1">
      <c r="A516" s="1100"/>
      <c r="B516" s="1144" t="s">
        <v>55</v>
      </c>
      <c r="C516" s="1141">
        <v>1802115</v>
      </c>
      <c r="D516" s="1141">
        <v>233170</v>
      </c>
      <c r="E516" s="1142"/>
      <c r="F516" s="1141">
        <v>0</v>
      </c>
      <c r="G516" s="1141">
        <v>2582006</v>
      </c>
      <c r="H516" s="1141">
        <v>0</v>
      </c>
      <c r="I516" s="1141">
        <v>341994</v>
      </c>
      <c r="J516" s="1142"/>
      <c r="K516" s="1142"/>
      <c r="L516" s="1141"/>
      <c r="M516" s="1141">
        <v>171852.49199999997</v>
      </c>
      <c r="N516" s="1141">
        <v>48336.212</v>
      </c>
      <c r="O516" s="1143"/>
      <c r="P516" s="1141"/>
      <c r="Q516" s="1143"/>
      <c r="R516" s="1141"/>
      <c r="S516" s="1143"/>
      <c r="T516" s="1104">
        <v>5179473.7039999999</v>
      </c>
      <c r="U516" s="1106"/>
      <c r="V516" s="1106"/>
      <c r="AA516" s="1157"/>
      <c r="AB516" s="1107"/>
      <c r="AC516" s="1106"/>
      <c r="AD516" s="1106"/>
      <c r="AE516" s="1106"/>
      <c r="AF516" s="1106"/>
      <c r="AG516" s="1106"/>
      <c r="AH516" s="1106"/>
      <c r="AI516" s="1106"/>
      <c r="AJ516" s="1106"/>
      <c r="AK516" s="1106"/>
      <c r="AL516" s="1111"/>
      <c r="AM516" s="1111"/>
      <c r="AN516" s="1111"/>
      <c r="AO516" s="1111"/>
      <c r="AP516" s="1111"/>
      <c r="AQ516" s="1111"/>
      <c r="AR516" s="1111"/>
      <c r="AS516" s="1111"/>
      <c r="AT516" s="1111"/>
      <c r="AU516" s="1111"/>
      <c r="AV516" s="1111"/>
      <c r="AW516" s="1111"/>
      <c r="AX516" s="1111"/>
      <c r="AY516" s="1111"/>
      <c r="AZ516" s="1111"/>
      <c r="BA516" s="1111"/>
      <c r="BB516" s="1111"/>
      <c r="BC516" s="1111"/>
      <c r="BD516" s="1111"/>
      <c r="BE516" s="1111"/>
      <c r="BF516" s="1111"/>
      <c r="BG516" s="1111"/>
      <c r="BH516" s="1111"/>
      <c r="BI516" s="1111"/>
      <c r="BJ516" s="1111"/>
      <c r="BK516" s="1111"/>
      <c r="BL516" s="1111"/>
      <c r="BM516" s="1111"/>
      <c r="BN516" s="1111"/>
      <c r="BO516" s="1111"/>
      <c r="BP516" s="1111"/>
      <c r="BQ516" s="1111"/>
      <c r="BR516" s="1111"/>
      <c r="BS516" s="1111"/>
      <c r="BT516" s="1111"/>
      <c r="BU516" s="1111"/>
      <c r="BV516" s="1111"/>
      <c r="BW516" s="1111"/>
      <c r="BX516" s="1111"/>
      <c r="BY516" s="1111"/>
      <c r="BZ516" s="1111"/>
      <c r="CA516" s="1111"/>
      <c r="CB516" s="1111"/>
      <c r="CC516" s="1111"/>
      <c r="CD516" s="1111"/>
      <c r="CE516" s="1111"/>
      <c r="CF516" s="1111"/>
      <c r="CG516" s="1111"/>
      <c r="CH516" s="1111"/>
      <c r="CI516" s="1111"/>
      <c r="CJ516" s="1111"/>
      <c r="CK516" s="1111"/>
      <c r="CL516" s="1111"/>
      <c r="CM516" s="1111"/>
      <c r="CN516" s="1111"/>
      <c r="CO516" s="1111"/>
      <c r="CP516" s="1111"/>
      <c r="CQ516" s="1111"/>
      <c r="CR516" s="1111"/>
      <c r="CS516" s="1111"/>
      <c r="CT516" s="1111"/>
      <c r="CU516" s="1111"/>
      <c r="CV516" s="1111"/>
      <c r="CW516" s="1111"/>
      <c r="CX516" s="1111"/>
      <c r="CY516" s="1111"/>
      <c r="CZ516" s="1111"/>
    </row>
    <row r="517" spans="1:104" s="1110" customFormat="1" ht="24.95" customHeight="1">
      <c r="A517" s="1100"/>
      <c r="B517" s="1144" t="s">
        <v>56</v>
      </c>
      <c r="C517" s="1141">
        <v>2667500</v>
      </c>
      <c r="D517" s="1141">
        <v>801601</v>
      </c>
      <c r="E517" s="1142"/>
      <c r="F517" s="1141">
        <v>3960</v>
      </c>
      <c r="G517" s="1141">
        <v>2582892</v>
      </c>
      <c r="H517" s="1141">
        <v>0</v>
      </c>
      <c r="I517" s="1141">
        <v>48659</v>
      </c>
      <c r="J517" s="1142"/>
      <c r="K517" s="1141">
        <v>0</v>
      </c>
      <c r="L517" s="1141">
        <v>0</v>
      </c>
      <c r="M517" s="1141">
        <v>524643.92960000003</v>
      </c>
      <c r="N517" s="1141">
        <v>19965.196</v>
      </c>
      <c r="O517" s="1143"/>
      <c r="P517" s="1141"/>
      <c r="Q517" s="1143"/>
      <c r="R517" s="1141"/>
      <c r="S517" s="1143"/>
      <c r="T517" s="1104">
        <v>6649221.1256000008</v>
      </c>
      <c r="U517" s="1106"/>
      <c r="V517" s="1106"/>
      <c r="AA517" s="1157"/>
      <c r="AB517" s="1107"/>
      <c r="AC517" s="1106"/>
      <c r="AD517" s="1106"/>
      <c r="AE517" s="1106"/>
      <c r="AF517" s="1106"/>
      <c r="AG517" s="1106"/>
      <c r="AH517" s="1106"/>
      <c r="AI517" s="1106"/>
      <c r="AJ517" s="1106"/>
      <c r="AK517" s="1106"/>
      <c r="AL517" s="1111"/>
      <c r="AM517" s="1111"/>
      <c r="AN517" s="1111"/>
      <c r="AO517" s="1111"/>
      <c r="AP517" s="1111"/>
      <c r="AQ517" s="1111"/>
      <c r="AR517" s="1111"/>
      <c r="AS517" s="1111"/>
      <c r="AT517" s="1111"/>
      <c r="AU517" s="1111"/>
      <c r="AV517" s="1111"/>
      <c r="AW517" s="1111"/>
      <c r="AX517" s="1111"/>
      <c r="AY517" s="1111"/>
      <c r="AZ517" s="1111"/>
      <c r="BA517" s="1111"/>
      <c r="BB517" s="1111"/>
      <c r="BC517" s="1111"/>
      <c r="BD517" s="1111"/>
      <c r="BE517" s="1111"/>
      <c r="BF517" s="1111"/>
      <c r="BG517" s="1111"/>
      <c r="BH517" s="1111"/>
      <c r="BI517" s="1111"/>
      <c r="BJ517" s="1111"/>
      <c r="BK517" s="1111"/>
      <c r="BL517" s="1111"/>
      <c r="BM517" s="1111"/>
      <c r="BN517" s="1111"/>
      <c r="BO517" s="1111"/>
      <c r="BP517" s="1111"/>
      <c r="BQ517" s="1111"/>
      <c r="BR517" s="1111"/>
      <c r="BS517" s="1111"/>
      <c r="BT517" s="1111"/>
      <c r="BU517" s="1111"/>
      <c r="BV517" s="1111"/>
      <c r="BW517" s="1111"/>
      <c r="BX517" s="1111"/>
      <c r="BY517" s="1111"/>
      <c r="BZ517" s="1111"/>
      <c r="CA517" s="1111"/>
      <c r="CB517" s="1111"/>
      <c r="CC517" s="1111"/>
      <c r="CD517" s="1111"/>
      <c r="CE517" s="1111"/>
      <c r="CF517" s="1111"/>
      <c r="CG517" s="1111"/>
      <c r="CH517" s="1111"/>
      <c r="CI517" s="1111"/>
      <c r="CJ517" s="1111"/>
      <c r="CK517" s="1111"/>
      <c r="CL517" s="1111"/>
      <c r="CM517" s="1111"/>
      <c r="CN517" s="1111"/>
      <c r="CO517" s="1111"/>
      <c r="CP517" s="1111"/>
      <c r="CQ517" s="1111"/>
      <c r="CR517" s="1111"/>
      <c r="CS517" s="1111"/>
      <c r="CT517" s="1111"/>
      <c r="CU517" s="1111"/>
      <c r="CV517" s="1111"/>
      <c r="CW517" s="1111"/>
      <c r="CX517" s="1111"/>
      <c r="CY517" s="1111"/>
      <c r="CZ517" s="1111"/>
    </row>
    <row r="518" spans="1:104" s="1110" customFormat="1" ht="24.95" customHeight="1">
      <c r="A518" s="1100"/>
      <c r="B518" s="1140" t="s">
        <v>57</v>
      </c>
      <c r="C518" s="1141">
        <v>514534</v>
      </c>
      <c r="D518" s="1141">
        <v>62465</v>
      </c>
      <c r="E518" s="1142"/>
      <c r="F518" s="1141">
        <v>0</v>
      </c>
      <c r="G518" s="1141">
        <v>683505</v>
      </c>
      <c r="H518" s="1141">
        <v>0</v>
      </c>
      <c r="I518" s="1142"/>
      <c r="J518" s="1142"/>
      <c r="K518" s="1142"/>
      <c r="L518" s="1142"/>
      <c r="M518" s="1141">
        <v>27529.667199999996</v>
      </c>
      <c r="N518" s="1141">
        <v>15289.802</v>
      </c>
      <c r="O518" s="1143"/>
      <c r="P518" s="1143"/>
      <c r="Q518" s="1143"/>
      <c r="R518" s="1143"/>
      <c r="S518" s="1143"/>
      <c r="T518" s="1104">
        <v>1303323.4691999999</v>
      </c>
      <c r="U518" s="1106"/>
      <c r="V518" s="1106"/>
      <c r="AA518" s="1157"/>
      <c r="AB518" s="1107"/>
      <c r="AC518" s="1106"/>
      <c r="AD518" s="1106"/>
      <c r="AE518" s="1106"/>
      <c r="AF518" s="1106"/>
      <c r="AG518" s="1106"/>
      <c r="AH518" s="1106"/>
      <c r="AI518" s="1106"/>
      <c r="AJ518" s="1106"/>
      <c r="AK518" s="1106"/>
      <c r="AL518" s="1111"/>
      <c r="AM518" s="1111"/>
      <c r="AN518" s="1111"/>
      <c r="AO518" s="1111"/>
      <c r="AP518" s="1111"/>
      <c r="AQ518" s="1111"/>
      <c r="AR518" s="1111"/>
      <c r="AS518" s="1111"/>
      <c r="AT518" s="1111"/>
      <c r="AU518" s="1111"/>
      <c r="AV518" s="1111"/>
      <c r="AW518" s="1111"/>
      <c r="AX518" s="1111"/>
      <c r="AY518" s="1111"/>
      <c r="AZ518" s="1111"/>
      <c r="BA518" s="1111"/>
      <c r="BB518" s="1111"/>
      <c r="BC518" s="1111"/>
      <c r="BD518" s="1111"/>
      <c r="BE518" s="1111"/>
      <c r="BF518" s="1111"/>
      <c r="BG518" s="1111"/>
      <c r="BH518" s="1111"/>
      <c r="BI518" s="1111"/>
      <c r="BJ518" s="1111"/>
      <c r="BK518" s="1111"/>
      <c r="BL518" s="1111"/>
      <c r="BM518" s="1111"/>
      <c r="BN518" s="1111"/>
      <c r="BO518" s="1111"/>
      <c r="BP518" s="1111"/>
      <c r="BQ518" s="1111"/>
      <c r="BR518" s="1111"/>
      <c r="BS518" s="1111"/>
      <c r="BT518" s="1111"/>
      <c r="BU518" s="1111"/>
      <c r="BV518" s="1111"/>
      <c r="BW518" s="1111"/>
      <c r="BX518" s="1111"/>
      <c r="BY518" s="1111"/>
      <c r="BZ518" s="1111"/>
      <c r="CA518" s="1111"/>
      <c r="CB518" s="1111"/>
      <c r="CC518" s="1111"/>
      <c r="CD518" s="1111"/>
      <c r="CE518" s="1111"/>
      <c r="CF518" s="1111"/>
      <c r="CG518" s="1111"/>
      <c r="CH518" s="1111"/>
      <c r="CI518" s="1111"/>
      <c r="CJ518" s="1111"/>
      <c r="CK518" s="1111"/>
      <c r="CL518" s="1111"/>
      <c r="CM518" s="1111"/>
      <c r="CN518" s="1111"/>
      <c r="CO518" s="1111"/>
      <c r="CP518" s="1111"/>
      <c r="CQ518" s="1111"/>
      <c r="CR518" s="1111"/>
      <c r="CS518" s="1111"/>
      <c r="CT518" s="1111"/>
      <c r="CU518" s="1111"/>
      <c r="CV518" s="1111"/>
      <c r="CW518" s="1111"/>
      <c r="CX518" s="1111"/>
      <c r="CY518" s="1111"/>
      <c r="CZ518" s="1111"/>
    </row>
    <row r="519" spans="1:104" s="1110" customFormat="1" ht="24.95" customHeight="1">
      <c r="A519" s="1100"/>
      <c r="B519" s="1144" t="s">
        <v>58</v>
      </c>
      <c r="C519" s="1141">
        <v>1792115</v>
      </c>
      <c r="D519" s="1141">
        <v>317021</v>
      </c>
      <c r="E519" s="1142"/>
      <c r="F519" s="1141"/>
      <c r="G519" s="1141">
        <v>1928187</v>
      </c>
      <c r="H519" s="1141">
        <v>0</v>
      </c>
      <c r="I519" s="1141"/>
      <c r="J519" s="1141">
        <v>0</v>
      </c>
      <c r="K519" s="1141">
        <v>4000</v>
      </c>
      <c r="L519" s="1141"/>
      <c r="M519" s="1141">
        <v>73437.570499999987</v>
      </c>
      <c r="N519" s="1141">
        <v>0</v>
      </c>
      <c r="O519" s="1143"/>
      <c r="P519" s="1141"/>
      <c r="Q519" s="1143"/>
      <c r="R519" s="1141">
        <v>389500</v>
      </c>
      <c r="S519" s="1143"/>
      <c r="T519" s="1104">
        <v>4504260.5704999994</v>
      </c>
      <c r="U519" s="1106"/>
      <c r="V519" s="1106"/>
      <c r="AA519" s="1157"/>
      <c r="AB519" s="1107"/>
      <c r="AC519" s="1106"/>
      <c r="AD519" s="1106"/>
      <c r="AE519" s="1106"/>
      <c r="AF519" s="1106"/>
      <c r="AG519" s="1106"/>
      <c r="AH519" s="1106"/>
      <c r="AI519" s="1106"/>
      <c r="AJ519" s="1106"/>
      <c r="AK519" s="1106"/>
      <c r="AL519" s="1111"/>
      <c r="AM519" s="1111"/>
      <c r="AN519" s="1111"/>
      <c r="AO519" s="1111"/>
      <c r="AP519" s="1111"/>
      <c r="AQ519" s="1111"/>
      <c r="AR519" s="1111"/>
      <c r="AS519" s="1111"/>
      <c r="AT519" s="1111"/>
      <c r="AU519" s="1111"/>
      <c r="AV519" s="1111"/>
      <c r="AW519" s="1111"/>
      <c r="AX519" s="1111"/>
      <c r="AY519" s="1111"/>
      <c r="AZ519" s="1111"/>
      <c r="BA519" s="1111"/>
      <c r="BB519" s="1111"/>
      <c r="BC519" s="1111"/>
      <c r="BD519" s="1111"/>
      <c r="BE519" s="1111"/>
      <c r="BF519" s="1111"/>
      <c r="BG519" s="1111"/>
      <c r="BH519" s="1111"/>
      <c r="BI519" s="1111"/>
      <c r="BJ519" s="1111"/>
      <c r="BK519" s="1111"/>
      <c r="BL519" s="1111"/>
      <c r="BM519" s="1111"/>
      <c r="BN519" s="1111"/>
      <c r="BO519" s="1111"/>
      <c r="BP519" s="1111"/>
      <c r="BQ519" s="1111"/>
      <c r="BR519" s="1111"/>
      <c r="BS519" s="1111"/>
      <c r="BT519" s="1111"/>
      <c r="BU519" s="1111"/>
      <c r="BV519" s="1111"/>
      <c r="BW519" s="1111"/>
      <c r="BX519" s="1111"/>
      <c r="BY519" s="1111"/>
      <c r="BZ519" s="1111"/>
      <c r="CA519" s="1111"/>
      <c r="CB519" s="1111"/>
      <c r="CC519" s="1111"/>
      <c r="CD519" s="1111"/>
      <c r="CE519" s="1111"/>
      <c r="CF519" s="1111"/>
      <c r="CG519" s="1111"/>
      <c r="CH519" s="1111"/>
      <c r="CI519" s="1111"/>
      <c r="CJ519" s="1111"/>
      <c r="CK519" s="1111"/>
      <c r="CL519" s="1111"/>
      <c r="CM519" s="1111"/>
      <c r="CN519" s="1111"/>
      <c r="CO519" s="1111"/>
      <c r="CP519" s="1111"/>
      <c r="CQ519" s="1111"/>
      <c r="CR519" s="1111"/>
      <c r="CS519" s="1111"/>
      <c r="CT519" s="1111"/>
      <c r="CU519" s="1111"/>
      <c r="CV519" s="1111"/>
      <c r="CW519" s="1111"/>
      <c r="CX519" s="1111"/>
      <c r="CY519" s="1111"/>
      <c r="CZ519" s="1111"/>
    </row>
    <row r="520" spans="1:104" s="1110" customFormat="1" ht="24.95" customHeight="1">
      <c r="A520" s="1100"/>
      <c r="B520" s="1144" t="s">
        <v>59</v>
      </c>
      <c r="C520" s="1141">
        <v>842323</v>
      </c>
      <c r="D520" s="1141">
        <v>193906</v>
      </c>
      <c r="E520" s="1142"/>
      <c r="F520" s="1141"/>
      <c r="G520" s="1141">
        <v>1451250</v>
      </c>
      <c r="H520" s="1141">
        <v>0</v>
      </c>
      <c r="I520" s="1141">
        <v>175181</v>
      </c>
      <c r="J520" s="1142"/>
      <c r="K520" s="1141"/>
      <c r="L520" s="1141"/>
      <c r="M520" s="1141">
        <v>64792.963899999995</v>
      </c>
      <c r="N520" s="1141">
        <v>0</v>
      </c>
      <c r="O520" s="1143"/>
      <c r="P520" s="1141"/>
      <c r="Q520" s="1143"/>
      <c r="R520" s="1141">
        <v>660200</v>
      </c>
      <c r="S520" s="1143"/>
      <c r="T520" s="1104">
        <v>3387652.9638999999</v>
      </c>
      <c r="U520" s="1106"/>
      <c r="V520" s="1106"/>
      <c r="AA520" s="1157"/>
      <c r="AB520" s="1107"/>
      <c r="AC520" s="1106"/>
      <c r="AD520" s="1106"/>
      <c r="AE520" s="1106"/>
      <c r="AF520" s="1106"/>
      <c r="AG520" s="1106"/>
      <c r="AH520" s="1106"/>
      <c r="AI520" s="1106"/>
      <c r="AJ520" s="1106"/>
      <c r="AK520" s="1106"/>
      <c r="AL520" s="1111"/>
      <c r="AM520" s="1111"/>
      <c r="AN520" s="1111"/>
      <c r="AO520" s="1111"/>
      <c r="AP520" s="1111"/>
      <c r="AQ520" s="1111"/>
      <c r="AR520" s="1111"/>
      <c r="AS520" s="1111"/>
      <c r="AT520" s="1111"/>
      <c r="AU520" s="1111"/>
      <c r="AV520" s="1111"/>
      <c r="AW520" s="1111"/>
      <c r="AX520" s="1111"/>
      <c r="AY520" s="1111"/>
      <c r="AZ520" s="1111"/>
      <c r="BA520" s="1111"/>
      <c r="BB520" s="1111"/>
      <c r="BC520" s="1111"/>
      <c r="BD520" s="1111"/>
      <c r="BE520" s="1111"/>
      <c r="BF520" s="1111"/>
      <c r="BG520" s="1111"/>
      <c r="BH520" s="1111"/>
      <c r="BI520" s="1111"/>
      <c r="BJ520" s="1111"/>
      <c r="BK520" s="1111"/>
      <c r="BL520" s="1111"/>
      <c r="BM520" s="1111"/>
      <c r="BN520" s="1111"/>
      <c r="BO520" s="1111"/>
      <c r="BP520" s="1111"/>
      <c r="BQ520" s="1111"/>
      <c r="BR520" s="1111"/>
      <c r="BS520" s="1111"/>
      <c r="BT520" s="1111"/>
      <c r="BU520" s="1111"/>
      <c r="BV520" s="1111"/>
      <c r="BW520" s="1111"/>
      <c r="BX520" s="1111"/>
      <c r="BY520" s="1111"/>
      <c r="BZ520" s="1111"/>
      <c r="CA520" s="1111"/>
      <c r="CB520" s="1111"/>
      <c r="CC520" s="1111"/>
      <c r="CD520" s="1111"/>
      <c r="CE520" s="1111"/>
      <c r="CF520" s="1111"/>
      <c r="CG520" s="1111"/>
      <c r="CH520" s="1111"/>
      <c r="CI520" s="1111"/>
      <c r="CJ520" s="1111"/>
      <c r="CK520" s="1111"/>
      <c r="CL520" s="1111"/>
      <c r="CM520" s="1111"/>
      <c r="CN520" s="1111"/>
      <c r="CO520" s="1111"/>
      <c r="CP520" s="1111"/>
      <c r="CQ520" s="1111"/>
      <c r="CR520" s="1111"/>
      <c r="CS520" s="1111"/>
      <c r="CT520" s="1111"/>
      <c r="CU520" s="1111"/>
      <c r="CV520" s="1111"/>
      <c r="CW520" s="1111"/>
      <c r="CX520" s="1111"/>
      <c r="CY520" s="1111"/>
      <c r="CZ520" s="1111"/>
    </row>
    <row r="521" spans="1:104" s="1110" customFormat="1" ht="24.95" customHeight="1">
      <c r="A521" s="1100"/>
      <c r="B521" s="1140" t="s">
        <v>60</v>
      </c>
      <c r="C521" s="1141">
        <v>3907421</v>
      </c>
      <c r="D521" s="1141">
        <v>708137</v>
      </c>
      <c r="E521" s="1145"/>
      <c r="F521" s="1141">
        <v>0</v>
      </c>
      <c r="G521" s="1141">
        <v>2183522</v>
      </c>
      <c r="H521" s="1141">
        <v>2207497</v>
      </c>
      <c r="I521" s="1141">
        <v>628811</v>
      </c>
      <c r="J521" s="1141">
        <v>24500</v>
      </c>
      <c r="K521" s="1141">
        <v>25471</v>
      </c>
      <c r="L521" s="1145"/>
      <c r="M521" s="1141">
        <v>130459.2254</v>
      </c>
      <c r="N521" s="1141">
        <v>18127.453000000001</v>
      </c>
      <c r="O521" s="1141">
        <v>613</v>
      </c>
      <c r="P521" s="1146"/>
      <c r="Q521" s="1146"/>
      <c r="R521" s="1141">
        <v>218500</v>
      </c>
      <c r="S521" s="1146"/>
      <c r="T521" s="1104">
        <v>10053058.678400001</v>
      </c>
      <c r="U521" s="1106"/>
      <c r="V521" s="1106"/>
      <c r="AA521" s="1157"/>
      <c r="AB521" s="1107"/>
      <c r="AC521" s="1106"/>
      <c r="AD521" s="1106"/>
      <c r="AE521" s="1106"/>
      <c r="AF521" s="1106"/>
      <c r="AG521" s="1106"/>
      <c r="AH521" s="1106"/>
      <c r="AI521" s="1106"/>
      <c r="AJ521" s="1106"/>
      <c r="AK521" s="1106"/>
      <c r="AL521" s="1111"/>
      <c r="AM521" s="1111"/>
      <c r="AN521" s="1111"/>
      <c r="AO521" s="1111"/>
      <c r="AP521" s="1111"/>
      <c r="AQ521" s="1111"/>
      <c r="AR521" s="1111"/>
      <c r="AS521" s="1111"/>
      <c r="AT521" s="1111"/>
      <c r="AU521" s="1111"/>
      <c r="AV521" s="1111"/>
      <c r="AW521" s="1111"/>
      <c r="AX521" s="1111"/>
      <c r="AY521" s="1111"/>
      <c r="AZ521" s="1111"/>
      <c r="BA521" s="1111"/>
      <c r="BB521" s="1111"/>
      <c r="BC521" s="1111"/>
      <c r="BD521" s="1111"/>
      <c r="BE521" s="1111"/>
      <c r="BF521" s="1111"/>
      <c r="BG521" s="1111"/>
      <c r="BH521" s="1111"/>
      <c r="BI521" s="1111"/>
      <c r="BJ521" s="1111"/>
      <c r="BK521" s="1111"/>
      <c r="BL521" s="1111"/>
      <c r="BM521" s="1111"/>
      <c r="BN521" s="1111"/>
      <c r="BO521" s="1111"/>
      <c r="BP521" s="1111"/>
      <c r="BQ521" s="1111"/>
      <c r="BR521" s="1111"/>
      <c r="BS521" s="1111"/>
      <c r="BT521" s="1111"/>
      <c r="BU521" s="1111"/>
      <c r="BV521" s="1111"/>
      <c r="BW521" s="1111"/>
      <c r="BX521" s="1111"/>
      <c r="BY521" s="1111"/>
      <c r="BZ521" s="1111"/>
      <c r="CA521" s="1111"/>
      <c r="CB521" s="1111"/>
      <c r="CC521" s="1111"/>
      <c r="CD521" s="1111"/>
      <c r="CE521" s="1111"/>
      <c r="CF521" s="1111"/>
      <c r="CG521" s="1111"/>
      <c r="CH521" s="1111"/>
      <c r="CI521" s="1111"/>
      <c r="CJ521" s="1111"/>
      <c r="CK521" s="1111"/>
      <c r="CL521" s="1111"/>
      <c r="CM521" s="1111"/>
      <c r="CN521" s="1111"/>
      <c r="CO521" s="1111"/>
      <c r="CP521" s="1111"/>
      <c r="CQ521" s="1111"/>
      <c r="CR521" s="1111"/>
      <c r="CS521" s="1111"/>
      <c r="CT521" s="1111"/>
      <c r="CU521" s="1111"/>
      <c r="CV521" s="1111"/>
      <c r="CW521" s="1111"/>
      <c r="CX521" s="1111"/>
      <c r="CY521" s="1111"/>
      <c r="CZ521" s="1111"/>
    </row>
    <row r="522" spans="1:104" s="1110" customFormat="1" ht="24.95" customHeight="1">
      <c r="A522" s="1100"/>
      <c r="B522" s="1144" t="s">
        <v>61</v>
      </c>
      <c r="C522" s="1141">
        <v>1784097</v>
      </c>
      <c r="D522" s="1141">
        <v>283806</v>
      </c>
      <c r="E522" s="1142"/>
      <c r="F522" s="1141">
        <v>0</v>
      </c>
      <c r="G522" s="1141">
        <v>2347513</v>
      </c>
      <c r="H522" s="1141">
        <v>0</v>
      </c>
      <c r="I522" s="1141">
        <v>0</v>
      </c>
      <c r="J522" s="1142"/>
      <c r="K522" s="1141"/>
      <c r="L522" s="1141"/>
      <c r="M522" s="1141">
        <v>36462.7739</v>
      </c>
      <c r="N522" s="1141">
        <v>24654.324999999997</v>
      </c>
      <c r="O522" s="1143"/>
      <c r="P522" s="1141"/>
      <c r="Q522" s="1143"/>
      <c r="R522" s="1141"/>
      <c r="S522" s="1143"/>
      <c r="T522" s="1104">
        <v>4476533.0989000006</v>
      </c>
      <c r="U522" s="1106"/>
      <c r="V522" s="1106"/>
      <c r="AA522" s="1157"/>
      <c r="AB522" s="1107"/>
      <c r="AC522" s="1106"/>
      <c r="AD522" s="1106"/>
      <c r="AE522" s="1106"/>
      <c r="AF522" s="1106"/>
      <c r="AG522" s="1106"/>
      <c r="AH522" s="1106"/>
      <c r="AI522" s="1106"/>
      <c r="AJ522" s="1106"/>
      <c r="AK522" s="1106"/>
      <c r="AL522" s="1111"/>
      <c r="AM522" s="1111"/>
      <c r="AN522" s="1111"/>
      <c r="AO522" s="1111"/>
      <c r="AP522" s="1111"/>
      <c r="AQ522" s="1111"/>
      <c r="AR522" s="1111"/>
      <c r="AS522" s="1111"/>
      <c r="AT522" s="1111"/>
      <c r="AU522" s="1111"/>
      <c r="AV522" s="1111"/>
      <c r="AW522" s="1111"/>
      <c r="AX522" s="1111"/>
      <c r="AY522" s="1111"/>
      <c r="AZ522" s="1111"/>
      <c r="BA522" s="1111"/>
      <c r="BB522" s="1111"/>
      <c r="BC522" s="1111"/>
      <c r="BD522" s="1111"/>
      <c r="BE522" s="1111"/>
      <c r="BF522" s="1111"/>
      <c r="BG522" s="1111"/>
      <c r="BH522" s="1111"/>
      <c r="BI522" s="1111"/>
      <c r="BJ522" s="1111"/>
      <c r="BK522" s="1111"/>
      <c r="BL522" s="1111"/>
      <c r="BM522" s="1111"/>
      <c r="BN522" s="1111"/>
      <c r="BO522" s="1111"/>
      <c r="BP522" s="1111"/>
      <c r="BQ522" s="1111"/>
      <c r="BR522" s="1111"/>
      <c r="BS522" s="1111"/>
      <c r="BT522" s="1111"/>
      <c r="BU522" s="1111"/>
      <c r="BV522" s="1111"/>
      <c r="BW522" s="1111"/>
      <c r="BX522" s="1111"/>
      <c r="BY522" s="1111"/>
      <c r="BZ522" s="1111"/>
      <c r="CA522" s="1111"/>
      <c r="CB522" s="1111"/>
      <c r="CC522" s="1111"/>
      <c r="CD522" s="1111"/>
      <c r="CE522" s="1111"/>
      <c r="CF522" s="1111"/>
      <c r="CG522" s="1111"/>
      <c r="CH522" s="1111"/>
      <c r="CI522" s="1111"/>
      <c r="CJ522" s="1111"/>
      <c r="CK522" s="1111"/>
      <c r="CL522" s="1111"/>
      <c r="CM522" s="1111"/>
      <c r="CN522" s="1111"/>
      <c r="CO522" s="1111"/>
      <c r="CP522" s="1111"/>
      <c r="CQ522" s="1111"/>
      <c r="CR522" s="1111"/>
      <c r="CS522" s="1111"/>
      <c r="CT522" s="1111"/>
      <c r="CU522" s="1111"/>
      <c r="CV522" s="1111"/>
      <c r="CW522" s="1111"/>
      <c r="CX522" s="1111"/>
      <c r="CY522" s="1111"/>
      <c r="CZ522" s="1111"/>
    </row>
    <row r="523" spans="1:104" s="1114" customFormat="1" ht="24.95" customHeight="1">
      <c r="A523" s="1112"/>
      <c r="B523" s="1113" t="s">
        <v>62</v>
      </c>
      <c r="C523" s="1126">
        <v>25940936</v>
      </c>
      <c r="D523" s="1126">
        <v>9345891</v>
      </c>
      <c r="E523" s="1126">
        <v>2479953</v>
      </c>
      <c r="F523" s="1126">
        <v>305810.43472800002</v>
      </c>
      <c r="G523" s="1126">
        <v>43462824.098479994</v>
      </c>
      <c r="H523" s="1126">
        <v>635450</v>
      </c>
      <c r="I523" s="1126">
        <v>29762527.868079998</v>
      </c>
      <c r="J523" s="1126">
        <v>32956</v>
      </c>
      <c r="K523" s="1126">
        <v>63968</v>
      </c>
      <c r="L523" s="1126">
        <v>714000</v>
      </c>
      <c r="M523" s="1126">
        <v>3519646.9244999993</v>
      </c>
      <c r="N523" s="1126">
        <v>346544.90500000003</v>
      </c>
      <c r="O523" s="1126">
        <v>423665</v>
      </c>
      <c r="P523" s="1126">
        <v>62955</v>
      </c>
      <c r="Q523" s="1126">
        <v>0</v>
      </c>
      <c r="R523" s="1126">
        <v>8177044</v>
      </c>
      <c r="S523" s="1126">
        <v>20000</v>
      </c>
      <c r="T523" s="1126">
        <v>125294172.23078798</v>
      </c>
      <c r="U523" s="893"/>
      <c r="V523" s="1106"/>
      <c r="AA523" s="1156"/>
      <c r="AB523" s="1107"/>
      <c r="AC523" s="1115"/>
      <c r="AD523" s="1115"/>
      <c r="AE523" s="1115"/>
      <c r="AF523" s="1115"/>
      <c r="AG523" s="1115"/>
      <c r="AH523" s="1115"/>
      <c r="AI523" s="1115"/>
      <c r="AJ523" s="1115"/>
      <c r="AK523" s="1115"/>
      <c r="AL523" s="1116"/>
      <c r="AM523" s="1116"/>
      <c r="AN523" s="1116"/>
      <c r="AO523" s="1116"/>
      <c r="AP523" s="1116"/>
      <c r="AQ523" s="1116"/>
      <c r="AR523" s="1116"/>
      <c r="AS523" s="1116"/>
      <c r="AT523" s="1116"/>
      <c r="AU523" s="1116"/>
      <c r="AV523" s="1116"/>
      <c r="AW523" s="1116"/>
      <c r="AX523" s="1116"/>
      <c r="AY523" s="1116"/>
      <c r="AZ523" s="1116"/>
      <c r="BA523" s="1116"/>
      <c r="BB523" s="1116"/>
      <c r="BC523" s="1116"/>
      <c r="BD523" s="1116"/>
      <c r="BE523" s="1116"/>
      <c r="BF523" s="1116"/>
      <c r="BG523" s="1116"/>
      <c r="BH523" s="1116"/>
      <c r="BI523" s="1116"/>
      <c r="BJ523" s="1116"/>
      <c r="BK523" s="1116"/>
      <c r="BL523" s="1116"/>
      <c r="BM523" s="1116"/>
      <c r="BN523" s="1116"/>
      <c r="BO523" s="1116"/>
      <c r="BP523" s="1116"/>
      <c r="BQ523" s="1116"/>
      <c r="BR523" s="1116"/>
      <c r="BS523" s="1116"/>
      <c r="BT523" s="1116"/>
      <c r="BU523" s="1116"/>
      <c r="BV523" s="1116"/>
      <c r="BW523" s="1116"/>
      <c r="BX523" s="1116"/>
      <c r="BY523" s="1116"/>
      <c r="BZ523" s="1116"/>
      <c r="CA523" s="1116"/>
      <c r="CB523" s="1116"/>
      <c r="CC523" s="1116"/>
      <c r="CD523" s="1116"/>
      <c r="CE523" s="1116"/>
      <c r="CF523" s="1116"/>
      <c r="CG523" s="1116"/>
      <c r="CH523" s="1116"/>
      <c r="CI523" s="1116"/>
      <c r="CJ523" s="1116"/>
      <c r="CK523" s="1116"/>
      <c r="CL523" s="1116"/>
      <c r="CM523" s="1116"/>
      <c r="CN523" s="1116"/>
      <c r="CO523" s="1116"/>
      <c r="CP523" s="1116"/>
      <c r="CQ523" s="1116"/>
      <c r="CR523" s="1116"/>
      <c r="CS523" s="1116"/>
      <c r="CT523" s="1116"/>
      <c r="CU523" s="1116"/>
      <c r="CV523" s="1116"/>
      <c r="CW523" s="1116"/>
      <c r="CX523" s="1116"/>
      <c r="CY523" s="1116"/>
      <c r="CZ523" s="1116"/>
    </row>
    <row r="524" spans="1:104" s="1110" customFormat="1" ht="24.95" customHeight="1">
      <c r="A524" s="1100"/>
      <c r="B524" s="1147" t="s">
        <v>1</v>
      </c>
      <c r="C524" s="1148">
        <v>1638911</v>
      </c>
      <c r="D524" s="1148">
        <v>558742</v>
      </c>
      <c r="E524" s="1148">
        <v>979415</v>
      </c>
      <c r="F524" s="1148"/>
      <c r="G524" s="1148">
        <v>2336556</v>
      </c>
      <c r="H524" s="1148">
        <v>0</v>
      </c>
      <c r="I524" s="1148">
        <v>29192</v>
      </c>
      <c r="J524" s="1142"/>
      <c r="K524" s="1148"/>
      <c r="L524" s="1148">
        <v>0</v>
      </c>
      <c r="M524" s="1148">
        <v>261391.48699999999</v>
      </c>
      <c r="N524" s="1148">
        <v>52132.566000000006</v>
      </c>
      <c r="O524" s="1148">
        <v>0</v>
      </c>
      <c r="P524" s="1148">
        <v>1974</v>
      </c>
      <c r="Q524" s="1143"/>
      <c r="R524" s="1148">
        <v>3802225</v>
      </c>
      <c r="S524" s="1104"/>
      <c r="T524" s="1104">
        <v>9660539.0529999994</v>
      </c>
      <c r="U524" s="1106"/>
      <c r="V524" s="1106"/>
      <c r="AA524" s="1033"/>
      <c r="AB524" s="1107"/>
      <c r="AC524" s="893"/>
      <c r="AD524" s="893"/>
      <c r="AE524" s="893"/>
      <c r="AF524" s="893"/>
      <c r="AG524" s="893"/>
      <c r="AH524" s="893"/>
      <c r="AI524" s="893"/>
      <c r="AJ524" s="893"/>
      <c r="AK524" s="893"/>
    </row>
    <row r="525" spans="1:104" s="1110" customFormat="1" ht="24.95" customHeight="1">
      <c r="A525" s="1100"/>
      <c r="B525" s="1147" t="s">
        <v>63</v>
      </c>
      <c r="C525" s="1148">
        <v>4308659</v>
      </c>
      <c r="D525" s="1148">
        <v>1636085</v>
      </c>
      <c r="E525" s="1148">
        <v>641688</v>
      </c>
      <c r="F525" s="1148">
        <v>48998.519224000003</v>
      </c>
      <c r="G525" s="1148">
        <v>7420885.9996800004</v>
      </c>
      <c r="H525" s="1148">
        <v>0</v>
      </c>
      <c r="I525" s="1148">
        <v>3111500.5194720002</v>
      </c>
      <c r="J525" s="1148"/>
      <c r="K525" s="1148"/>
      <c r="L525" s="1149">
        <v>0</v>
      </c>
      <c r="M525" s="1148">
        <v>215684</v>
      </c>
      <c r="N525" s="1148">
        <v>112734</v>
      </c>
      <c r="O525" s="1148">
        <v>9551</v>
      </c>
      <c r="P525" s="1148">
        <v>4444</v>
      </c>
      <c r="Q525" s="1148"/>
      <c r="R525" s="1148">
        <v>255583</v>
      </c>
      <c r="S525" s="1104"/>
      <c r="T525" s="1104">
        <v>17765813.038376</v>
      </c>
      <c r="U525" s="1106"/>
      <c r="V525" s="1106"/>
      <c r="AA525" s="1157"/>
      <c r="AB525" s="1107"/>
      <c r="AC525" s="1106"/>
      <c r="AD525" s="1106"/>
      <c r="AE525" s="1106"/>
      <c r="AF525" s="1106"/>
      <c r="AG525" s="1106"/>
      <c r="AH525" s="1106"/>
      <c r="AI525" s="1106"/>
      <c r="AJ525" s="1106"/>
      <c r="AK525" s="1106"/>
      <c r="AL525" s="1111"/>
      <c r="AM525" s="1111"/>
      <c r="AN525" s="1111"/>
      <c r="AO525" s="1111"/>
      <c r="AP525" s="1111"/>
      <c r="AQ525" s="1111"/>
      <c r="AR525" s="1111"/>
      <c r="AS525" s="1111"/>
      <c r="AT525" s="1111"/>
      <c r="AU525" s="1111"/>
      <c r="AV525" s="1111"/>
      <c r="AW525" s="1111"/>
      <c r="AX525" s="1111"/>
      <c r="AY525" s="1111"/>
      <c r="AZ525" s="1111"/>
      <c r="BA525" s="1111"/>
      <c r="BB525" s="1111"/>
      <c r="BC525" s="1111"/>
      <c r="BD525" s="1111"/>
      <c r="BE525" s="1111"/>
      <c r="BF525" s="1111"/>
      <c r="BG525" s="1111"/>
      <c r="BH525" s="1111"/>
      <c r="BI525" s="1111"/>
      <c r="BJ525" s="1111"/>
      <c r="BK525" s="1111"/>
      <c r="BL525" s="1111"/>
      <c r="BM525" s="1111"/>
      <c r="BN525" s="1111"/>
      <c r="BO525" s="1111"/>
      <c r="BP525" s="1111"/>
      <c r="BQ525" s="1111"/>
      <c r="BR525" s="1111"/>
      <c r="BS525" s="1111"/>
      <c r="BT525" s="1111"/>
      <c r="BU525" s="1111"/>
      <c r="BV525" s="1111"/>
      <c r="BW525" s="1111"/>
      <c r="BX525" s="1111"/>
      <c r="BY525" s="1111"/>
      <c r="BZ525" s="1111"/>
      <c r="CA525" s="1111"/>
      <c r="CB525" s="1111"/>
      <c r="CC525" s="1111"/>
      <c r="CD525" s="1111"/>
      <c r="CE525" s="1111"/>
      <c r="CF525" s="1111"/>
      <c r="CG525" s="1111"/>
      <c r="CH525" s="1111"/>
      <c r="CI525" s="1111"/>
      <c r="CJ525" s="1111"/>
      <c r="CK525" s="1111"/>
      <c r="CL525" s="1111"/>
      <c r="CM525" s="1111"/>
      <c r="CN525" s="1111"/>
      <c r="CO525" s="1111"/>
      <c r="CP525" s="1111"/>
      <c r="CQ525" s="1111"/>
      <c r="CR525" s="1111"/>
      <c r="CS525" s="1111"/>
      <c r="CT525" s="1111"/>
      <c r="CU525" s="1111"/>
      <c r="CV525" s="1111"/>
      <c r="CW525" s="1111"/>
      <c r="CX525" s="1111"/>
      <c r="CY525" s="1111"/>
      <c r="CZ525" s="1111"/>
    </row>
    <row r="526" spans="1:104" s="1110" customFormat="1" ht="24.95" customHeight="1">
      <c r="A526" s="1100"/>
      <c r="B526" s="1147" t="s">
        <v>64</v>
      </c>
      <c r="C526" s="1148">
        <v>2396867</v>
      </c>
      <c r="D526" s="1148">
        <v>476591</v>
      </c>
      <c r="E526" s="1148"/>
      <c r="F526" s="1148">
        <v>990</v>
      </c>
      <c r="G526" s="1148">
        <v>4550497</v>
      </c>
      <c r="H526" s="1148">
        <v>0</v>
      </c>
      <c r="I526" s="1148">
        <v>77904</v>
      </c>
      <c r="J526" s="1142"/>
      <c r="K526" s="1148"/>
      <c r="L526" s="1148">
        <v>100000</v>
      </c>
      <c r="M526" s="1148">
        <v>871140.34699999995</v>
      </c>
      <c r="N526" s="1148">
        <v>26220.114999999998</v>
      </c>
      <c r="O526" s="1148">
        <v>66321</v>
      </c>
      <c r="P526" s="1148">
        <v>9639</v>
      </c>
      <c r="Q526" s="1148">
        <v>0</v>
      </c>
      <c r="R526" s="1148">
        <v>2006730</v>
      </c>
      <c r="S526" s="1104"/>
      <c r="T526" s="1104">
        <v>10582899.461999999</v>
      </c>
      <c r="U526" s="1106"/>
      <c r="V526" s="1106"/>
      <c r="AA526" s="1157"/>
      <c r="AB526" s="1107"/>
      <c r="AC526" s="1106"/>
      <c r="AD526" s="1106"/>
      <c r="AE526" s="1106"/>
      <c r="AF526" s="1106"/>
      <c r="AG526" s="1106"/>
      <c r="AH526" s="1106"/>
      <c r="AI526" s="1106"/>
      <c r="AJ526" s="1106"/>
      <c r="AK526" s="1106"/>
      <c r="AL526" s="1111"/>
      <c r="AM526" s="1111"/>
      <c r="AN526" s="1111"/>
      <c r="AO526" s="1111"/>
      <c r="AP526" s="1111"/>
      <c r="AQ526" s="1111"/>
      <c r="AR526" s="1111"/>
      <c r="AS526" s="1111"/>
      <c r="AT526" s="1111"/>
      <c r="AU526" s="1111"/>
      <c r="AV526" s="1111"/>
      <c r="AW526" s="1111"/>
      <c r="AX526" s="1111"/>
      <c r="AY526" s="1111"/>
      <c r="AZ526" s="1111"/>
      <c r="BA526" s="1111"/>
      <c r="BB526" s="1111"/>
      <c r="BC526" s="1111"/>
      <c r="BD526" s="1111"/>
      <c r="BE526" s="1111"/>
      <c r="BF526" s="1111"/>
      <c r="BG526" s="1111"/>
      <c r="BH526" s="1111"/>
      <c r="BI526" s="1111"/>
      <c r="BJ526" s="1111"/>
      <c r="BK526" s="1111"/>
      <c r="BL526" s="1111"/>
      <c r="BM526" s="1111"/>
      <c r="BN526" s="1111"/>
      <c r="BO526" s="1111"/>
      <c r="BP526" s="1111"/>
      <c r="BQ526" s="1111"/>
      <c r="BR526" s="1111"/>
      <c r="BS526" s="1111"/>
      <c r="BT526" s="1111"/>
      <c r="BU526" s="1111"/>
      <c r="BV526" s="1111"/>
      <c r="BW526" s="1111"/>
      <c r="BX526" s="1111"/>
      <c r="BY526" s="1111"/>
      <c r="BZ526" s="1111"/>
      <c r="CA526" s="1111"/>
      <c r="CB526" s="1111"/>
      <c r="CC526" s="1111"/>
      <c r="CD526" s="1111"/>
      <c r="CE526" s="1111"/>
      <c r="CF526" s="1111"/>
      <c r="CG526" s="1111"/>
      <c r="CH526" s="1111"/>
      <c r="CI526" s="1111"/>
      <c r="CJ526" s="1111"/>
      <c r="CK526" s="1111"/>
      <c r="CL526" s="1111"/>
      <c r="CM526" s="1111"/>
      <c r="CN526" s="1111"/>
      <c r="CO526" s="1111"/>
      <c r="CP526" s="1111"/>
      <c r="CQ526" s="1111"/>
      <c r="CR526" s="1111"/>
      <c r="CS526" s="1111"/>
      <c r="CT526" s="1111"/>
      <c r="CU526" s="1111"/>
      <c r="CV526" s="1111"/>
      <c r="CW526" s="1111"/>
      <c r="CX526" s="1111"/>
      <c r="CY526" s="1111"/>
      <c r="CZ526" s="1111"/>
    </row>
    <row r="527" spans="1:104" s="1110" customFormat="1" ht="24.95" customHeight="1">
      <c r="A527" s="1100"/>
      <c r="B527" s="1147" t="s">
        <v>65</v>
      </c>
      <c r="C527" s="1148">
        <v>13869357</v>
      </c>
      <c r="D527" s="1148">
        <v>5607176</v>
      </c>
      <c r="E527" s="1148">
        <v>365040</v>
      </c>
      <c r="F527" s="1148">
        <v>246647.35563200002</v>
      </c>
      <c r="G527" s="1148">
        <v>21503207.710879996</v>
      </c>
      <c r="H527" s="1148">
        <v>635450</v>
      </c>
      <c r="I527" s="1148">
        <v>24725160.388131998</v>
      </c>
      <c r="J527" s="1148">
        <v>32956</v>
      </c>
      <c r="K527" s="1148">
        <v>63968</v>
      </c>
      <c r="L527" s="1148">
        <v>401000</v>
      </c>
      <c r="M527" s="1148">
        <v>782368.08649999986</v>
      </c>
      <c r="N527" s="1148">
        <v>63461.194000000003</v>
      </c>
      <c r="O527" s="1148">
        <v>314145</v>
      </c>
      <c r="P527" s="1148">
        <v>32643</v>
      </c>
      <c r="Q527" s="1148">
        <v>0</v>
      </c>
      <c r="R527" s="1148">
        <v>2112506</v>
      </c>
      <c r="S527" s="1141"/>
      <c r="T527" s="1104">
        <v>70755085.735144004</v>
      </c>
      <c r="U527" s="1106"/>
      <c r="V527" s="1106"/>
      <c r="AA527" s="1157"/>
      <c r="AB527" s="1107"/>
      <c r="AC527" s="1106"/>
      <c r="AD527" s="1106"/>
      <c r="AE527" s="1106"/>
      <c r="AF527" s="1106"/>
      <c r="AG527" s="1106"/>
      <c r="AH527" s="1106"/>
      <c r="AI527" s="1106"/>
      <c r="AJ527" s="1106"/>
      <c r="AK527" s="1106"/>
      <c r="AL527" s="1111"/>
      <c r="AM527" s="1111"/>
      <c r="AN527" s="1111"/>
      <c r="AO527" s="1111"/>
      <c r="AP527" s="1111"/>
      <c r="AQ527" s="1111"/>
      <c r="AR527" s="1111"/>
      <c r="AS527" s="1111"/>
      <c r="AT527" s="1111"/>
      <c r="AU527" s="1111"/>
      <c r="AV527" s="1111"/>
      <c r="AW527" s="1111"/>
      <c r="AX527" s="1111"/>
      <c r="AY527" s="1111"/>
      <c r="AZ527" s="1111"/>
      <c r="BA527" s="1111"/>
      <c r="BB527" s="1111"/>
      <c r="BC527" s="1111"/>
      <c r="BD527" s="1111"/>
      <c r="BE527" s="1111"/>
      <c r="BF527" s="1111"/>
      <c r="BG527" s="1111"/>
      <c r="BH527" s="1111"/>
      <c r="BI527" s="1111"/>
      <c r="BJ527" s="1111"/>
      <c r="BK527" s="1111"/>
      <c r="BL527" s="1111"/>
      <c r="BM527" s="1111"/>
      <c r="BN527" s="1111"/>
      <c r="BO527" s="1111"/>
      <c r="BP527" s="1111"/>
      <c r="BQ527" s="1111"/>
      <c r="BR527" s="1111"/>
      <c r="BS527" s="1111"/>
      <c r="BT527" s="1111"/>
      <c r="BU527" s="1111"/>
      <c r="BV527" s="1111"/>
      <c r="BW527" s="1111"/>
      <c r="BX527" s="1111"/>
      <c r="BY527" s="1111"/>
      <c r="BZ527" s="1111"/>
      <c r="CA527" s="1111"/>
      <c r="CB527" s="1111"/>
      <c r="CC527" s="1111"/>
      <c r="CD527" s="1111"/>
      <c r="CE527" s="1111"/>
      <c r="CF527" s="1111"/>
      <c r="CG527" s="1111"/>
      <c r="CH527" s="1111"/>
      <c r="CI527" s="1111"/>
      <c r="CJ527" s="1111"/>
      <c r="CK527" s="1111"/>
      <c r="CL527" s="1111"/>
      <c r="CM527" s="1111"/>
      <c r="CN527" s="1111"/>
      <c r="CO527" s="1111"/>
      <c r="CP527" s="1111"/>
      <c r="CQ527" s="1111"/>
      <c r="CR527" s="1111"/>
      <c r="CS527" s="1111"/>
      <c r="CT527" s="1111"/>
      <c r="CU527" s="1111"/>
      <c r="CV527" s="1111"/>
      <c r="CW527" s="1111"/>
      <c r="CX527" s="1111"/>
      <c r="CY527" s="1111"/>
      <c r="CZ527" s="1111"/>
    </row>
    <row r="528" spans="1:104" s="1110" customFormat="1" ht="24.95" customHeight="1">
      <c r="A528" s="1100"/>
      <c r="B528" s="1147" t="s">
        <v>166</v>
      </c>
      <c r="C528" s="1148">
        <v>1040136</v>
      </c>
      <c r="D528" s="1148">
        <v>249725</v>
      </c>
      <c r="E528" s="1148">
        <v>452020</v>
      </c>
      <c r="F528" s="1148">
        <v>9174.5598719999998</v>
      </c>
      <c r="G528" s="1148">
        <v>1860213.3879199999</v>
      </c>
      <c r="H528" s="1148">
        <v>0</v>
      </c>
      <c r="I528" s="1148">
        <v>1770153.9604759999</v>
      </c>
      <c r="J528" s="1148">
        <v>0</v>
      </c>
      <c r="K528" s="1148"/>
      <c r="L528" s="1148">
        <v>4000</v>
      </c>
      <c r="M528" s="1148">
        <v>1160932.1996999998</v>
      </c>
      <c r="N528" s="1148">
        <v>64032.57</v>
      </c>
      <c r="O528" s="1148"/>
      <c r="P528" s="1148"/>
      <c r="Q528" s="1148">
        <v>0</v>
      </c>
      <c r="R528" s="1148"/>
      <c r="S528" s="1104">
        <v>20000</v>
      </c>
      <c r="T528" s="1104">
        <v>6630387.6779680001</v>
      </c>
      <c r="U528" s="1106"/>
      <c r="V528" s="1106"/>
      <c r="AA528" s="1157"/>
      <c r="AB528" s="1107"/>
      <c r="AC528" s="1106"/>
      <c r="AD528" s="1106"/>
      <c r="AE528" s="1106"/>
      <c r="AF528" s="1106"/>
      <c r="AG528" s="1106"/>
      <c r="AH528" s="1106"/>
      <c r="AI528" s="1106"/>
      <c r="AJ528" s="1106"/>
      <c r="AK528" s="1106"/>
      <c r="AL528" s="1111"/>
      <c r="AM528" s="1111"/>
      <c r="AN528" s="1111"/>
      <c r="AO528" s="1111"/>
      <c r="AP528" s="1111"/>
      <c r="AQ528" s="1111"/>
      <c r="AR528" s="1111"/>
      <c r="AS528" s="1111"/>
      <c r="AT528" s="1111"/>
      <c r="AU528" s="1111"/>
      <c r="AV528" s="1111"/>
      <c r="AW528" s="1111"/>
      <c r="AX528" s="1111"/>
      <c r="AY528" s="1111"/>
      <c r="AZ528" s="1111"/>
      <c r="BA528" s="1111"/>
      <c r="BB528" s="1111"/>
      <c r="BC528" s="1111"/>
      <c r="BD528" s="1111"/>
      <c r="BE528" s="1111"/>
      <c r="BF528" s="1111"/>
      <c r="BG528" s="1111"/>
      <c r="BH528" s="1111"/>
      <c r="BI528" s="1111"/>
      <c r="BJ528" s="1111"/>
      <c r="BK528" s="1111"/>
      <c r="BL528" s="1111"/>
      <c r="BM528" s="1111"/>
      <c r="BN528" s="1111"/>
      <c r="BO528" s="1111"/>
      <c r="BP528" s="1111"/>
      <c r="BQ528" s="1111"/>
      <c r="BR528" s="1111"/>
      <c r="BS528" s="1111"/>
      <c r="BT528" s="1111"/>
      <c r="BU528" s="1111"/>
      <c r="BV528" s="1111"/>
      <c r="BW528" s="1111"/>
      <c r="BX528" s="1111"/>
      <c r="BY528" s="1111"/>
      <c r="BZ528" s="1111"/>
      <c r="CA528" s="1111"/>
      <c r="CB528" s="1111"/>
      <c r="CC528" s="1111"/>
      <c r="CD528" s="1111"/>
      <c r="CE528" s="1111"/>
      <c r="CF528" s="1111"/>
      <c r="CG528" s="1111"/>
      <c r="CH528" s="1111"/>
      <c r="CI528" s="1111"/>
      <c r="CJ528" s="1111"/>
      <c r="CK528" s="1111"/>
      <c r="CL528" s="1111"/>
      <c r="CM528" s="1111"/>
      <c r="CN528" s="1111"/>
      <c r="CO528" s="1111"/>
      <c r="CP528" s="1111"/>
      <c r="CQ528" s="1111"/>
      <c r="CR528" s="1111"/>
      <c r="CS528" s="1111"/>
      <c r="CT528" s="1111"/>
      <c r="CU528" s="1111"/>
      <c r="CV528" s="1111"/>
      <c r="CW528" s="1111"/>
      <c r="CX528" s="1111"/>
      <c r="CY528" s="1111"/>
      <c r="CZ528" s="1111"/>
    </row>
    <row r="529" spans="1:104" s="1110" customFormat="1" ht="24.95" customHeight="1">
      <c r="A529" s="1100"/>
      <c r="B529" s="1147" t="s">
        <v>66</v>
      </c>
      <c r="C529" s="1148">
        <v>2687006</v>
      </c>
      <c r="D529" s="1148">
        <v>817572</v>
      </c>
      <c r="E529" s="1148">
        <v>41790</v>
      </c>
      <c r="F529" s="1148">
        <v>0</v>
      </c>
      <c r="G529" s="1148">
        <v>5791464</v>
      </c>
      <c r="H529" s="1148">
        <v>0</v>
      </c>
      <c r="I529" s="1148">
        <v>48617</v>
      </c>
      <c r="J529" s="1148"/>
      <c r="K529" s="1148"/>
      <c r="L529" s="1148">
        <v>209000</v>
      </c>
      <c r="M529" s="1148">
        <v>228130.80429999996</v>
      </c>
      <c r="N529" s="1148">
        <v>27964.46</v>
      </c>
      <c r="O529" s="1148">
        <v>33648</v>
      </c>
      <c r="P529" s="1148">
        <v>14255</v>
      </c>
      <c r="Q529" s="1148"/>
      <c r="R529" s="1148"/>
      <c r="S529" s="1104"/>
      <c r="T529" s="1104">
        <v>9899447.2642999999</v>
      </c>
      <c r="U529" s="1106"/>
      <c r="V529" s="1106"/>
      <c r="AA529" s="1157"/>
      <c r="AB529" s="1107"/>
      <c r="AC529" s="1106"/>
      <c r="AD529" s="1106"/>
      <c r="AE529" s="1106"/>
      <c r="AF529" s="1106"/>
      <c r="AG529" s="1106"/>
      <c r="AH529" s="1106"/>
      <c r="AI529" s="1106"/>
      <c r="AJ529" s="1106"/>
      <c r="AK529" s="1106"/>
      <c r="AL529" s="1111"/>
      <c r="AM529" s="1111"/>
      <c r="AN529" s="1111"/>
      <c r="AO529" s="1111"/>
      <c r="AP529" s="1111"/>
      <c r="AQ529" s="1111"/>
      <c r="AR529" s="1111"/>
      <c r="AS529" s="1111"/>
      <c r="AT529" s="1111"/>
      <c r="AU529" s="1111"/>
      <c r="AV529" s="1111"/>
      <c r="AW529" s="1111"/>
      <c r="AX529" s="1111"/>
      <c r="AY529" s="1111"/>
      <c r="AZ529" s="1111"/>
      <c r="BA529" s="1111"/>
      <c r="BB529" s="1111"/>
      <c r="BC529" s="1111"/>
      <c r="BD529" s="1111"/>
      <c r="BE529" s="1111"/>
      <c r="BF529" s="1111"/>
      <c r="BG529" s="1111"/>
      <c r="BH529" s="1111"/>
      <c r="BI529" s="1111"/>
      <c r="BJ529" s="1111"/>
      <c r="BK529" s="1111"/>
      <c r="BL529" s="1111"/>
      <c r="BM529" s="1111"/>
      <c r="BN529" s="1111"/>
      <c r="BO529" s="1111"/>
      <c r="BP529" s="1111"/>
      <c r="BQ529" s="1111"/>
      <c r="BR529" s="1111"/>
      <c r="BS529" s="1111"/>
      <c r="BT529" s="1111"/>
      <c r="BU529" s="1111"/>
      <c r="BV529" s="1111"/>
      <c r="BW529" s="1111"/>
      <c r="BX529" s="1111"/>
      <c r="BY529" s="1111"/>
      <c r="BZ529" s="1111"/>
      <c r="CA529" s="1111"/>
      <c r="CB529" s="1111"/>
      <c r="CC529" s="1111"/>
      <c r="CD529" s="1111"/>
      <c r="CE529" s="1111"/>
      <c r="CF529" s="1111"/>
      <c r="CG529" s="1111"/>
      <c r="CH529" s="1111"/>
      <c r="CI529" s="1111"/>
      <c r="CJ529" s="1111"/>
      <c r="CK529" s="1111"/>
      <c r="CL529" s="1111"/>
      <c r="CM529" s="1111"/>
      <c r="CN529" s="1111"/>
      <c r="CO529" s="1111"/>
      <c r="CP529" s="1111"/>
      <c r="CQ529" s="1111"/>
      <c r="CR529" s="1111"/>
      <c r="CS529" s="1111"/>
      <c r="CT529" s="1111"/>
      <c r="CU529" s="1111"/>
      <c r="CV529" s="1111"/>
      <c r="CW529" s="1111"/>
      <c r="CX529" s="1111"/>
      <c r="CY529" s="1111"/>
      <c r="CZ529" s="1111"/>
    </row>
    <row r="530" spans="1:104" s="1114" customFormat="1" ht="24.95" customHeight="1">
      <c r="A530" s="1112"/>
      <c r="B530" s="1113" t="s">
        <v>76</v>
      </c>
      <c r="C530" s="1126">
        <v>2759158</v>
      </c>
      <c r="D530" s="1126">
        <v>397183</v>
      </c>
      <c r="E530" s="1126">
        <v>0</v>
      </c>
      <c r="F530" s="1126">
        <v>0</v>
      </c>
      <c r="G530" s="1126">
        <v>11783067</v>
      </c>
      <c r="H530" s="1126">
        <v>0</v>
      </c>
      <c r="I530" s="1126">
        <v>0</v>
      </c>
      <c r="J530" s="1126">
        <v>0</v>
      </c>
      <c r="K530" s="1126">
        <v>0</v>
      </c>
      <c r="L530" s="1126">
        <v>0</v>
      </c>
      <c r="M530" s="1126">
        <v>217939.73319999999</v>
      </c>
      <c r="N530" s="1126">
        <v>36903.198000000004</v>
      </c>
      <c r="O530" s="1126">
        <v>23959</v>
      </c>
      <c r="P530" s="1126">
        <v>24665</v>
      </c>
      <c r="Q530" s="1126">
        <v>0</v>
      </c>
      <c r="R530" s="1126">
        <v>469554</v>
      </c>
      <c r="S530" s="1126">
        <v>0</v>
      </c>
      <c r="T530" s="1126">
        <v>15712428.931200001</v>
      </c>
      <c r="U530" s="893"/>
      <c r="V530" s="1106"/>
      <c r="AA530" s="1156"/>
      <c r="AB530" s="1107"/>
      <c r="AC530" s="1115"/>
      <c r="AD530" s="1115"/>
      <c r="AE530" s="1115"/>
      <c r="AF530" s="1115"/>
      <c r="AG530" s="1115"/>
      <c r="AH530" s="1115"/>
      <c r="AI530" s="1115"/>
      <c r="AJ530" s="1115"/>
      <c r="AK530" s="1115"/>
      <c r="AL530" s="1116"/>
      <c r="AM530" s="1116"/>
      <c r="AN530" s="1116"/>
      <c r="AO530" s="1116"/>
      <c r="AP530" s="1116"/>
      <c r="AQ530" s="1116"/>
      <c r="AR530" s="1116"/>
      <c r="AS530" s="1116"/>
      <c r="AT530" s="1116"/>
      <c r="AU530" s="1116"/>
      <c r="AV530" s="1116"/>
      <c r="AW530" s="1116"/>
      <c r="AX530" s="1116"/>
      <c r="AY530" s="1116"/>
      <c r="AZ530" s="1116"/>
      <c r="BA530" s="1116"/>
      <c r="BB530" s="1116"/>
      <c r="BC530" s="1116"/>
      <c r="BD530" s="1116"/>
      <c r="BE530" s="1116"/>
      <c r="BF530" s="1116"/>
      <c r="BG530" s="1116"/>
      <c r="BH530" s="1116"/>
      <c r="BI530" s="1116"/>
      <c r="BJ530" s="1116"/>
      <c r="BK530" s="1116"/>
      <c r="BL530" s="1116"/>
      <c r="BM530" s="1116"/>
      <c r="BN530" s="1116"/>
      <c r="BO530" s="1116"/>
      <c r="BP530" s="1116"/>
      <c r="BQ530" s="1116"/>
      <c r="BR530" s="1116"/>
      <c r="BS530" s="1116"/>
      <c r="BT530" s="1116"/>
      <c r="BU530" s="1116"/>
      <c r="BV530" s="1116"/>
      <c r="BW530" s="1116"/>
      <c r="BX530" s="1116"/>
      <c r="BY530" s="1116"/>
      <c r="BZ530" s="1116"/>
      <c r="CA530" s="1116"/>
      <c r="CB530" s="1116"/>
      <c r="CC530" s="1116"/>
      <c r="CD530" s="1116"/>
      <c r="CE530" s="1116"/>
      <c r="CF530" s="1116"/>
      <c r="CG530" s="1116"/>
      <c r="CH530" s="1116"/>
      <c r="CI530" s="1116"/>
      <c r="CJ530" s="1116"/>
      <c r="CK530" s="1116"/>
      <c r="CL530" s="1116"/>
      <c r="CM530" s="1116"/>
      <c r="CN530" s="1116"/>
      <c r="CO530" s="1116"/>
      <c r="CP530" s="1116"/>
      <c r="CQ530" s="1116"/>
      <c r="CR530" s="1116"/>
      <c r="CS530" s="1116"/>
      <c r="CT530" s="1116"/>
      <c r="CU530" s="1116"/>
      <c r="CV530" s="1116"/>
      <c r="CW530" s="1116"/>
      <c r="CX530" s="1116"/>
      <c r="CY530" s="1116"/>
      <c r="CZ530" s="1116"/>
    </row>
    <row r="531" spans="1:104" s="1110" customFormat="1" ht="24.95" customHeight="1">
      <c r="A531" s="1100"/>
      <c r="B531" s="1144" t="s">
        <v>67</v>
      </c>
      <c r="C531" s="1141">
        <v>286000</v>
      </c>
      <c r="D531" s="1141">
        <v>66000</v>
      </c>
      <c r="E531" s="1141"/>
      <c r="F531" s="1141">
        <v>0</v>
      </c>
      <c r="G531" s="1141">
        <v>736295</v>
      </c>
      <c r="H531" s="1141">
        <v>0</v>
      </c>
      <c r="I531" s="1141"/>
      <c r="J531" s="1141"/>
      <c r="K531" s="1148"/>
      <c r="L531" s="1141"/>
      <c r="M531" s="1141">
        <v>0</v>
      </c>
      <c r="N531" s="1141">
        <v>0</v>
      </c>
      <c r="O531" s="1141">
        <v>0</v>
      </c>
      <c r="P531" s="1141"/>
      <c r="Q531" s="1141"/>
      <c r="R531" s="1141"/>
      <c r="S531" s="1104"/>
      <c r="T531" s="1104">
        <v>1088295</v>
      </c>
      <c r="U531" s="1106"/>
      <c r="V531" s="1106"/>
      <c r="AA531" s="1157"/>
      <c r="AB531" s="1107"/>
      <c r="AC531" s="1106"/>
      <c r="AD531" s="1106"/>
      <c r="AE531" s="1106"/>
      <c r="AF531" s="1106"/>
      <c r="AG531" s="1106"/>
      <c r="AH531" s="1106"/>
      <c r="AI531" s="1106"/>
      <c r="AJ531" s="1106"/>
      <c r="AK531" s="1106"/>
      <c r="AL531" s="1111"/>
      <c r="AM531" s="1111"/>
      <c r="AN531" s="1111"/>
      <c r="AO531" s="1111"/>
      <c r="AP531" s="1111"/>
      <c r="AQ531" s="1111"/>
      <c r="AR531" s="1111"/>
      <c r="AS531" s="1111"/>
      <c r="AT531" s="1111"/>
      <c r="AU531" s="1111"/>
      <c r="AV531" s="1111"/>
      <c r="AW531" s="1111"/>
      <c r="AX531" s="1111"/>
      <c r="AY531" s="1111"/>
      <c r="AZ531" s="1111"/>
      <c r="BA531" s="1111"/>
      <c r="BB531" s="1111"/>
      <c r="BC531" s="1111"/>
      <c r="BD531" s="1111"/>
      <c r="BE531" s="1111"/>
      <c r="BF531" s="1111"/>
      <c r="BG531" s="1111"/>
      <c r="BH531" s="1111"/>
      <c r="BI531" s="1111"/>
      <c r="BJ531" s="1111"/>
      <c r="BK531" s="1111"/>
      <c r="BL531" s="1111"/>
      <c r="BM531" s="1111"/>
      <c r="BN531" s="1111"/>
      <c r="BO531" s="1111"/>
      <c r="BP531" s="1111"/>
      <c r="BQ531" s="1111"/>
      <c r="BR531" s="1111"/>
      <c r="BS531" s="1111"/>
      <c r="BT531" s="1111"/>
      <c r="BU531" s="1111"/>
      <c r="BV531" s="1111"/>
      <c r="BW531" s="1111"/>
      <c r="BX531" s="1111"/>
      <c r="BY531" s="1111"/>
      <c r="BZ531" s="1111"/>
      <c r="CA531" s="1111"/>
      <c r="CB531" s="1111"/>
      <c r="CC531" s="1111"/>
      <c r="CD531" s="1111"/>
      <c r="CE531" s="1111"/>
      <c r="CF531" s="1111"/>
      <c r="CG531" s="1111"/>
      <c r="CH531" s="1111"/>
      <c r="CI531" s="1111"/>
      <c r="CJ531" s="1111"/>
      <c r="CK531" s="1111"/>
      <c r="CL531" s="1111"/>
      <c r="CM531" s="1111"/>
      <c r="CN531" s="1111"/>
      <c r="CO531" s="1111"/>
      <c r="CP531" s="1111"/>
      <c r="CQ531" s="1111"/>
      <c r="CR531" s="1111"/>
      <c r="CS531" s="1111"/>
      <c r="CT531" s="1111"/>
      <c r="CU531" s="1111"/>
      <c r="CV531" s="1111"/>
      <c r="CW531" s="1111"/>
      <c r="CX531" s="1111"/>
      <c r="CY531" s="1111"/>
      <c r="CZ531" s="1111"/>
    </row>
    <row r="532" spans="1:104" s="1110" customFormat="1" ht="24.95" customHeight="1">
      <c r="A532" s="1100"/>
      <c r="B532" s="1144" t="s">
        <v>68</v>
      </c>
      <c r="C532" s="1141">
        <v>361000</v>
      </c>
      <c r="D532" s="1141">
        <v>88494</v>
      </c>
      <c r="E532" s="1141"/>
      <c r="F532" s="1141"/>
      <c r="G532" s="1141">
        <v>706812</v>
      </c>
      <c r="H532" s="1141">
        <v>0</v>
      </c>
      <c r="I532" s="1141"/>
      <c r="J532" s="1141"/>
      <c r="K532" s="1148"/>
      <c r="L532" s="1141"/>
      <c r="M532" s="1141">
        <v>63399.846299999997</v>
      </c>
      <c r="N532" s="1141">
        <v>5804.4110000000001</v>
      </c>
      <c r="O532" s="1141">
        <v>20000</v>
      </c>
      <c r="P532" s="1141">
        <v>17756</v>
      </c>
      <c r="Q532" s="1141"/>
      <c r="R532" s="1141"/>
      <c r="S532" s="1104"/>
      <c r="T532" s="1104">
        <v>1263266.2573000002</v>
      </c>
      <c r="U532" s="1106"/>
      <c r="V532" s="1106"/>
      <c r="AA532" s="1157"/>
      <c r="AB532" s="1107"/>
      <c r="AC532" s="1106"/>
      <c r="AD532" s="1106"/>
      <c r="AE532" s="1106"/>
      <c r="AF532" s="1106"/>
      <c r="AG532" s="1106"/>
      <c r="AH532" s="1106"/>
      <c r="AI532" s="1106"/>
      <c r="AJ532" s="1106"/>
      <c r="AK532" s="1106"/>
      <c r="AL532" s="1111"/>
      <c r="AM532" s="1111"/>
      <c r="AN532" s="1111"/>
      <c r="AO532" s="1111"/>
      <c r="AP532" s="1111"/>
      <c r="AQ532" s="1111"/>
      <c r="AR532" s="1111"/>
      <c r="AS532" s="1111"/>
      <c r="AT532" s="1111"/>
      <c r="AU532" s="1111"/>
      <c r="AV532" s="1111"/>
      <c r="AW532" s="1111"/>
      <c r="AX532" s="1111"/>
      <c r="AY532" s="1111"/>
      <c r="AZ532" s="1111"/>
      <c r="BA532" s="1111"/>
      <c r="BB532" s="1111"/>
      <c r="BC532" s="1111"/>
      <c r="BD532" s="1111"/>
      <c r="BE532" s="1111"/>
      <c r="BF532" s="1111"/>
      <c r="BG532" s="1111"/>
      <c r="BH532" s="1111"/>
      <c r="BI532" s="1111"/>
      <c r="BJ532" s="1111"/>
      <c r="BK532" s="1111"/>
      <c r="BL532" s="1111"/>
      <c r="BM532" s="1111"/>
      <c r="BN532" s="1111"/>
      <c r="BO532" s="1111"/>
      <c r="BP532" s="1111"/>
      <c r="BQ532" s="1111"/>
      <c r="BR532" s="1111"/>
      <c r="BS532" s="1111"/>
      <c r="BT532" s="1111"/>
      <c r="BU532" s="1111"/>
      <c r="BV532" s="1111"/>
      <c r="BW532" s="1111"/>
      <c r="BX532" s="1111"/>
      <c r="BY532" s="1111"/>
      <c r="BZ532" s="1111"/>
      <c r="CA532" s="1111"/>
      <c r="CB532" s="1111"/>
      <c r="CC532" s="1111"/>
      <c r="CD532" s="1111"/>
      <c r="CE532" s="1111"/>
      <c r="CF532" s="1111"/>
      <c r="CG532" s="1111"/>
      <c r="CH532" s="1111"/>
      <c r="CI532" s="1111"/>
      <c r="CJ532" s="1111"/>
      <c r="CK532" s="1111"/>
      <c r="CL532" s="1111"/>
      <c r="CM532" s="1111"/>
      <c r="CN532" s="1111"/>
      <c r="CO532" s="1111"/>
      <c r="CP532" s="1111"/>
      <c r="CQ532" s="1111"/>
      <c r="CR532" s="1111"/>
      <c r="CS532" s="1111"/>
      <c r="CT532" s="1111"/>
      <c r="CU532" s="1111"/>
      <c r="CV532" s="1111"/>
      <c r="CW532" s="1111"/>
      <c r="CX532" s="1111"/>
      <c r="CY532" s="1111"/>
      <c r="CZ532" s="1111"/>
    </row>
    <row r="533" spans="1:104" s="1030" customFormat="1" ht="24.95" customHeight="1">
      <c r="A533" s="1027"/>
      <c r="B533" s="1144" t="s">
        <v>347</v>
      </c>
      <c r="C533" s="1141">
        <v>387263</v>
      </c>
      <c r="D533" s="1141">
        <v>71794</v>
      </c>
      <c r="E533" s="1141"/>
      <c r="F533" s="1141">
        <v>0</v>
      </c>
      <c r="G533" s="1141">
        <v>715975</v>
      </c>
      <c r="H533" s="1141">
        <v>0</v>
      </c>
      <c r="I533" s="1141"/>
      <c r="J533" s="1141"/>
      <c r="K533" s="1148"/>
      <c r="L533" s="1141"/>
      <c r="M533" s="1141">
        <v>59932.6469</v>
      </c>
      <c r="N533" s="1141">
        <v>31098.787</v>
      </c>
      <c r="O533" s="1141">
        <v>0</v>
      </c>
      <c r="P533" s="1141">
        <v>6909</v>
      </c>
      <c r="Q533" s="1141"/>
      <c r="R533" s="1141"/>
      <c r="S533" s="918"/>
      <c r="T533" s="1104">
        <v>1272972.4339000001</v>
      </c>
      <c r="U533" s="1106"/>
      <c r="V533" s="1106"/>
      <c r="AA533" s="1157"/>
      <c r="AB533" s="1107"/>
      <c r="AC533" s="1132"/>
      <c r="AD533" s="1132"/>
      <c r="AE533" s="1132"/>
      <c r="AF533" s="1132"/>
      <c r="AG533" s="1132"/>
      <c r="AH533" s="1132"/>
      <c r="AI533" s="1132"/>
      <c r="AJ533" s="1132"/>
      <c r="AK533" s="1132"/>
      <c r="AL533" s="1034"/>
      <c r="AM533" s="1034"/>
      <c r="AN533" s="1034"/>
      <c r="AO533" s="1034"/>
      <c r="AP533" s="1034"/>
      <c r="AQ533" s="1034"/>
      <c r="AR533" s="1034"/>
      <c r="AS533" s="1034"/>
      <c r="AT533" s="1034"/>
      <c r="AU533" s="1034"/>
      <c r="AV533" s="1034"/>
      <c r="AW533" s="1034"/>
      <c r="AX533" s="1034"/>
      <c r="AY533" s="1034"/>
      <c r="AZ533" s="1034"/>
      <c r="BA533" s="1034"/>
      <c r="BB533" s="1034"/>
      <c r="BC533" s="1034"/>
      <c r="BD533" s="1034"/>
      <c r="BE533" s="1034"/>
      <c r="BF533" s="1034"/>
      <c r="BG533" s="1034"/>
      <c r="BH533" s="1034"/>
      <c r="BI533" s="1034"/>
      <c r="BJ533" s="1034"/>
      <c r="BK533" s="1034"/>
      <c r="BL533" s="1034"/>
      <c r="BM533" s="1034"/>
      <c r="BN533" s="1034"/>
      <c r="BO533" s="1034"/>
      <c r="BP533" s="1034"/>
      <c r="BQ533" s="1034"/>
      <c r="BR533" s="1034"/>
      <c r="BS533" s="1034"/>
      <c r="BT533" s="1034"/>
      <c r="BU533" s="1034"/>
      <c r="BV533" s="1034"/>
      <c r="BW533" s="1034"/>
      <c r="BX533" s="1034"/>
      <c r="BY533" s="1034"/>
      <c r="BZ533" s="1034"/>
      <c r="CA533" s="1034"/>
      <c r="CB533" s="1034"/>
      <c r="CC533" s="1034"/>
      <c r="CD533" s="1034"/>
      <c r="CE533" s="1034"/>
      <c r="CF533" s="1034"/>
      <c r="CG533" s="1034"/>
      <c r="CH533" s="1034"/>
      <c r="CI533" s="1034"/>
      <c r="CJ533" s="1034"/>
      <c r="CK533" s="1034"/>
      <c r="CL533" s="1034"/>
      <c r="CM533" s="1034"/>
      <c r="CN533" s="1034"/>
      <c r="CO533" s="1034"/>
      <c r="CP533" s="1034"/>
      <c r="CQ533" s="1034"/>
      <c r="CR533" s="1034"/>
      <c r="CS533" s="1034"/>
      <c r="CT533" s="1034"/>
      <c r="CU533" s="1034"/>
      <c r="CV533" s="1034"/>
      <c r="CW533" s="1034"/>
      <c r="CX533" s="1034"/>
      <c r="CY533" s="1034"/>
      <c r="CZ533" s="1034"/>
    </row>
    <row r="534" spans="1:104" s="1110" customFormat="1" ht="24.95" customHeight="1">
      <c r="A534" s="1100"/>
      <c r="B534" s="1144" t="s">
        <v>70</v>
      </c>
      <c r="C534" s="1141">
        <v>270355</v>
      </c>
      <c r="D534" s="1141">
        <v>28895</v>
      </c>
      <c r="E534" s="1141"/>
      <c r="F534" s="1141"/>
      <c r="G534" s="1141">
        <v>531598</v>
      </c>
      <c r="H534" s="1141">
        <v>0</v>
      </c>
      <c r="I534" s="1141"/>
      <c r="J534" s="1141"/>
      <c r="K534" s="1148"/>
      <c r="L534" s="1141"/>
      <c r="M534" s="1141">
        <v>0</v>
      </c>
      <c r="N534" s="1141">
        <v>0</v>
      </c>
      <c r="O534" s="1141">
        <v>3959</v>
      </c>
      <c r="P534" s="1141"/>
      <c r="Q534" s="1141"/>
      <c r="R534" s="1141"/>
      <c r="S534" s="1104"/>
      <c r="T534" s="1104">
        <v>834807</v>
      </c>
      <c r="U534" s="1106"/>
      <c r="V534" s="1106"/>
      <c r="AA534" s="1157"/>
      <c r="AB534" s="1107"/>
      <c r="AC534" s="1106"/>
      <c r="AD534" s="1106"/>
      <c r="AE534" s="1106"/>
      <c r="AF534" s="1106"/>
      <c r="AG534" s="1106"/>
      <c r="AH534" s="1106"/>
      <c r="AI534" s="1106"/>
      <c r="AJ534" s="1106"/>
      <c r="AK534" s="1106"/>
      <c r="AL534" s="1111"/>
      <c r="AM534" s="1111"/>
      <c r="AN534" s="1111"/>
      <c r="AO534" s="1111"/>
      <c r="AP534" s="1111"/>
      <c r="AQ534" s="1111"/>
      <c r="AR534" s="1111"/>
      <c r="AS534" s="1111"/>
      <c r="AT534" s="1111"/>
      <c r="AU534" s="1111"/>
      <c r="AV534" s="1111"/>
      <c r="AW534" s="1111"/>
      <c r="AX534" s="1111"/>
      <c r="AY534" s="1111"/>
      <c r="AZ534" s="1111"/>
      <c r="BA534" s="1111"/>
      <c r="BB534" s="1111"/>
      <c r="BC534" s="1111"/>
      <c r="BD534" s="1111"/>
      <c r="BE534" s="1111"/>
      <c r="BF534" s="1111"/>
      <c r="BG534" s="1111"/>
      <c r="BH534" s="1111"/>
      <c r="BI534" s="1111"/>
      <c r="BJ534" s="1111"/>
      <c r="BK534" s="1111"/>
      <c r="BL534" s="1111"/>
      <c r="BM534" s="1111"/>
      <c r="BN534" s="1111"/>
      <c r="BO534" s="1111"/>
      <c r="BP534" s="1111"/>
      <c r="BQ534" s="1111"/>
      <c r="BR534" s="1111"/>
      <c r="BS534" s="1111"/>
      <c r="BT534" s="1111"/>
      <c r="BU534" s="1111"/>
      <c r="BV534" s="1111"/>
      <c r="BW534" s="1111"/>
      <c r="BX534" s="1111"/>
      <c r="BY534" s="1111"/>
      <c r="BZ534" s="1111"/>
      <c r="CA534" s="1111"/>
      <c r="CB534" s="1111"/>
      <c r="CC534" s="1111"/>
      <c r="CD534" s="1111"/>
      <c r="CE534" s="1111"/>
      <c r="CF534" s="1111"/>
      <c r="CG534" s="1111"/>
      <c r="CH534" s="1111"/>
      <c r="CI534" s="1111"/>
      <c r="CJ534" s="1111"/>
      <c r="CK534" s="1111"/>
      <c r="CL534" s="1111"/>
      <c r="CM534" s="1111"/>
      <c r="CN534" s="1111"/>
      <c r="CO534" s="1111"/>
      <c r="CP534" s="1111"/>
      <c r="CQ534" s="1111"/>
      <c r="CR534" s="1111"/>
      <c r="CS534" s="1111"/>
      <c r="CT534" s="1111"/>
      <c r="CU534" s="1111"/>
      <c r="CV534" s="1111"/>
      <c r="CW534" s="1111"/>
      <c r="CX534" s="1111"/>
      <c r="CY534" s="1111"/>
      <c r="CZ534" s="1111"/>
    </row>
    <row r="535" spans="1:104" s="1110" customFormat="1" ht="24.95" customHeight="1">
      <c r="A535" s="1100"/>
      <c r="B535" s="1144" t="s">
        <v>72</v>
      </c>
      <c r="C535" s="1141">
        <v>548380</v>
      </c>
      <c r="D535" s="1141">
        <v>62000</v>
      </c>
      <c r="E535" s="1141"/>
      <c r="F535" s="1141">
        <v>0</v>
      </c>
      <c r="G535" s="1141">
        <v>3109357</v>
      </c>
      <c r="H535" s="1141"/>
      <c r="I535" s="1141"/>
      <c r="J535" s="1141"/>
      <c r="K535" s="1148"/>
      <c r="L535" s="1141"/>
      <c r="M535" s="1141">
        <v>0</v>
      </c>
      <c r="N535" s="1141">
        <v>0</v>
      </c>
      <c r="O535" s="1148"/>
      <c r="P535" s="1141"/>
      <c r="Q535" s="1141"/>
      <c r="R535" s="1141">
        <v>469554</v>
      </c>
      <c r="S535" s="1104"/>
      <c r="T535" s="1104">
        <v>4189291</v>
      </c>
      <c r="U535" s="1106"/>
      <c r="V535" s="1106"/>
      <c r="AA535" s="1157"/>
      <c r="AB535" s="1107"/>
      <c r="AC535" s="1106"/>
      <c r="AD535" s="1106"/>
      <c r="AE535" s="1106"/>
      <c r="AF535" s="1106"/>
      <c r="AG535" s="1106"/>
      <c r="AH535" s="1106"/>
      <c r="AI535" s="1106"/>
      <c r="AJ535" s="1106"/>
      <c r="AK535" s="1106"/>
      <c r="AL535" s="1111"/>
      <c r="AM535" s="1111"/>
      <c r="AN535" s="1111"/>
      <c r="AO535" s="1111"/>
      <c r="AP535" s="1111"/>
      <c r="AQ535" s="1111"/>
      <c r="AR535" s="1111"/>
      <c r="AS535" s="1111"/>
      <c r="AT535" s="1111"/>
      <c r="AU535" s="1111"/>
      <c r="AV535" s="1111"/>
      <c r="AW535" s="1111"/>
      <c r="AX535" s="1111"/>
      <c r="AY535" s="1111"/>
      <c r="AZ535" s="1111"/>
      <c r="BA535" s="1111"/>
      <c r="BB535" s="1111"/>
      <c r="BC535" s="1111"/>
      <c r="BD535" s="1111"/>
      <c r="BE535" s="1111"/>
      <c r="BF535" s="1111"/>
      <c r="BG535" s="1111"/>
      <c r="BH535" s="1111"/>
      <c r="BI535" s="1111"/>
      <c r="BJ535" s="1111"/>
      <c r="BK535" s="1111"/>
      <c r="BL535" s="1111"/>
      <c r="BM535" s="1111"/>
      <c r="BN535" s="1111"/>
      <c r="BO535" s="1111"/>
      <c r="BP535" s="1111"/>
      <c r="BQ535" s="1111"/>
      <c r="BR535" s="1111"/>
      <c r="BS535" s="1111"/>
      <c r="BT535" s="1111"/>
      <c r="BU535" s="1111"/>
      <c r="BV535" s="1111"/>
      <c r="BW535" s="1111"/>
      <c r="BX535" s="1111"/>
      <c r="BY535" s="1111"/>
      <c r="BZ535" s="1111"/>
      <c r="CA535" s="1111"/>
      <c r="CB535" s="1111"/>
      <c r="CC535" s="1111"/>
      <c r="CD535" s="1111"/>
      <c r="CE535" s="1111"/>
      <c r="CF535" s="1111"/>
      <c r="CG535" s="1111"/>
      <c r="CH535" s="1111"/>
      <c r="CI535" s="1111"/>
      <c r="CJ535" s="1111"/>
      <c r="CK535" s="1111"/>
      <c r="CL535" s="1111"/>
      <c r="CM535" s="1111"/>
      <c r="CN535" s="1111"/>
      <c r="CO535" s="1111"/>
      <c r="CP535" s="1111"/>
      <c r="CQ535" s="1111"/>
      <c r="CR535" s="1111"/>
      <c r="CS535" s="1111"/>
      <c r="CT535" s="1111"/>
      <c r="CU535" s="1111"/>
      <c r="CV535" s="1111"/>
      <c r="CW535" s="1111"/>
      <c r="CX535" s="1111"/>
      <c r="CY535" s="1111"/>
      <c r="CZ535" s="1111"/>
    </row>
    <row r="536" spans="1:104" s="1110" customFormat="1" ht="24.95" customHeight="1">
      <c r="A536" s="1100"/>
      <c r="B536" s="1144" t="s">
        <v>71</v>
      </c>
      <c r="C536" s="1141">
        <v>906160</v>
      </c>
      <c r="D536" s="1141">
        <v>80000</v>
      </c>
      <c r="E536" s="1141"/>
      <c r="F536" s="1141">
        <v>0</v>
      </c>
      <c r="G536" s="1141">
        <v>5983030</v>
      </c>
      <c r="H536" s="1141">
        <v>0</v>
      </c>
      <c r="I536" s="1141"/>
      <c r="J536" s="1141"/>
      <c r="K536" s="1148"/>
      <c r="L536" s="1141"/>
      <c r="M536" s="1141">
        <v>94607.239999999991</v>
      </c>
      <c r="N536" s="1141">
        <v>0</v>
      </c>
      <c r="O536" s="1141">
        <v>0</v>
      </c>
      <c r="P536" s="1141"/>
      <c r="Q536" s="1141"/>
      <c r="R536" s="1141"/>
      <c r="S536" s="1104"/>
      <c r="T536" s="1104">
        <v>7063797.2400000002</v>
      </c>
      <c r="U536" s="1106"/>
      <c r="V536" s="1106"/>
      <c r="AA536" s="1158"/>
      <c r="AB536" s="1107"/>
      <c r="AC536" s="1121"/>
      <c r="AD536" s="1106"/>
      <c r="AE536" s="1106"/>
      <c r="AF536" s="1106"/>
      <c r="AG536" s="1106"/>
      <c r="AH536" s="1106"/>
      <c r="AI536" s="1106"/>
      <c r="AJ536" s="1106"/>
      <c r="AK536" s="1106"/>
      <c r="AL536" s="1111"/>
      <c r="AM536" s="1111"/>
      <c r="AN536" s="1111"/>
      <c r="AO536" s="1111"/>
      <c r="AP536" s="1111"/>
      <c r="AQ536" s="1111"/>
      <c r="AR536" s="1111"/>
      <c r="AS536" s="1111"/>
      <c r="AT536" s="1111"/>
      <c r="AU536" s="1111"/>
      <c r="AV536" s="1111"/>
      <c r="AW536" s="1111"/>
      <c r="AX536" s="1111"/>
      <c r="AY536" s="1111"/>
      <c r="AZ536" s="1111"/>
      <c r="BA536" s="1111"/>
      <c r="BB536" s="1111"/>
      <c r="BC536" s="1111"/>
      <c r="BD536" s="1111"/>
      <c r="BE536" s="1111"/>
      <c r="BF536" s="1111"/>
      <c r="BG536" s="1111"/>
      <c r="BH536" s="1111"/>
      <c r="BI536" s="1111"/>
      <c r="BJ536" s="1111"/>
      <c r="BK536" s="1111"/>
      <c r="BL536" s="1111"/>
      <c r="BM536" s="1111"/>
      <c r="BN536" s="1111"/>
      <c r="BO536" s="1111"/>
      <c r="BP536" s="1111"/>
      <c r="BQ536" s="1111"/>
      <c r="BR536" s="1111"/>
      <c r="BS536" s="1111"/>
      <c r="BT536" s="1111"/>
      <c r="BU536" s="1111"/>
      <c r="BV536" s="1111"/>
      <c r="BW536" s="1111"/>
      <c r="BX536" s="1111"/>
      <c r="BY536" s="1111"/>
      <c r="BZ536" s="1111"/>
      <c r="CA536" s="1111"/>
      <c r="CB536" s="1111"/>
      <c r="CC536" s="1111"/>
      <c r="CD536" s="1111"/>
      <c r="CE536" s="1111"/>
      <c r="CF536" s="1111"/>
      <c r="CG536" s="1111"/>
      <c r="CH536" s="1111"/>
      <c r="CI536" s="1111"/>
      <c r="CJ536" s="1111"/>
      <c r="CK536" s="1111"/>
      <c r="CL536" s="1111"/>
      <c r="CM536" s="1111"/>
      <c r="CN536" s="1111"/>
      <c r="CO536" s="1111"/>
      <c r="CP536" s="1111"/>
      <c r="CQ536" s="1111"/>
      <c r="CR536" s="1111"/>
      <c r="CS536" s="1111"/>
      <c r="CT536" s="1111"/>
      <c r="CU536" s="1111"/>
      <c r="CV536" s="1111"/>
      <c r="CW536" s="1111"/>
      <c r="CX536" s="1111"/>
      <c r="CY536" s="1111"/>
      <c r="CZ536" s="1111"/>
    </row>
    <row r="537" spans="1:104" s="1114" customFormat="1" ht="24.95" customHeight="1">
      <c r="A537" s="1112"/>
      <c r="B537" s="1113" t="s">
        <v>73</v>
      </c>
      <c r="C537" s="1126">
        <v>66248</v>
      </c>
      <c r="D537" s="1126">
        <v>0</v>
      </c>
      <c r="E537" s="1126">
        <v>0</v>
      </c>
      <c r="F537" s="1126">
        <v>0</v>
      </c>
      <c r="G537" s="1126">
        <v>749457</v>
      </c>
      <c r="H537" s="1126">
        <v>0</v>
      </c>
      <c r="I537" s="1126">
        <v>0</v>
      </c>
      <c r="J537" s="1126">
        <v>0</v>
      </c>
      <c r="K537" s="1126">
        <v>0</v>
      </c>
      <c r="L537" s="1126">
        <v>0</v>
      </c>
      <c r="M537" s="1126">
        <v>0</v>
      </c>
      <c r="N537" s="1126">
        <v>0</v>
      </c>
      <c r="O537" s="1126">
        <v>0</v>
      </c>
      <c r="P537" s="1126">
        <v>0</v>
      </c>
      <c r="Q537" s="1126">
        <v>0</v>
      </c>
      <c r="R537" s="1126">
        <v>0</v>
      </c>
      <c r="S537" s="1126">
        <v>0</v>
      </c>
      <c r="T537" s="1126">
        <v>815705</v>
      </c>
      <c r="U537" s="893"/>
      <c r="V537" s="1106"/>
      <c r="AA537" s="1156"/>
      <c r="AB537" s="1107"/>
      <c r="AC537" s="1115"/>
      <c r="AD537" s="1115"/>
      <c r="AE537" s="1115"/>
      <c r="AF537" s="1115"/>
      <c r="AG537" s="1115"/>
      <c r="AH537" s="1115"/>
      <c r="AI537" s="1115"/>
      <c r="AJ537" s="1115"/>
      <c r="AK537" s="1115"/>
      <c r="AL537" s="1116"/>
      <c r="AM537" s="1116"/>
      <c r="AN537" s="1116"/>
      <c r="AO537" s="1116"/>
      <c r="AP537" s="1116"/>
      <c r="AQ537" s="1116"/>
      <c r="AR537" s="1116"/>
      <c r="AS537" s="1116"/>
      <c r="AT537" s="1116"/>
      <c r="AU537" s="1116"/>
      <c r="AV537" s="1116"/>
      <c r="AW537" s="1116"/>
      <c r="AX537" s="1116"/>
      <c r="AY537" s="1116"/>
      <c r="AZ537" s="1116"/>
      <c r="BA537" s="1116"/>
      <c r="BB537" s="1116"/>
      <c r="BC537" s="1116"/>
      <c r="BD537" s="1116"/>
      <c r="BE537" s="1116"/>
      <c r="BF537" s="1116"/>
      <c r="BG537" s="1116"/>
      <c r="BH537" s="1116"/>
      <c r="BI537" s="1116"/>
      <c r="BJ537" s="1116"/>
      <c r="BK537" s="1116"/>
      <c r="BL537" s="1116"/>
      <c r="BM537" s="1116"/>
      <c r="BN537" s="1116"/>
      <c r="BO537" s="1116"/>
      <c r="BP537" s="1116"/>
      <c r="BQ537" s="1116"/>
      <c r="BR537" s="1116"/>
      <c r="BS537" s="1116"/>
      <c r="BT537" s="1116"/>
      <c r="BU537" s="1116"/>
      <c r="BV537" s="1116"/>
      <c r="BW537" s="1116"/>
      <c r="BX537" s="1116"/>
      <c r="BY537" s="1116"/>
      <c r="BZ537" s="1116"/>
      <c r="CA537" s="1116"/>
      <c r="CB537" s="1116"/>
      <c r="CC537" s="1116"/>
      <c r="CD537" s="1116"/>
      <c r="CE537" s="1116"/>
      <c r="CF537" s="1116"/>
      <c r="CG537" s="1116"/>
      <c r="CH537" s="1116"/>
      <c r="CI537" s="1116"/>
      <c r="CJ537" s="1116"/>
      <c r="CK537" s="1116"/>
      <c r="CL537" s="1116"/>
      <c r="CM537" s="1116"/>
      <c r="CN537" s="1116"/>
      <c r="CO537" s="1116"/>
      <c r="CP537" s="1116"/>
      <c r="CQ537" s="1116"/>
      <c r="CR537" s="1116"/>
      <c r="CS537" s="1116"/>
      <c r="CT537" s="1116"/>
      <c r="CU537" s="1116"/>
      <c r="CV537" s="1116"/>
      <c r="CW537" s="1116"/>
      <c r="CX537" s="1116"/>
      <c r="CY537" s="1116"/>
      <c r="CZ537" s="1116"/>
    </row>
    <row r="538" spans="1:104" s="1110" customFormat="1" ht="24.95" customHeight="1">
      <c r="A538" s="1100"/>
      <c r="B538" s="1104" t="s">
        <v>74</v>
      </c>
      <c r="C538" s="1141">
        <v>66248</v>
      </c>
      <c r="D538" s="1141"/>
      <c r="E538" s="1141"/>
      <c r="F538" s="1141"/>
      <c r="G538" s="1141">
        <v>749457</v>
      </c>
      <c r="H538" s="1141"/>
      <c r="I538" s="1149"/>
      <c r="J538" s="1149"/>
      <c r="K538" s="1149"/>
      <c r="L538" s="1149"/>
      <c r="M538" s="1149">
        <v>0</v>
      </c>
      <c r="N538" s="1120"/>
      <c r="O538" s="1150"/>
      <c r="P538" s="1149"/>
      <c r="Q538" s="1149"/>
      <c r="R538" s="1104"/>
      <c r="S538" s="1104"/>
      <c r="T538" s="1104">
        <v>815705</v>
      </c>
      <c r="U538" s="1106"/>
      <c r="V538" s="1106"/>
      <c r="AA538" s="1157"/>
      <c r="AB538" s="1107"/>
      <c r="AC538" s="1106"/>
      <c r="AD538" s="1106"/>
      <c r="AE538" s="1106"/>
      <c r="AF538" s="1106"/>
      <c r="AG538" s="1106"/>
      <c r="AH538" s="1106"/>
      <c r="AI538" s="1106"/>
      <c r="AJ538" s="1106"/>
      <c r="AK538" s="1106"/>
      <c r="AL538" s="1111"/>
      <c r="AM538" s="1111"/>
      <c r="AN538" s="1111"/>
      <c r="AO538" s="1111"/>
      <c r="AP538" s="1111"/>
      <c r="AQ538" s="1111"/>
      <c r="AR538" s="1111"/>
      <c r="AS538" s="1111"/>
      <c r="AT538" s="1111"/>
      <c r="AU538" s="1111"/>
      <c r="AV538" s="1111"/>
      <c r="AW538" s="1111"/>
      <c r="AX538" s="1111"/>
      <c r="AY538" s="1111"/>
      <c r="AZ538" s="1111"/>
      <c r="BA538" s="1111"/>
      <c r="BB538" s="1111"/>
      <c r="BC538" s="1111"/>
      <c r="BD538" s="1111"/>
      <c r="BE538" s="1111"/>
      <c r="BF538" s="1111"/>
      <c r="BG538" s="1111"/>
      <c r="BH538" s="1111"/>
      <c r="BI538" s="1111"/>
      <c r="BJ538" s="1111"/>
      <c r="BK538" s="1111"/>
      <c r="BL538" s="1111"/>
      <c r="BM538" s="1111"/>
      <c r="BN538" s="1111"/>
      <c r="BO538" s="1111"/>
      <c r="BP538" s="1111"/>
      <c r="BQ538" s="1111"/>
      <c r="BR538" s="1111"/>
      <c r="BS538" s="1111"/>
      <c r="BT538" s="1111"/>
      <c r="BU538" s="1111"/>
      <c r="BV538" s="1111"/>
      <c r="BW538" s="1111"/>
      <c r="BX538" s="1111"/>
      <c r="BY538" s="1111"/>
      <c r="BZ538" s="1111"/>
      <c r="CA538" s="1111"/>
      <c r="CB538" s="1111"/>
      <c r="CC538" s="1111"/>
      <c r="CD538" s="1111"/>
      <c r="CE538" s="1111"/>
      <c r="CF538" s="1111"/>
      <c r="CG538" s="1111"/>
      <c r="CH538" s="1111"/>
      <c r="CI538" s="1111"/>
      <c r="CJ538" s="1111"/>
      <c r="CK538" s="1111"/>
      <c r="CL538" s="1111"/>
      <c r="CM538" s="1111"/>
      <c r="CN538" s="1111"/>
      <c r="CO538" s="1111"/>
      <c r="CP538" s="1111"/>
      <c r="CQ538" s="1111"/>
      <c r="CR538" s="1111"/>
      <c r="CS538" s="1111"/>
      <c r="CT538" s="1111"/>
      <c r="CU538" s="1111"/>
      <c r="CV538" s="1111"/>
      <c r="CW538" s="1111"/>
      <c r="CX538" s="1111"/>
      <c r="CY538" s="1111"/>
      <c r="CZ538" s="1111"/>
    </row>
    <row r="539" spans="1:104" s="1110" customFormat="1" ht="24.95" customHeight="1">
      <c r="A539" s="1100"/>
      <c r="B539" s="1136" t="s">
        <v>365</v>
      </c>
      <c r="C539" s="914">
        <v>58330799</v>
      </c>
      <c r="D539" s="914">
        <v>18521248</v>
      </c>
      <c r="E539" s="914">
        <v>2479953</v>
      </c>
      <c r="F539" s="914">
        <v>319770.43472800002</v>
      </c>
      <c r="G539" s="914">
        <v>82930641.098479986</v>
      </c>
      <c r="H539" s="914">
        <v>9708747</v>
      </c>
      <c r="I539" s="914">
        <v>32427466.868079998</v>
      </c>
      <c r="J539" s="914">
        <v>179456</v>
      </c>
      <c r="K539" s="914">
        <v>245753</v>
      </c>
      <c r="L539" s="914">
        <v>792000</v>
      </c>
      <c r="M539" s="914">
        <v>6798016.5112999994</v>
      </c>
      <c r="N539" s="914">
        <v>581042.56000000006</v>
      </c>
      <c r="O539" s="914">
        <v>9767071</v>
      </c>
      <c r="P539" s="914">
        <v>90901</v>
      </c>
      <c r="Q539" s="914">
        <v>0</v>
      </c>
      <c r="R539" s="914">
        <v>12500390</v>
      </c>
      <c r="S539" s="914">
        <v>20000</v>
      </c>
      <c r="T539" s="914">
        <v>235693255.472588</v>
      </c>
      <c r="U539" s="1105"/>
      <c r="V539" s="1106"/>
      <c r="AA539" s="1157"/>
      <c r="AB539" s="1107"/>
      <c r="AC539" s="1106"/>
      <c r="AD539" s="1106"/>
      <c r="AE539" s="1106"/>
      <c r="AF539" s="1106"/>
      <c r="AG539" s="1106"/>
      <c r="AH539" s="1106"/>
      <c r="AI539" s="1106"/>
      <c r="AJ539" s="1106"/>
      <c r="AK539" s="1106"/>
      <c r="AL539" s="1111"/>
      <c r="AM539" s="1111"/>
      <c r="AN539" s="1111"/>
      <c r="AO539" s="1111"/>
      <c r="AP539" s="1111"/>
      <c r="AQ539" s="1111"/>
      <c r="AR539" s="1111"/>
      <c r="AS539" s="1111"/>
      <c r="AT539" s="1111"/>
      <c r="AU539" s="1111"/>
      <c r="AV539" s="1111"/>
      <c r="AW539" s="1111"/>
      <c r="AX539" s="1111"/>
      <c r="AY539" s="1111"/>
      <c r="AZ539" s="1111"/>
      <c r="BA539" s="1111"/>
      <c r="BB539" s="1111"/>
      <c r="BC539" s="1111"/>
      <c r="BD539" s="1111"/>
      <c r="BE539" s="1111"/>
      <c r="BF539" s="1111"/>
      <c r="BG539" s="1111"/>
      <c r="BH539" s="1111"/>
      <c r="BI539" s="1111"/>
      <c r="BJ539" s="1111"/>
      <c r="BK539" s="1111"/>
      <c r="BL539" s="1111"/>
      <c r="BM539" s="1111"/>
      <c r="BN539" s="1111"/>
      <c r="BO539" s="1111"/>
      <c r="BP539" s="1111"/>
      <c r="BQ539" s="1111"/>
      <c r="BR539" s="1111"/>
      <c r="BS539" s="1111"/>
      <c r="BT539" s="1111"/>
      <c r="BU539" s="1111"/>
      <c r="BV539" s="1111"/>
      <c r="BW539" s="1111"/>
      <c r="BX539" s="1111"/>
      <c r="BY539" s="1111"/>
      <c r="BZ539" s="1111"/>
      <c r="CA539" s="1111"/>
      <c r="CB539" s="1111"/>
      <c r="CC539" s="1111"/>
      <c r="CD539" s="1111"/>
      <c r="CE539" s="1111"/>
      <c r="CF539" s="1111"/>
      <c r="CG539" s="1111"/>
      <c r="CH539" s="1111"/>
      <c r="CI539" s="1111"/>
      <c r="CJ539" s="1111"/>
      <c r="CK539" s="1111"/>
      <c r="CL539" s="1111"/>
      <c r="CM539" s="1111"/>
      <c r="CN539" s="1111"/>
      <c r="CO539" s="1111"/>
      <c r="CP539" s="1111"/>
      <c r="CQ539" s="1111"/>
      <c r="CR539" s="1111"/>
      <c r="CS539" s="1111"/>
      <c r="CT539" s="1111"/>
      <c r="CU539" s="1111"/>
      <c r="CV539" s="1111"/>
      <c r="CW539" s="1111"/>
      <c r="CX539" s="1111"/>
      <c r="CY539" s="1111"/>
      <c r="CZ539" s="1111"/>
    </row>
    <row r="540" spans="1:104" s="893" customFormat="1" ht="24.95" customHeight="1">
      <c r="A540" s="1100"/>
      <c r="B540" s="1137" t="s">
        <v>366</v>
      </c>
      <c r="C540" s="1102">
        <v>54842502</v>
      </c>
      <c r="D540" s="1102">
        <v>16443157</v>
      </c>
      <c r="E540" s="1102">
        <v>2614720</v>
      </c>
      <c r="F540" s="1102">
        <v>528461</v>
      </c>
      <c r="G540" s="1102">
        <v>90297438.699999988</v>
      </c>
      <c r="H540" s="1102">
        <v>9173319</v>
      </c>
      <c r="I540" s="1102">
        <v>32315829.618400004</v>
      </c>
      <c r="J540" s="1102">
        <v>193955</v>
      </c>
      <c r="K540" s="1102">
        <v>273300</v>
      </c>
      <c r="L540" s="1102">
        <v>776000</v>
      </c>
      <c r="M540" s="1102">
        <v>7481062.2884999989</v>
      </c>
      <c r="N540" s="1102">
        <v>905792.71230000001</v>
      </c>
      <c r="O540" s="1103">
        <v>9443105</v>
      </c>
      <c r="P540" s="1102">
        <v>95691</v>
      </c>
      <c r="Q540" s="1102">
        <v>0</v>
      </c>
      <c r="R540" s="1102">
        <v>7549934</v>
      </c>
      <c r="S540" s="1102">
        <v>0</v>
      </c>
      <c r="T540" s="1102">
        <v>232934267.31920004</v>
      </c>
      <c r="U540" s="1105"/>
      <c r="V540" s="1106"/>
      <c r="AB540" s="1107"/>
      <c r="AC540" s="1106"/>
      <c r="AD540" s="1106"/>
      <c r="AE540" s="1106"/>
      <c r="AF540" s="1106"/>
      <c r="AG540" s="1106"/>
      <c r="AH540" s="1106"/>
      <c r="AI540" s="1106"/>
      <c r="AJ540" s="1106"/>
      <c r="AK540" s="1106"/>
      <c r="AL540" s="1106"/>
      <c r="AM540" s="1106"/>
      <c r="AN540" s="1106"/>
      <c r="AO540" s="1106"/>
      <c r="AP540" s="1106"/>
      <c r="AQ540" s="1106"/>
      <c r="AR540" s="1106"/>
      <c r="AS540" s="1106"/>
      <c r="AT540" s="1106"/>
      <c r="AU540" s="1106"/>
      <c r="AV540" s="1106"/>
      <c r="AW540" s="1106"/>
      <c r="AX540" s="1106"/>
      <c r="AY540" s="1106"/>
      <c r="AZ540" s="1106"/>
      <c r="BA540" s="1106"/>
      <c r="BB540" s="1106"/>
      <c r="BC540" s="1106"/>
      <c r="BD540" s="1106"/>
      <c r="BE540" s="1106"/>
      <c r="BF540" s="1106"/>
      <c r="BG540" s="1106"/>
      <c r="BH540" s="1106"/>
      <c r="BI540" s="1106"/>
      <c r="BJ540" s="1106"/>
      <c r="BK540" s="1106"/>
      <c r="BL540" s="1106"/>
      <c r="BM540" s="1106"/>
      <c r="BN540" s="1106"/>
      <c r="BO540" s="1106"/>
      <c r="BP540" s="1106"/>
      <c r="BQ540" s="1106"/>
      <c r="BR540" s="1106"/>
      <c r="BS540" s="1106"/>
      <c r="BT540" s="1106"/>
      <c r="BU540" s="1106"/>
      <c r="BV540" s="1106"/>
      <c r="BW540" s="1106"/>
      <c r="BX540" s="1106"/>
      <c r="BY540" s="1106"/>
      <c r="BZ540" s="1106"/>
      <c r="CA540" s="1106"/>
      <c r="CB540" s="1106"/>
      <c r="CC540" s="1106"/>
      <c r="CD540" s="1106"/>
      <c r="CE540" s="1106"/>
      <c r="CF540" s="1106"/>
      <c r="CG540" s="1106"/>
      <c r="CH540" s="1106"/>
      <c r="CI540" s="1106"/>
      <c r="CJ540" s="1106"/>
      <c r="CK540" s="1106"/>
      <c r="CL540" s="1106"/>
      <c r="CM540" s="1106"/>
      <c r="CN540" s="1106"/>
      <c r="CO540" s="1106"/>
      <c r="CP540" s="1106"/>
      <c r="CQ540" s="1106"/>
      <c r="CR540" s="1106"/>
      <c r="CS540" s="1106"/>
      <c r="CT540" s="1106"/>
      <c r="CU540" s="1106"/>
      <c r="CV540" s="1106"/>
      <c r="CW540" s="1106"/>
      <c r="CX540" s="1106"/>
      <c r="CY540" s="1106"/>
      <c r="CZ540" s="1106"/>
    </row>
    <row r="541" spans="1:104" s="1110" customFormat="1" ht="24.95" customHeight="1">
      <c r="A541" s="1100"/>
      <c r="B541" s="1138" t="s">
        <v>0</v>
      </c>
      <c r="C541" s="1109">
        <v>6.3605723167043049</v>
      </c>
      <c r="D541" s="1109">
        <v>12.638029303010367</v>
      </c>
      <c r="E541" s="1109">
        <v>-5.1541656467996582</v>
      </c>
      <c r="F541" s="1109">
        <v>-39.49024909539208</v>
      </c>
      <c r="G541" s="1109">
        <v>-8.1583682855004387</v>
      </c>
      <c r="H541" s="1109">
        <v>5.8367969106928541</v>
      </c>
      <c r="I541" s="1109">
        <v>0.34545685813502924</v>
      </c>
      <c r="J541" s="1109">
        <v>-7.4754453352581791</v>
      </c>
      <c r="K541" s="1109">
        <v>-10.079399926820344</v>
      </c>
      <c r="L541" s="1109">
        <v>2.0618556701030855</v>
      </c>
      <c r="M541" s="1109">
        <v>-9.1303313735268237</v>
      </c>
      <c r="N541" s="1109">
        <v>-92.233154362406694</v>
      </c>
      <c r="O541" s="1109">
        <v>978.28986338379048</v>
      </c>
      <c r="P541" s="1109">
        <v>-99.037382301689959</v>
      </c>
      <c r="Q541" s="1109">
        <v>0</v>
      </c>
      <c r="R541" s="1109">
        <v>65.569526832949791</v>
      </c>
      <c r="S541" s="1109">
        <v>0</v>
      </c>
      <c r="T541" s="1109">
        <v>1.1844492376070992</v>
      </c>
      <c r="U541" s="1105"/>
      <c r="V541" s="1106"/>
      <c r="AA541" s="893"/>
      <c r="AB541" s="1107"/>
      <c r="AC541" s="1106"/>
      <c r="AD541" s="1106"/>
      <c r="AE541" s="1106"/>
      <c r="AF541" s="1106"/>
      <c r="AG541" s="1106"/>
      <c r="AH541" s="1106"/>
      <c r="AI541" s="1106"/>
      <c r="AJ541" s="1106"/>
      <c r="AK541" s="1106"/>
      <c r="AL541" s="1111"/>
      <c r="AM541" s="1111"/>
      <c r="AN541" s="1111"/>
      <c r="AO541" s="1111"/>
      <c r="AP541" s="1111"/>
      <c r="AQ541" s="1111"/>
      <c r="AR541" s="1111"/>
      <c r="AS541" s="1111"/>
      <c r="AT541" s="1111"/>
      <c r="AU541" s="1111"/>
      <c r="AV541" s="1111"/>
      <c r="AW541" s="1111"/>
      <c r="AX541" s="1111"/>
      <c r="AY541" s="1111"/>
      <c r="AZ541" s="1111"/>
      <c r="BA541" s="1111"/>
      <c r="BB541" s="1111"/>
      <c r="BC541" s="1111"/>
      <c r="BD541" s="1111"/>
      <c r="BE541" s="1111"/>
      <c r="BF541" s="1111"/>
      <c r="BG541" s="1111"/>
      <c r="BH541" s="1111"/>
      <c r="BI541" s="1111"/>
      <c r="BJ541" s="1111"/>
      <c r="BK541" s="1111"/>
      <c r="BL541" s="1111"/>
      <c r="BM541" s="1111"/>
      <c r="BN541" s="1111"/>
      <c r="BO541" s="1111"/>
      <c r="BP541" s="1111"/>
      <c r="BQ541" s="1111"/>
      <c r="BR541" s="1111"/>
      <c r="BS541" s="1111"/>
      <c r="BT541" s="1111"/>
      <c r="BU541" s="1111"/>
      <c r="BV541" s="1111"/>
      <c r="BW541" s="1111"/>
      <c r="BX541" s="1111"/>
      <c r="BY541" s="1111"/>
      <c r="BZ541" s="1111"/>
      <c r="CA541" s="1111"/>
      <c r="CB541" s="1111"/>
      <c r="CC541" s="1111"/>
      <c r="CD541" s="1111"/>
      <c r="CE541" s="1111"/>
      <c r="CF541" s="1111"/>
      <c r="CG541" s="1111"/>
      <c r="CH541" s="1111"/>
      <c r="CI541" s="1111"/>
      <c r="CJ541" s="1111"/>
      <c r="CK541" s="1111"/>
      <c r="CL541" s="1111"/>
      <c r="CM541" s="1111"/>
      <c r="CN541" s="1111"/>
      <c r="CO541" s="1111"/>
      <c r="CP541" s="1111"/>
      <c r="CQ541" s="1111"/>
      <c r="CR541" s="1111"/>
      <c r="CS541" s="1111"/>
      <c r="CT541" s="1111"/>
      <c r="CU541" s="1111"/>
      <c r="CV541" s="1111"/>
      <c r="CW541" s="1111"/>
      <c r="CX541" s="1111"/>
      <c r="CY541" s="1111"/>
      <c r="CZ541" s="1111"/>
    </row>
    <row r="542" spans="1:104" s="159" customFormat="1" ht="20.100000000000001" customHeight="1">
      <c r="A542" s="267"/>
      <c r="B542" s="75" t="s">
        <v>303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718"/>
      <c r="U542" s="706"/>
      <c r="V542" s="350"/>
      <c r="W542" s="492"/>
      <c r="X542" s="492"/>
      <c r="Y542" s="492"/>
      <c r="Z542" s="492"/>
      <c r="AA542" s="415"/>
      <c r="AB542" s="358"/>
      <c r="AC542" s="415"/>
      <c r="AD542" s="415"/>
      <c r="AE542" s="415"/>
      <c r="AF542" s="415"/>
      <c r="AG542" s="415"/>
      <c r="AH542" s="415"/>
      <c r="AI542" s="415"/>
      <c r="AJ542" s="415"/>
      <c r="AK542" s="415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  <c r="BA542" s="162"/>
      <c r="BB542" s="162"/>
      <c r="BC542" s="162"/>
      <c r="BD542" s="162"/>
      <c r="BE542" s="162"/>
      <c r="BF542" s="162"/>
      <c r="BG542" s="162"/>
      <c r="BH542" s="162"/>
      <c r="BI542" s="162"/>
      <c r="BJ542" s="162"/>
      <c r="BK542" s="162"/>
      <c r="BL542" s="162"/>
      <c r="BM542" s="162"/>
      <c r="BN542" s="162"/>
      <c r="BO542" s="162"/>
      <c r="BP542" s="162"/>
      <c r="BQ542" s="162"/>
      <c r="BR542" s="162"/>
      <c r="BS542" s="162"/>
      <c r="BT542" s="162"/>
      <c r="BU542" s="162"/>
      <c r="BV542" s="162"/>
      <c r="BW542" s="162"/>
      <c r="BX542" s="162"/>
      <c r="BY542" s="162"/>
      <c r="BZ542" s="162"/>
      <c r="CA542" s="162"/>
      <c r="CB542" s="162"/>
      <c r="CC542" s="162"/>
      <c r="CD542" s="162"/>
      <c r="CE542" s="162"/>
      <c r="CF542" s="162"/>
      <c r="CG542" s="162"/>
      <c r="CH542" s="162"/>
      <c r="CI542" s="162"/>
      <c r="CJ542" s="162"/>
      <c r="CK542" s="162"/>
      <c r="CL542" s="162"/>
      <c r="CM542" s="162"/>
      <c r="CN542" s="162"/>
      <c r="CO542" s="162"/>
      <c r="CP542" s="162"/>
      <c r="CQ542" s="162"/>
      <c r="CR542" s="162"/>
      <c r="CS542" s="162"/>
      <c r="CT542" s="162"/>
      <c r="CU542" s="162"/>
      <c r="CV542" s="162"/>
      <c r="CW542" s="162"/>
      <c r="CX542" s="162"/>
      <c r="CY542" s="162"/>
      <c r="CZ542" s="162"/>
    </row>
    <row r="543" spans="1:104" s="159" customFormat="1" ht="20.100000000000001" customHeight="1">
      <c r="A543" s="267"/>
      <c r="B543" s="75" t="s">
        <v>350</v>
      </c>
      <c r="C543" s="358"/>
      <c r="D543" s="358"/>
      <c r="E543" s="358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0"/>
      <c r="W543" s="492"/>
      <c r="X543" s="492"/>
      <c r="Y543" s="492"/>
      <c r="Z543" s="492"/>
      <c r="AA543" s="415"/>
      <c r="AB543" s="358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  <c r="AW543" s="162"/>
      <c r="AX543" s="162"/>
      <c r="AY543" s="162"/>
      <c r="AZ543" s="162"/>
      <c r="BA543" s="162"/>
      <c r="BB543" s="162"/>
      <c r="BC543" s="162"/>
      <c r="BD543" s="162"/>
      <c r="BE543" s="162"/>
      <c r="BF543" s="162"/>
      <c r="BG543" s="162"/>
      <c r="BH543" s="162"/>
      <c r="BI543" s="162"/>
      <c r="BJ543" s="162"/>
      <c r="BK543" s="162"/>
      <c r="BL543" s="162"/>
      <c r="BM543" s="162"/>
      <c r="BN543" s="162"/>
      <c r="BO543" s="162"/>
      <c r="BP543" s="162"/>
      <c r="BQ543" s="162"/>
      <c r="BR543" s="162"/>
      <c r="BS543" s="162"/>
      <c r="BT543" s="162"/>
      <c r="BU543" s="162"/>
      <c r="BV543" s="162"/>
      <c r="BW543" s="162"/>
      <c r="BX543" s="162"/>
      <c r="BY543" s="162"/>
      <c r="BZ543" s="162"/>
      <c r="CA543" s="162"/>
      <c r="CB543" s="162"/>
      <c r="CC543" s="162"/>
      <c r="CD543" s="162"/>
      <c r="CE543" s="162"/>
      <c r="CF543" s="162"/>
      <c r="CG543" s="162"/>
      <c r="CH543" s="162"/>
      <c r="CI543" s="162"/>
      <c r="CJ543" s="162"/>
      <c r="CK543" s="162"/>
      <c r="CL543" s="162"/>
      <c r="CM543" s="162"/>
      <c r="CN543" s="162"/>
      <c r="CO543" s="162"/>
      <c r="CP543" s="162"/>
      <c r="CQ543" s="162"/>
      <c r="CR543" s="162"/>
      <c r="CS543" s="162"/>
      <c r="CT543" s="162"/>
      <c r="CU543" s="162"/>
      <c r="CV543" s="162"/>
      <c r="CW543" s="162"/>
      <c r="CX543" s="162"/>
      <c r="CY543" s="162"/>
      <c r="CZ543" s="162"/>
    </row>
    <row r="544" spans="1:104" s="159" customFormat="1" ht="20.100000000000001" customHeight="1">
      <c r="A544" s="267"/>
      <c r="B544" s="75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707"/>
      <c r="V544" s="350"/>
      <c r="W544" s="19"/>
      <c r="X544" s="19"/>
      <c r="Y544" s="19"/>
      <c r="Z544" s="19"/>
      <c r="AA544" s="415"/>
      <c r="AB544" s="358"/>
      <c r="AC544" s="415"/>
      <c r="AD544" s="415"/>
      <c r="AE544" s="415"/>
      <c r="AF544" s="415"/>
      <c r="AG544" s="415"/>
      <c r="AH544" s="415"/>
      <c r="AI544" s="415"/>
      <c r="AJ544" s="415"/>
      <c r="AK544" s="415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  <c r="AW544" s="162"/>
      <c r="AX544" s="162"/>
      <c r="AY544" s="162"/>
      <c r="AZ544" s="162"/>
      <c r="BA544" s="162"/>
      <c r="BB544" s="162"/>
      <c r="BC544" s="162"/>
      <c r="BD544" s="162"/>
      <c r="BE544" s="162"/>
      <c r="BF544" s="162"/>
      <c r="BG544" s="162"/>
      <c r="BH544" s="162"/>
      <c r="BI544" s="162"/>
      <c r="BJ544" s="162"/>
      <c r="BK544" s="162"/>
      <c r="BL544" s="162"/>
      <c r="BM544" s="162"/>
      <c r="BN544" s="162"/>
      <c r="BO544" s="162"/>
      <c r="BP544" s="162"/>
      <c r="BQ544" s="162"/>
      <c r="BR544" s="162"/>
      <c r="BS544" s="162"/>
      <c r="BT544" s="162"/>
      <c r="BU544" s="162"/>
      <c r="BV544" s="162"/>
      <c r="BW544" s="162"/>
      <c r="BX544" s="162"/>
      <c r="BY544" s="162"/>
      <c r="BZ544" s="162"/>
      <c r="CA544" s="162"/>
      <c r="CB544" s="162"/>
      <c r="CC544" s="162"/>
      <c r="CD544" s="162"/>
      <c r="CE544" s="162"/>
      <c r="CF544" s="162"/>
      <c r="CG544" s="162"/>
      <c r="CH544" s="162"/>
      <c r="CI544" s="162"/>
      <c r="CJ544" s="162"/>
      <c r="CK544" s="162"/>
      <c r="CL544" s="162"/>
      <c r="CM544" s="162"/>
      <c r="CN544" s="162"/>
      <c r="CO544" s="162"/>
      <c r="CP544" s="162"/>
      <c r="CQ544" s="162"/>
      <c r="CR544" s="162"/>
      <c r="CS544" s="162"/>
      <c r="CT544" s="162"/>
      <c r="CU544" s="162"/>
      <c r="CV544" s="162"/>
      <c r="CW544" s="162"/>
      <c r="CX544" s="162"/>
      <c r="CY544" s="162"/>
      <c r="CZ544" s="162"/>
    </row>
    <row r="545" spans="1:104" s="69" customFormat="1" ht="75.75" customHeight="1">
      <c r="A545" s="206"/>
      <c r="B545" s="1592" t="s">
        <v>546</v>
      </c>
      <c r="C545" s="1592"/>
      <c r="D545" s="1592"/>
      <c r="E545" s="1592"/>
      <c r="F545" s="1592"/>
      <c r="G545" s="1592"/>
      <c r="H545" s="1592"/>
      <c r="I545" s="1592"/>
      <c r="J545" s="1592"/>
      <c r="K545" s="1592"/>
      <c r="L545" s="1592"/>
      <c r="M545" s="1592"/>
      <c r="N545" s="1592"/>
      <c r="O545" s="1592"/>
      <c r="P545" s="1592"/>
      <c r="Q545" s="1592"/>
      <c r="R545" s="1592"/>
      <c r="S545" s="1592"/>
      <c r="T545" s="1592"/>
      <c r="U545" s="703"/>
      <c r="V545" s="350"/>
      <c r="W545" s="177"/>
      <c r="X545" s="177"/>
      <c r="Y545" s="177"/>
      <c r="Z545" s="177"/>
      <c r="AA545" s="703"/>
      <c r="AB545" s="326"/>
      <c r="AC545" s="206"/>
      <c r="AD545" s="87"/>
      <c r="AE545" s="87"/>
      <c r="AF545" s="87"/>
      <c r="AG545" s="87"/>
      <c r="AH545" s="87"/>
      <c r="AI545" s="87"/>
      <c r="AJ545" s="87"/>
      <c r="AK545" s="87"/>
    </row>
    <row r="546" spans="1:104" s="69" customFormat="1" ht="24" customHeight="1">
      <c r="A546" s="206"/>
      <c r="B546" s="1592" t="s">
        <v>367</v>
      </c>
      <c r="C546" s="1592"/>
      <c r="D546" s="1592"/>
      <c r="E546" s="1592"/>
      <c r="F546" s="1592"/>
      <c r="G546" s="1592"/>
      <c r="H546" s="1592"/>
      <c r="I546" s="1592"/>
      <c r="J546" s="1592"/>
      <c r="K546" s="1592"/>
      <c r="L546" s="1592"/>
      <c r="M546" s="1592"/>
      <c r="N546" s="1592"/>
      <c r="O546" s="1592"/>
      <c r="P546" s="1592"/>
      <c r="Q546" s="1592"/>
      <c r="R546" s="1592"/>
      <c r="S546" s="1592"/>
      <c r="T546" s="1592"/>
      <c r="U546" s="709"/>
      <c r="V546" s="350"/>
      <c r="W546" s="708"/>
      <c r="X546" s="708"/>
      <c r="Y546" s="708"/>
      <c r="Z546" s="708"/>
      <c r="AA546" s="709"/>
      <c r="AB546" s="351"/>
      <c r="AC546" s="87"/>
      <c r="AD546" s="87"/>
      <c r="AE546" s="87"/>
      <c r="AF546" s="87"/>
      <c r="AG546" s="87"/>
      <c r="AH546" s="87"/>
      <c r="AI546" s="87"/>
      <c r="AJ546" s="87"/>
      <c r="AK546" s="87"/>
    </row>
    <row r="547" spans="1:104" s="69" customFormat="1" ht="15.75">
      <c r="A547" s="206"/>
      <c r="B547" s="1592" t="s">
        <v>254</v>
      </c>
      <c r="C547" s="1592"/>
      <c r="D547" s="1592"/>
      <c r="E547" s="1592"/>
      <c r="F547" s="1592"/>
      <c r="G547" s="1592"/>
      <c r="H547" s="1592"/>
      <c r="I547" s="1592"/>
      <c r="J547" s="1592"/>
      <c r="K547" s="1592"/>
      <c r="L547" s="1592"/>
      <c r="M547" s="1592"/>
      <c r="N547" s="1592"/>
      <c r="O547" s="1592"/>
      <c r="P547" s="1592"/>
      <c r="Q547" s="1592"/>
      <c r="R547" s="1592"/>
      <c r="S547" s="1592"/>
      <c r="T547" s="1592"/>
      <c r="U547" s="710"/>
      <c r="V547" s="350"/>
      <c r="W547" s="200"/>
      <c r="X547" s="200"/>
      <c r="Y547" s="200"/>
      <c r="Z547" s="200"/>
      <c r="AA547" s="710"/>
      <c r="AB547" s="326"/>
      <c r="AC547" s="87"/>
      <c r="AD547" s="87"/>
      <c r="AE547" s="87"/>
      <c r="AF547" s="87"/>
      <c r="AG547" s="87"/>
      <c r="AH547" s="87"/>
      <c r="AI547" s="87"/>
      <c r="AJ547" s="87"/>
      <c r="AK547" s="87"/>
    </row>
    <row r="548" spans="1:104" s="69" customFormat="1" ht="63.75" customHeight="1">
      <c r="A548" s="206"/>
      <c r="B548" s="598" t="s">
        <v>110</v>
      </c>
      <c r="C548" s="705" t="s">
        <v>11</v>
      </c>
      <c r="D548" s="705" t="s">
        <v>10</v>
      </c>
      <c r="E548" s="705" t="s">
        <v>107</v>
      </c>
      <c r="F548" s="705" t="s">
        <v>12</v>
      </c>
      <c r="G548" s="705" t="s">
        <v>13</v>
      </c>
      <c r="H548" s="705" t="s">
        <v>18</v>
      </c>
      <c r="I548" s="705" t="s">
        <v>83</v>
      </c>
      <c r="J548" s="705" t="s">
        <v>16</v>
      </c>
      <c r="K548" s="705" t="s">
        <v>15</v>
      </c>
      <c r="L548" s="705" t="s">
        <v>17</v>
      </c>
      <c r="M548" s="705" t="s">
        <v>238</v>
      </c>
      <c r="N548" s="705" t="s">
        <v>14</v>
      </c>
      <c r="O548" s="574" t="s">
        <v>84</v>
      </c>
      <c r="P548" s="574" t="s">
        <v>197</v>
      </c>
      <c r="Q548" s="574" t="s">
        <v>80</v>
      </c>
      <c r="R548" s="574" t="s">
        <v>19</v>
      </c>
      <c r="S548" s="574" t="s">
        <v>132</v>
      </c>
      <c r="T548" s="705" t="s">
        <v>2</v>
      </c>
      <c r="U548" s="173"/>
      <c r="V548" s="350"/>
      <c r="W548" s="70"/>
      <c r="X548" s="70"/>
      <c r="Y548" s="70"/>
      <c r="Z548" s="70"/>
      <c r="AA548" s="206"/>
      <c r="AB548" s="715"/>
      <c r="AC548" s="206"/>
      <c r="AD548" s="87"/>
      <c r="AE548" s="87"/>
      <c r="AF548" s="87"/>
      <c r="AG548" s="87"/>
      <c r="AH548" s="87"/>
      <c r="AI548" s="87"/>
      <c r="AJ548" s="87"/>
      <c r="AK548" s="87"/>
    </row>
    <row r="549" spans="1:104" s="1114" customFormat="1" ht="24.95" customHeight="1">
      <c r="A549" s="1112"/>
      <c r="B549" s="1113" t="s">
        <v>51</v>
      </c>
      <c r="C549" s="1056">
        <v>30505374</v>
      </c>
      <c r="D549" s="1056">
        <v>9222336</v>
      </c>
      <c r="E549" s="1056">
        <v>0</v>
      </c>
      <c r="F549" s="1056">
        <v>36755</v>
      </c>
      <c r="G549" s="1056">
        <v>30390694</v>
      </c>
      <c r="H549" s="1056">
        <v>7581402</v>
      </c>
      <c r="I549" s="1056">
        <v>3161845</v>
      </c>
      <c r="J549" s="1056">
        <v>139500</v>
      </c>
      <c r="K549" s="1056">
        <v>207500</v>
      </c>
      <c r="L549" s="1056">
        <v>76000</v>
      </c>
      <c r="M549" s="1056">
        <v>4018873.9696</v>
      </c>
      <c r="N549" s="1056">
        <v>330639.908</v>
      </c>
      <c r="O549" s="1056">
        <v>9198021</v>
      </c>
      <c r="P549" s="1056">
        <v>8004</v>
      </c>
      <c r="Q549" s="1056">
        <v>0</v>
      </c>
      <c r="R549" s="1056">
        <v>4616139</v>
      </c>
      <c r="S549" s="1056">
        <v>0</v>
      </c>
      <c r="T549" s="1056">
        <v>99493083.877599999</v>
      </c>
      <c r="U549" s="1105"/>
      <c r="V549" s="1106"/>
      <c r="AA549" s="1156"/>
      <c r="AB549" s="1107"/>
      <c r="AC549" s="1115"/>
      <c r="AD549" s="1115"/>
      <c r="AE549" s="1115"/>
      <c r="AF549" s="1115"/>
      <c r="AG549" s="1115"/>
      <c r="AH549" s="1115"/>
      <c r="AI549" s="1115"/>
      <c r="AJ549" s="1115"/>
      <c r="AK549" s="1115"/>
      <c r="AL549" s="1116"/>
      <c r="AM549" s="1116"/>
      <c r="AN549" s="1116"/>
      <c r="AO549" s="1116"/>
      <c r="AP549" s="1116"/>
      <c r="AQ549" s="1116"/>
      <c r="AR549" s="1116"/>
      <c r="AS549" s="1116"/>
      <c r="AT549" s="1116"/>
      <c r="AU549" s="1116"/>
      <c r="AV549" s="1116"/>
      <c r="AW549" s="1116"/>
      <c r="AX549" s="1116"/>
      <c r="AY549" s="1116"/>
      <c r="AZ549" s="1116"/>
      <c r="BA549" s="1116"/>
      <c r="BB549" s="1116"/>
      <c r="BC549" s="1116"/>
      <c r="BD549" s="1116"/>
      <c r="BE549" s="1116"/>
      <c r="BF549" s="1116"/>
      <c r="BG549" s="1116"/>
      <c r="BH549" s="1116"/>
      <c r="BI549" s="1116"/>
      <c r="BJ549" s="1116"/>
      <c r="BK549" s="1116"/>
      <c r="BL549" s="1116"/>
      <c r="BM549" s="1116"/>
      <c r="BN549" s="1116"/>
      <c r="BO549" s="1116"/>
      <c r="BP549" s="1116"/>
      <c r="BQ549" s="1116"/>
      <c r="BR549" s="1116"/>
      <c r="BS549" s="1116"/>
      <c r="BT549" s="1116"/>
      <c r="BU549" s="1116"/>
      <c r="BV549" s="1116"/>
      <c r="BW549" s="1116"/>
      <c r="BX549" s="1116"/>
      <c r="BY549" s="1116"/>
      <c r="BZ549" s="1116"/>
      <c r="CA549" s="1116"/>
      <c r="CB549" s="1116"/>
      <c r="CC549" s="1116"/>
      <c r="CD549" s="1116"/>
      <c r="CE549" s="1116"/>
      <c r="CF549" s="1116"/>
      <c r="CG549" s="1116"/>
      <c r="CH549" s="1116"/>
      <c r="CI549" s="1116"/>
      <c r="CJ549" s="1116"/>
      <c r="CK549" s="1116"/>
      <c r="CL549" s="1116"/>
      <c r="CM549" s="1116"/>
      <c r="CN549" s="1116"/>
      <c r="CO549" s="1116"/>
      <c r="CP549" s="1116"/>
      <c r="CQ549" s="1116"/>
      <c r="CR549" s="1116"/>
      <c r="CS549" s="1116"/>
      <c r="CT549" s="1116"/>
      <c r="CU549" s="1116"/>
      <c r="CV549" s="1116"/>
      <c r="CW549" s="1116"/>
      <c r="CX549" s="1116"/>
      <c r="CY549" s="1116"/>
      <c r="CZ549" s="1116"/>
    </row>
    <row r="550" spans="1:104" s="1110" customFormat="1" ht="24.95" customHeight="1">
      <c r="A550" s="1100"/>
      <c r="B550" s="1140" t="s">
        <v>52</v>
      </c>
      <c r="C550" s="1141">
        <v>906400</v>
      </c>
      <c r="D550" s="1141">
        <v>58500</v>
      </c>
      <c r="E550" s="1142"/>
      <c r="F550" s="1141"/>
      <c r="G550" s="1141">
        <v>868250</v>
      </c>
      <c r="H550" s="1141">
        <v>0</v>
      </c>
      <c r="I550" s="1142"/>
      <c r="J550" s="1142"/>
      <c r="K550" s="1142"/>
      <c r="L550" s="1142"/>
      <c r="M550" s="1141">
        <v>0</v>
      </c>
      <c r="N550" s="1141">
        <v>0</v>
      </c>
      <c r="O550" s="1143"/>
      <c r="P550" s="1143"/>
      <c r="Q550" s="1143"/>
      <c r="R550" s="1143"/>
      <c r="S550" s="1143"/>
      <c r="T550" s="1104">
        <v>1833150</v>
      </c>
      <c r="U550" s="1106"/>
      <c r="V550" s="1106"/>
      <c r="AA550" s="1157"/>
      <c r="AB550" s="1107"/>
      <c r="AC550" s="1106"/>
      <c r="AD550" s="1106"/>
      <c r="AE550" s="1106"/>
      <c r="AF550" s="1106"/>
      <c r="AG550" s="1106"/>
      <c r="AH550" s="1106"/>
      <c r="AI550" s="1106"/>
      <c r="AJ550" s="1106"/>
      <c r="AK550" s="1106"/>
      <c r="AL550" s="1111"/>
      <c r="AM550" s="1111"/>
      <c r="AN550" s="1111"/>
      <c r="AO550" s="1111"/>
      <c r="AP550" s="1111"/>
      <c r="AQ550" s="1111"/>
      <c r="AR550" s="1111"/>
      <c r="AS550" s="1111"/>
      <c r="AT550" s="1111"/>
      <c r="AU550" s="1111"/>
      <c r="AV550" s="1111"/>
      <c r="AW550" s="1111"/>
      <c r="AX550" s="1111"/>
      <c r="AY550" s="1111"/>
      <c r="AZ550" s="1111"/>
      <c r="BA550" s="1111"/>
      <c r="BB550" s="1111"/>
      <c r="BC550" s="1111"/>
      <c r="BD550" s="1111"/>
      <c r="BE550" s="1111"/>
      <c r="BF550" s="1111"/>
      <c r="BG550" s="1111"/>
      <c r="BH550" s="1111"/>
      <c r="BI550" s="1111"/>
      <c r="BJ550" s="1111"/>
      <c r="BK550" s="1111"/>
      <c r="BL550" s="1111"/>
      <c r="BM550" s="1111"/>
      <c r="BN550" s="1111"/>
      <c r="BO550" s="1111"/>
      <c r="BP550" s="1111"/>
      <c r="BQ550" s="1111"/>
      <c r="BR550" s="1111"/>
      <c r="BS550" s="1111"/>
      <c r="BT550" s="1111"/>
      <c r="BU550" s="1111"/>
      <c r="BV550" s="1111"/>
      <c r="BW550" s="1111"/>
      <c r="BX550" s="1111"/>
      <c r="BY550" s="1111"/>
      <c r="BZ550" s="1111"/>
      <c r="CA550" s="1111"/>
      <c r="CB550" s="1111"/>
      <c r="CC550" s="1111"/>
      <c r="CD550" s="1111"/>
      <c r="CE550" s="1111"/>
      <c r="CF550" s="1111"/>
      <c r="CG550" s="1111"/>
      <c r="CH550" s="1111"/>
      <c r="CI550" s="1111"/>
      <c r="CJ550" s="1111"/>
      <c r="CK550" s="1111"/>
      <c r="CL550" s="1111"/>
      <c r="CM550" s="1111"/>
      <c r="CN550" s="1111"/>
      <c r="CO550" s="1111"/>
      <c r="CP550" s="1111"/>
      <c r="CQ550" s="1111"/>
      <c r="CR550" s="1111"/>
      <c r="CS550" s="1111"/>
      <c r="CT550" s="1111"/>
      <c r="CU550" s="1111"/>
      <c r="CV550" s="1111"/>
      <c r="CW550" s="1111"/>
      <c r="CX550" s="1111"/>
      <c r="CY550" s="1111"/>
      <c r="CZ550" s="1111"/>
    </row>
    <row r="551" spans="1:104" s="1111" customFormat="1" ht="24.95" customHeight="1">
      <c r="A551" s="1121"/>
      <c r="B551" s="1140" t="s">
        <v>53</v>
      </c>
      <c r="C551" s="1141">
        <v>1747500</v>
      </c>
      <c r="D551" s="1141">
        <v>381200</v>
      </c>
      <c r="E551" s="1142"/>
      <c r="F551" s="1141">
        <v>0</v>
      </c>
      <c r="G551" s="1141">
        <v>2543920</v>
      </c>
      <c r="H551" s="1141">
        <v>0</v>
      </c>
      <c r="I551" s="1141">
        <v>15800</v>
      </c>
      <c r="J551" s="1142"/>
      <c r="K551" s="1142"/>
      <c r="L551" s="1142"/>
      <c r="M551" s="1141"/>
      <c r="N551" s="1141">
        <v>19374.591</v>
      </c>
      <c r="O551" s="1143"/>
      <c r="P551" s="1143"/>
      <c r="Q551" s="1143"/>
      <c r="R551" s="1141">
        <v>1900039</v>
      </c>
      <c r="S551" s="1143"/>
      <c r="T551" s="1104">
        <v>6607833.591</v>
      </c>
      <c r="U551" s="1106"/>
      <c r="V551" s="1106"/>
      <c r="AA551" s="1157"/>
      <c r="AB551" s="1107"/>
      <c r="AC551" s="1106"/>
      <c r="AD551" s="1106"/>
      <c r="AE551" s="1106"/>
      <c r="AF551" s="1106"/>
      <c r="AG551" s="1106"/>
      <c r="AH551" s="1106"/>
      <c r="AI551" s="1106"/>
      <c r="AJ551" s="1106"/>
      <c r="AK551" s="1106"/>
    </row>
    <row r="552" spans="1:104" s="1110" customFormat="1" ht="24.95" customHeight="1">
      <c r="A552" s="1100"/>
      <c r="B552" s="1140" t="s">
        <v>54</v>
      </c>
      <c r="C552" s="1141">
        <v>12170231</v>
      </c>
      <c r="D552" s="1141">
        <v>5228071</v>
      </c>
      <c r="E552" s="1142"/>
      <c r="F552" s="1141">
        <v>28836</v>
      </c>
      <c r="G552" s="1141">
        <v>7271734</v>
      </c>
      <c r="H552" s="1141">
        <v>6914570</v>
      </c>
      <c r="I552" s="1141">
        <v>1611264</v>
      </c>
      <c r="J552" s="1141">
        <v>116000</v>
      </c>
      <c r="K552" s="1141">
        <v>175000</v>
      </c>
      <c r="L552" s="1141">
        <v>76000</v>
      </c>
      <c r="M552" s="1141">
        <v>2094463.9421999999</v>
      </c>
      <c r="N552" s="1141">
        <v>105644.126</v>
      </c>
      <c r="O552" s="1141">
        <v>9198021</v>
      </c>
      <c r="P552" s="1141">
        <v>8004</v>
      </c>
      <c r="Q552" s="1143"/>
      <c r="R552" s="1141">
        <v>1092500</v>
      </c>
      <c r="S552" s="1143"/>
      <c r="T552" s="1104">
        <v>46090339.0682</v>
      </c>
      <c r="U552" s="1106"/>
      <c r="V552" s="1106"/>
      <c r="AA552" s="1157"/>
      <c r="AB552" s="1107"/>
      <c r="AC552" s="1106"/>
      <c r="AD552" s="1106"/>
      <c r="AE552" s="1106"/>
      <c r="AF552" s="1106"/>
      <c r="AG552" s="1106"/>
      <c r="AH552" s="1106"/>
      <c r="AI552" s="1106"/>
      <c r="AJ552" s="1106"/>
      <c r="AK552" s="1106"/>
      <c r="AL552" s="1111"/>
      <c r="AM552" s="1111"/>
      <c r="AN552" s="1111"/>
      <c r="AO552" s="1111"/>
      <c r="AP552" s="1111"/>
      <c r="AQ552" s="1111"/>
      <c r="AR552" s="1111"/>
      <c r="AS552" s="1111"/>
      <c r="AT552" s="1111"/>
      <c r="AU552" s="1111"/>
      <c r="AV552" s="1111"/>
      <c r="AW552" s="1111"/>
      <c r="AX552" s="1111"/>
      <c r="AY552" s="1111"/>
      <c r="AZ552" s="1111"/>
      <c r="BA552" s="1111"/>
      <c r="BB552" s="1111"/>
      <c r="BC552" s="1111"/>
      <c r="BD552" s="1111"/>
      <c r="BE552" s="1111"/>
      <c r="BF552" s="1111"/>
      <c r="BG552" s="1111"/>
      <c r="BH552" s="1111"/>
      <c r="BI552" s="1111"/>
      <c r="BJ552" s="1111"/>
      <c r="BK552" s="1111"/>
      <c r="BL552" s="1111"/>
      <c r="BM552" s="1111"/>
      <c r="BN552" s="1111"/>
      <c r="BO552" s="1111"/>
      <c r="BP552" s="1111"/>
      <c r="BQ552" s="1111"/>
      <c r="BR552" s="1111"/>
      <c r="BS552" s="1111"/>
      <c r="BT552" s="1111"/>
      <c r="BU552" s="1111"/>
      <c r="BV552" s="1111"/>
      <c r="BW552" s="1111"/>
      <c r="BX552" s="1111"/>
      <c r="BY552" s="1111"/>
      <c r="BZ552" s="1111"/>
      <c r="CA552" s="1111"/>
      <c r="CB552" s="1111"/>
      <c r="CC552" s="1111"/>
      <c r="CD552" s="1111"/>
      <c r="CE552" s="1111"/>
      <c r="CF552" s="1111"/>
      <c r="CG552" s="1111"/>
      <c r="CH552" s="1111"/>
      <c r="CI552" s="1111"/>
      <c r="CJ552" s="1111"/>
      <c r="CK552" s="1111"/>
      <c r="CL552" s="1111"/>
      <c r="CM552" s="1111"/>
      <c r="CN552" s="1111"/>
      <c r="CO552" s="1111"/>
      <c r="CP552" s="1111"/>
      <c r="CQ552" s="1111"/>
      <c r="CR552" s="1111"/>
      <c r="CS552" s="1111"/>
      <c r="CT552" s="1111"/>
      <c r="CU552" s="1111"/>
      <c r="CV552" s="1111"/>
      <c r="CW552" s="1111"/>
      <c r="CX552" s="1111"/>
      <c r="CY552" s="1111"/>
      <c r="CZ552" s="1111"/>
    </row>
    <row r="553" spans="1:104" s="1110" customFormat="1" ht="24.95" customHeight="1">
      <c r="A553" s="1100"/>
      <c r="B553" s="1144" t="s">
        <v>198</v>
      </c>
      <c r="C553" s="1141">
        <v>1744954</v>
      </c>
      <c r="D553" s="1141">
        <v>670953</v>
      </c>
      <c r="E553" s="1142"/>
      <c r="F553" s="1141"/>
      <c r="G553" s="1141">
        <v>3270730</v>
      </c>
      <c r="H553" s="1141">
        <v>0</v>
      </c>
      <c r="I553" s="1141">
        <v>181970</v>
      </c>
      <c r="J553" s="1142"/>
      <c r="K553" s="1142"/>
      <c r="L553" s="1141">
        <v>0</v>
      </c>
      <c r="M553" s="1141">
        <v>423050.3088</v>
      </c>
      <c r="N553" s="1141">
        <v>15135.97</v>
      </c>
      <c r="O553" s="1143"/>
      <c r="P553" s="1141">
        <v>0</v>
      </c>
      <c r="Q553" s="1143"/>
      <c r="R553" s="1141"/>
      <c r="S553" s="1143"/>
      <c r="T553" s="1104">
        <v>6306793.2787999995</v>
      </c>
      <c r="U553" s="1106"/>
      <c r="V553" s="1106"/>
      <c r="AA553" s="1157"/>
      <c r="AB553" s="1107"/>
      <c r="AC553" s="1106"/>
      <c r="AD553" s="1106"/>
      <c r="AE553" s="1106"/>
      <c r="AF553" s="1106"/>
      <c r="AG553" s="1106"/>
      <c r="AH553" s="1106"/>
      <c r="AI553" s="1106"/>
      <c r="AJ553" s="1106"/>
      <c r="AK553" s="1106"/>
      <c r="AL553" s="1111"/>
      <c r="AM553" s="1111"/>
      <c r="AN553" s="1111"/>
      <c r="AO553" s="1111"/>
      <c r="AP553" s="1111"/>
      <c r="AQ553" s="1111"/>
      <c r="AR553" s="1111"/>
      <c r="AS553" s="1111"/>
      <c r="AT553" s="1111"/>
      <c r="AU553" s="1111"/>
      <c r="AV553" s="1111"/>
      <c r="AW553" s="1111"/>
      <c r="AX553" s="1111"/>
      <c r="AY553" s="1111"/>
      <c r="AZ553" s="1111"/>
      <c r="BA553" s="1111"/>
      <c r="BB553" s="1111"/>
      <c r="BC553" s="1111"/>
      <c r="BD553" s="1111"/>
      <c r="BE553" s="1111"/>
      <c r="BF553" s="1111"/>
      <c r="BG553" s="1111"/>
      <c r="BH553" s="1111"/>
      <c r="BI553" s="1111"/>
      <c r="BJ553" s="1111"/>
      <c r="BK553" s="1111"/>
      <c r="BL553" s="1111"/>
      <c r="BM553" s="1111"/>
      <c r="BN553" s="1111"/>
      <c r="BO553" s="1111"/>
      <c r="BP553" s="1111"/>
      <c r="BQ553" s="1111"/>
      <c r="BR553" s="1111"/>
      <c r="BS553" s="1111"/>
      <c r="BT553" s="1111"/>
      <c r="BU553" s="1111"/>
      <c r="BV553" s="1111"/>
      <c r="BW553" s="1111"/>
      <c r="BX553" s="1111"/>
      <c r="BY553" s="1111"/>
      <c r="BZ553" s="1111"/>
      <c r="CA553" s="1111"/>
      <c r="CB553" s="1111"/>
      <c r="CC553" s="1111"/>
      <c r="CD553" s="1111"/>
      <c r="CE553" s="1111"/>
      <c r="CF553" s="1111"/>
      <c r="CG553" s="1111"/>
      <c r="CH553" s="1111"/>
      <c r="CI553" s="1111"/>
      <c r="CJ553" s="1111"/>
      <c r="CK553" s="1111"/>
      <c r="CL553" s="1111"/>
      <c r="CM553" s="1111"/>
      <c r="CN553" s="1111"/>
      <c r="CO553" s="1111"/>
      <c r="CP553" s="1111"/>
      <c r="CQ553" s="1111"/>
      <c r="CR553" s="1111"/>
      <c r="CS553" s="1111"/>
      <c r="CT553" s="1111"/>
      <c r="CU553" s="1111"/>
      <c r="CV553" s="1111"/>
      <c r="CW553" s="1111"/>
      <c r="CX553" s="1111"/>
      <c r="CY553" s="1111"/>
      <c r="CZ553" s="1111"/>
    </row>
    <row r="554" spans="1:104" s="1110" customFormat="1" ht="24.95" customHeight="1">
      <c r="A554" s="1100"/>
      <c r="B554" s="1144" t="s">
        <v>55</v>
      </c>
      <c r="C554" s="1141">
        <v>1871520</v>
      </c>
      <c r="D554" s="1141">
        <v>263645</v>
      </c>
      <c r="E554" s="1142"/>
      <c r="F554" s="1141">
        <v>0</v>
      </c>
      <c r="G554" s="1141">
        <v>2822122</v>
      </c>
      <c r="H554" s="1141">
        <v>0</v>
      </c>
      <c r="I554" s="1141">
        <v>366116</v>
      </c>
      <c r="J554" s="1142"/>
      <c r="K554" s="1142"/>
      <c r="L554" s="1141"/>
      <c r="M554" s="1141">
        <v>179909.70199999996</v>
      </c>
      <c r="N554" s="1141">
        <v>47490.135999999999</v>
      </c>
      <c r="O554" s="1143"/>
      <c r="P554" s="1141"/>
      <c r="Q554" s="1143"/>
      <c r="R554" s="1141"/>
      <c r="S554" s="1143"/>
      <c r="T554" s="1104">
        <v>5550802.8379999995</v>
      </c>
      <c r="U554" s="1106"/>
      <c r="V554" s="1106"/>
      <c r="AA554" s="1157"/>
      <c r="AB554" s="1107"/>
      <c r="AC554" s="1106"/>
      <c r="AD554" s="1106"/>
      <c r="AE554" s="1106"/>
      <c r="AF554" s="1106"/>
      <c r="AG554" s="1106"/>
      <c r="AH554" s="1106"/>
      <c r="AI554" s="1106"/>
      <c r="AJ554" s="1106"/>
      <c r="AK554" s="1106"/>
      <c r="AL554" s="1111"/>
      <c r="AM554" s="1111"/>
      <c r="AN554" s="1111"/>
      <c r="AO554" s="1111"/>
      <c r="AP554" s="1111"/>
      <c r="AQ554" s="1111"/>
      <c r="AR554" s="1111"/>
      <c r="AS554" s="1111"/>
      <c r="AT554" s="1111"/>
      <c r="AU554" s="1111"/>
      <c r="AV554" s="1111"/>
      <c r="AW554" s="1111"/>
      <c r="AX554" s="1111"/>
      <c r="AY554" s="1111"/>
      <c r="AZ554" s="1111"/>
      <c r="BA554" s="1111"/>
      <c r="BB554" s="1111"/>
      <c r="BC554" s="1111"/>
      <c r="BD554" s="1111"/>
      <c r="BE554" s="1111"/>
      <c r="BF554" s="1111"/>
      <c r="BG554" s="1111"/>
      <c r="BH554" s="1111"/>
      <c r="BI554" s="1111"/>
      <c r="BJ554" s="1111"/>
      <c r="BK554" s="1111"/>
      <c r="BL554" s="1111"/>
      <c r="BM554" s="1111"/>
      <c r="BN554" s="1111"/>
      <c r="BO554" s="1111"/>
      <c r="BP554" s="1111"/>
      <c r="BQ554" s="1111"/>
      <c r="BR554" s="1111"/>
      <c r="BS554" s="1111"/>
      <c r="BT554" s="1111"/>
      <c r="BU554" s="1111"/>
      <c r="BV554" s="1111"/>
      <c r="BW554" s="1111"/>
      <c r="BX554" s="1111"/>
      <c r="BY554" s="1111"/>
      <c r="BZ554" s="1111"/>
      <c r="CA554" s="1111"/>
      <c r="CB554" s="1111"/>
      <c r="CC554" s="1111"/>
      <c r="CD554" s="1111"/>
      <c r="CE554" s="1111"/>
      <c r="CF554" s="1111"/>
      <c r="CG554" s="1111"/>
      <c r="CH554" s="1111"/>
      <c r="CI554" s="1111"/>
      <c r="CJ554" s="1111"/>
      <c r="CK554" s="1111"/>
      <c r="CL554" s="1111"/>
      <c r="CM554" s="1111"/>
      <c r="CN554" s="1111"/>
      <c r="CO554" s="1111"/>
      <c r="CP554" s="1111"/>
      <c r="CQ554" s="1111"/>
      <c r="CR554" s="1111"/>
      <c r="CS554" s="1111"/>
      <c r="CT554" s="1111"/>
      <c r="CU554" s="1111"/>
      <c r="CV554" s="1111"/>
      <c r="CW554" s="1111"/>
      <c r="CX554" s="1111"/>
      <c r="CY554" s="1111"/>
      <c r="CZ554" s="1111"/>
    </row>
    <row r="555" spans="1:104" s="1110" customFormat="1" ht="24.95" customHeight="1">
      <c r="A555" s="1100"/>
      <c r="B555" s="1144" t="s">
        <v>56</v>
      </c>
      <c r="C555" s="1141">
        <v>2810000</v>
      </c>
      <c r="D555" s="1141">
        <v>863659</v>
      </c>
      <c r="E555" s="1142"/>
      <c r="F555" s="1141">
        <v>3960</v>
      </c>
      <c r="G555" s="1141">
        <v>2732235</v>
      </c>
      <c r="H555" s="1141">
        <v>0</v>
      </c>
      <c r="I555" s="1141">
        <v>68219</v>
      </c>
      <c r="J555" s="1142"/>
      <c r="K555" s="1141">
        <v>0</v>
      </c>
      <c r="L555" s="1141">
        <v>0</v>
      </c>
      <c r="M555" s="1141">
        <v>800598.17389999994</v>
      </c>
      <c r="N555" s="1141">
        <v>43097.683000000005</v>
      </c>
      <c r="O555" s="1143"/>
      <c r="P555" s="1141"/>
      <c r="Q555" s="1143"/>
      <c r="R555" s="1141"/>
      <c r="S555" s="1143"/>
      <c r="T555" s="1104">
        <v>7321768.8569</v>
      </c>
      <c r="U555" s="1106"/>
      <c r="V555" s="1106"/>
      <c r="AA555" s="1157"/>
      <c r="AB555" s="1107"/>
      <c r="AC555" s="1106"/>
      <c r="AD555" s="1106"/>
      <c r="AE555" s="1106"/>
      <c r="AF555" s="1106"/>
      <c r="AG555" s="1106"/>
      <c r="AH555" s="1106"/>
      <c r="AI555" s="1106"/>
      <c r="AJ555" s="1106"/>
      <c r="AK555" s="1106"/>
      <c r="AL555" s="1111"/>
      <c r="AM555" s="1111"/>
      <c r="AN555" s="1111"/>
      <c r="AO555" s="1111"/>
      <c r="AP555" s="1111"/>
      <c r="AQ555" s="1111"/>
      <c r="AR555" s="1111"/>
      <c r="AS555" s="1111"/>
      <c r="AT555" s="1111"/>
      <c r="AU555" s="1111"/>
      <c r="AV555" s="1111"/>
      <c r="AW555" s="1111"/>
      <c r="AX555" s="1111"/>
      <c r="AY555" s="1111"/>
      <c r="AZ555" s="1111"/>
      <c r="BA555" s="1111"/>
      <c r="BB555" s="1111"/>
      <c r="BC555" s="1111"/>
      <c r="BD555" s="1111"/>
      <c r="BE555" s="1111"/>
      <c r="BF555" s="1111"/>
      <c r="BG555" s="1111"/>
      <c r="BH555" s="1111"/>
      <c r="BI555" s="1111"/>
      <c r="BJ555" s="1111"/>
      <c r="BK555" s="1111"/>
      <c r="BL555" s="1111"/>
      <c r="BM555" s="1111"/>
      <c r="BN555" s="1111"/>
      <c r="BO555" s="1111"/>
      <c r="BP555" s="1111"/>
      <c r="BQ555" s="1111"/>
      <c r="BR555" s="1111"/>
      <c r="BS555" s="1111"/>
      <c r="BT555" s="1111"/>
      <c r="BU555" s="1111"/>
      <c r="BV555" s="1111"/>
      <c r="BW555" s="1111"/>
      <c r="BX555" s="1111"/>
      <c r="BY555" s="1111"/>
      <c r="BZ555" s="1111"/>
      <c r="CA555" s="1111"/>
      <c r="CB555" s="1111"/>
      <c r="CC555" s="1111"/>
      <c r="CD555" s="1111"/>
      <c r="CE555" s="1111"/>
      <c r="CF555" s="1111"/>
      <c r="CG555" s="1111"/>
      <c r="CH555" s="1111"/>
      <c r="CI555" s="1111"/>
      <c r="CJ555" s="1111"/>
      <c r="CK555" s="1111"/>
      <c r="CL555" s="1111"/>
      <c r="CM555" s="1111"/>
      <c r="CN555" s="1111"/>
      <c r="CO555" s="1111"/>
      <c r="CP555" s="1111"/>
      <c r="CQ555" s="1111"/>
      <c r="CR555" s="1111"/>
      <c r="CS555" s="1111"/>
      <c r="CT555" s="1111"/>
      <c r="CU555" s="1111"/>
      <c r="CV555" s="1111"/>
      <c r="CW555" s="1111"/>
      <c r="CX555" s="1111"/>
      <c r="CY555" s="1111"/>
      <c r="CZ555" s="1111"/>
    </row>
    <row r="556" spans="1:104" s="1110" customFormat="1" ht="24.95" customHeight="1">
      <c r="A556" s="1100"/>
      <c r="B556" s="1140" t="s">
        <v>57</v>
      </c>
      <c r="C556" s="1141">
        <v>535426</v>
      </c>
      <c r="D556" s="1141">
        <v>70960</v>
      </c>
      <c r="E556" s="1142"/>
      <c r="F556" s="1141">
        <v>3959</v>
      </c>
      <c r="G556" s="1141">
        <v>658010</v>
      </c>
      <c r="H556" s="1141">
        <v>0</v>
      </c>
      <c r="I556" s="1142"/>
      <c r="J556" s="1142"/>
      <c r="K556" s="1142"/>
      <c r="L556" s="1142"/>
      <c r="M556" s="1141">
        <v>41632.383799999996</v>
      </c>
      <c r="N556" s="1141">
        <v>10139.177</v>
      </c>
      <c r="O556" s="1143"/>
      <c r="P556" s="1143"/>
      <c r="Q556" s="1143"/>
      <c r="R556" s="1143"/>
      <c r="S556" s="1143"/>
      <c r="T556" s="1104">
        <v>1320126.5607999999</v>
      </c>
      <c r="U556" s="1106"/>
      <c r="V556" s="1106"/>
      <c r="AA556" s="1157"/>
      <c r="AB556" s="1107"/>
      <c r="AC556" s="1106"/>
      <c r="AD556" s="1106"/>
      <c r="AE556" s="1106"/>
      <c r="AF556" s="1106"/>
      <c r="AG556" s="1106"/>
      <c r="AH556" s="1106"/>
      <c r="AI556" s="1106"/>
      <c r="AJ556" s="1106"/>
      <c r="AK556" s="1106"/>
      <c r="AL556" s="1111"/>
      <c r="AM556" s="1111"/>
      <c r="AN556" s="1111"/>
      <c r="AO556" s="1111"/>
      <c r="AP556" s="1111"/>
      <c r="AQ556" s="1111"/>
      <c r="AR556" s="1111"/>
      <c r="AS556" s="1111"/>
      <c r="AT556" s="1111"/>
      <c r="AU556" s="1111"/>
      <c r="AV556" s="1111"/>
      <c r="AW556" s="1111"/>
      <c r="AX556" s="1111"/>
      <c r="AY556" s="1111"/>
      <c r="AZ556" s="1111"/>
      <c r="BA556" s="1111"/>
      <c r="BB556" s="1111"/>
      <c r="BC556" s="1111"/>
      <c r="BD556" s="1111"/>
      <c r="BE556" s="1111"/>
      <c r="BF556" s="1111"/>
      <c r="BG556" s="1111"/>
      <c r="BH556" s="1111"/>
      <c r="BI556" s="1111"/>
      <c r="BJ556" s="1111"/>
      <c r="BK556" s="1111"/>
      <c r="BL556" s="1111"/>
      <c r="BM556" s="1111"/>
      <c r="BN556" s="1111"/>
      <c r="BO556" s="1111"/>
      <c r="BP556" s="1111"/>
      <c r="BQ556" s="1111"/>
      <c r="BR556" s="1111"/>
      <c r="BS556" s="1111"/>
      <c r="BT556" s="1111"/>
      <c r="BU556" s="1111"/>
      <c r="BV556" s="1111"/>
      <c r="BW556" s="1111"/>
      <c r="BX556" s="1111"/>
      <c r="BY556" s="1111"/>
      <c r="BZ556" s="1111"/>
      <c r="CA556" s="1111"/>
      <c r="CB556" s="1111"/>
      <c r="CC556" s="1111"/>
      <c r="CD556" s="1111"/>
      <c r="CE556" s="1111"/>
      <c r="CF556" s="1111"/>
      <c r="CG556" s="1111"/>
      <c r="CH556" s="1111"/>
      <c r="CI556" s="1111"/>
      <c r="CJ556" s="1111"/>
      <c r="CK556" s="1111"/>
      <c r="CL556" s="1111"/>
      <c r="CM556" s="1111"/>
      <c r="CN556" s="1111"/>
      <c r="CO556" s="1111"/>
      <c r="CP556" s="1111"/>
      <c r="CQ556" s="1111"/>
      <c r="CR556" s="1111"/>
      <c r="CS556" s="1111"/>
      <c r="CT556" s="1111"/>
      <c r="CU556" s="1111"/>
      <c r="CV556" s="1111"/>
      <c r="CW556" s="1111"/>
      <c r="CX556" s="1111"/>
      <c r="CY556" s="1111"/>
      <c r="CZ556" s="1111"/>
    </row>
    <row r="557" spans="1:104" s="1110" customFormat="1" ht="24.95" customHeight="1">
      <c r="A557" s="1100"/>
      <c r="B557" s="1144" t="s">
        <v>58</v>
      </c>
      <c r="C557" s="1141">
        <v>1901099</v>
      </c>
      <c r="D557" s="1141">
        <v>350898</v>
      </c>
      <c r="E557" s="1142"/>
      <c r="F557" s="1141"/>
      <c r="G557" s="1141">
        <v>2137109</v>
      </c>
      <c r="H557" s="1141">
        <v>0</v>
      </c>
      <c r="I557" s="1141"/>
      <c r="J557" s="1141">
        <v>0</v>
      </c>
      <c r="K557" s="1141">
        <v>8000</v>
      </c>
      <c r="L557" s="1141"/>
      <c r="M557" s="1141">
        <v>90672.20259999999</v>
      </c>
      <c r="N557" s="1141">
        <v>28414.968000000001</v>
      </c>
      <c r="O557" s="1143"/>
      <c r="P557" s="1141"/>
      <c r="Q557" s="1143"/>
      <c r="R557" s="1141">
        <v>503500</v>
      </c>
      <c r="S557" s="1143"/>
      <c r="T557" s="1104">
        <v>5019693.1706000008</v>
      </c>
      <c r="U557" s="1106"/>
      <c r="V557" s="1106"/>
      <c r="AA557" s="1157"/>
      <c r="AB557" s="1107"/>
      <c r="AC557" s="1106"/>
      <c r="AD557" s="1106"/>
      <c r="AE557" s="1106"/>
      <c r="AF557" s="1106"/>
      <c r="AG557" s="1106"/>
      <c r="AH557" s="1106"/>
      <c r="AI557" s="1106"/>
      <c r="AJ557" s="1106"/>
      <c r="AK557" s="1106"/>
      <c r="AL557" s="1111"/>
      <c r="AM557" s="1111"/>
      <c r="AN557" s="1111"/>
      <c r="AO557" s="1111"/>
      <c r="AP557" s="1111"/>
      <c r="AQ557" s="1111"/>
      <c r="AR557" s="1111"/>
      <c r="AS557" s="1111"/>
      <c r="AT557" s="1111"/>
      <c r="AU557" s="1111"/>
      <c r="AV557" s="1111"/>
      <c r="AW557" s="1111"/>
      <c r="AX557" s="1111"/>
      <c r="AY557" s="1111"/>
      <c r="AZ557" s="1111"/>
      <c r="BA557" s="1111"/>
      <c r="BB557" s="1111"/>
      <c r="BC557" s="1111"/>
      <c r="BD557" s="1111"/>
      <c r="BE557" s="1111"/>
      <c r="BF557" s="1111"/>
      <c r="BG557" s="1111"/>
      <c r="BH557" s="1111"/>
      <c r="BI557" s="1111"/>
      <c r="BJ557" s="1111"/>
      <c r="BK557" s="1111"/>
      <c r="BL557" s="1111"/>
      <c r="BM557" s="1111"/>
      <c r="BN557" s="1111"/>
      <c r="BO557" s="1111"/>
      <c r="BP557" s="1111"/>
      <c r="BQ557" s="1111"/>
      <c r="BR557" s="1111"/>
      <c r="BS557" s="1111"/>
      <c r="BT557" s="1111"/>
      <c r="BU557" s="1111"/>
      <c r="BV557" s="1111"/>
      <c r="BW557" s="1111"/>
      <c r="BX557" s="1111"/>
      <c r="BY557" s="1111"/>
      <c r="BZ557" s="1111"/>
      <c r="CA557" s="1111"/>
      <c r="CB557" s="1111"/>
      <c r="CC557" s="1111"/>
      <c r="CD557" s="1111"/>
      <c r="CE557" s="1111"/>
      <c r="CF557" s="1111"/>
      <c r="CG557" s="1111"/>
      <c r="CH557" s="1111"/>
      <c r="CI557" s="1111"/>
      <c r="CJ557" s="1111"/>
      <c r="CK557" s="1111"/>
      <c r="CL557" s="1111"/>
      <c r="CM557" s="1111"/>
      <c r="CN557" s="1111"/>
      <c r="CO557" s="1111"/>
      <c r="CP557" s="1111"/>
      <c r="CQ557" s="1111"/>
      <c r="CR557" s="1111"/>
      <c r="CS557" s="1111"/>
      <c r="CT557" s="1111"/>
      <c r="CU557" s="1111"/>
      <c r="CV557" s="1111"/>
      <c r="CW557" s="1111"/>
      <c r="CX557" s="1111"/>
      <c r="CY557" s="1111"/>
      <c r="CZ557" s="1111"/>
    </row>
    <row r="558" spans="1:104" s="1110" customFormat="1" ht="24.95" customHeight="1">
      <c r="A558" s="1100"/>
      <c r="B558" s="1144" t="s">
        <v>59</v>
      </c>
      <c r="C558" s="1141">
        <v>910334</v>
      </c>
      <c r="D558" s="1141">
        <v>223751</v>
      </c>
      <c r="E558" s="1142"/>
      <c r="F558" s="1141"/>
      <c r="G558" s="1141">
        <v>1670889</v>
      </c>
      <c r="H558" s="1141">
        <v>0</v>
      </c>
      <c r="I558" s="1141">
        <v>224175</v>
      </c>
      <c r="J558" s="1142"/>
      <c r="K558" s="1141"/>
      <c r="L558" s="1141"/>
      <c r="M558" s="1141">
        <v>18126.123399999997</v>
      </c>
      <c r="N558" s="1141">
        <v>0</v>
      </c>
      <c r="O558" s="1143"/>
      <c r="P558" s="1141"/>
      <c r="Q558" s="1143"/>
      <c r="R558" s="1141">
        <v>550100</v>
      </c>
      <c r="S558" s="1143"/>
      <c r="T558" s="1104">
        <v>3597375.1233999999</v>
      </c>
      <c r="U558" s="1106"/>
      <c r="V558" s="1106"/>
      <c r="AA558" s="1157"/>
      <c r="AB558" s="1107"/>
      <c r="AC558" s="1106"/>
      <c r="AD558" s="1106"/>
      <c r="AE558" s="1106"/>
      <c r="AF558" s="1106"/>
      <c r="AG558" s="1106"/>
      <c r="AH558" s="1106"/>
      <c r="AI558" s="1106"/>
      <c r="AJ558" s="1106"/>
      <c r="AK558" s="1106"/>
      <c r="AL558" s="1111"/>
      <c r="AM558" s="1111"/>
      <c r="AN558" s="1111"/>
      <c r="AO558" s="1111"/>
      <c r="AP558" s="1111"/>
      <c r="AQ558" s="1111"/>
      <c r="AR558" s="1111"/>
      <c r="AS558" s="1111"/>
      <c r="AT558" s="1111"/>
      <c r="AU558" s="1111"/>
      <c r="AV558" s="1111"/>
      <c r="AW558" s="1111"/>
      <c r="AX558" s="1111"/>
      <c r="AY558" s="1111"/>
      <c r="AZ558" s="1111"/>
      <c r="BA558" s="1111"/>
      <c r="BB558" s="1111"/>
      <c r="BC558" s="1111"/>
      <c r="BD558" s="1111"/>
      <c r="BE558" s="1111"/>
      <c r="BF558" s="1111"/>
      <c r="BG558" s="1111"/>
      <c r="BH558" s="1111"/>
      <c r="BI558" s="1111"/>
      <c r="BJ558" s="1111"/>
      <c r="BK558" s="1111"/>
      <c r="BL558" s="1111"/>
      <c r="BM558" s="1111"/>
      <c r="BN558" s="1111"/>
      <c r="BO558" s="1111"/>
      <c r="BP558" s="1111"/>
      <c r="BQ558" s="1111"/>
      <c r="BR558" s="1111"/>
      <c r="BS558" s="1111"/>
      <c r="BT558" s="1111"/>
      <c r="BU558" s="1111"/>
      <c r="BV558" s="1111"/>
      <c r="BW558" s="1111"/>
      <c r="BX558" s="1111"/>
      <c r="BY558" s="1111"/>
      <c r="BZ558" s="1111"/>
      <c r="CA558" s="1111"/>
      <c r="CB558" s="1111"/>
      <c r="CC558" s="1111"/>
      <c r="CD558" s="1111"/>
      <c r="CE558" s="1111"/>
      <c r="CF558" s="1111"/>
      <c r="CG558" s="1111"/>
      <c r="CH558" s="1111"/>
      <c r="CI558" s="1111"/>
      <c r="CJ558" s="1111"/>
      <c r="CK558" s="1111"/>
      <c r="CL558" s="1111"/>
      <c r="CM558" s="1111"/>
      <c r="CN558" s="1111"/>
      <c r="CO558" s="1111"/>
      <c r="CP558" s="1111"/>
      <c r="CQ558" s="1111"/>
      <c r="CR558" s="1111"/>
      <c r="CS558" s="1111"/>
      <c r="CT558" s="1111"/>
      <c r="CU558" s="1111"/>
      <c r="CV558" s="1111"/>
      <c r="CW558" s="1111"/>
      <c r="CX558" s="1111"/>
      <c r="CY558" s="1111"/>
      <c r="CZ558" s="1111"/>
    </row>
    <row r="559" spans="1:104" s="1110" customFormat="1" ht="24.95" customHeight="1">
      <c r="A559" s="1100"/>
      <c r="B559" s="1140" t="s">
        <v>60</v>
      </c>
      <c r="C559" s="1141">
        <v>3977743</v>
      </c>
      <c r="D559" s="1141">
        <v>779369</v>
      </c>
      <c r="E559" s="1145"/>
      <c r="F559" s="1141">
        <v>0</v>
      </c>
      <c r="G559" s="1141">
        <v>3777544</v>
      </c>
      <c r="H559" s="1141">
        <v>666832</v>
      </c>
      <c r="I559" s="1141">
        <v>684560</v>
      </c>
      <c r="J559" s="1141">
        <v>23500</v>
      </c>
      <c r="K559" s="1141">
        <v>24500</v>
      </c>
      <c r="L559" s="1145"/>
      <c r="M559" s="1141">
        <v>315252.63629999995</v>
      </c>
      <c r="N559" s="1141">
        <v>24602.132000000001</v>
      </c>
      <c r="O559" s="1141">
        <v>0</v>
      </c>
      <c r="P559" s="1146"/>
      <c r="Q559" s="1146"/>
      <c r="R559" s="1141">
        <v>570000</v>
      </c>
      <c r="S559" s="1146"/>
      <c r="T559" s="1104">
        <v>10843902.768299999</v>
      </c>
      <c r="U559" s="1106"/>
      <c r="V559" s="1106"/>
      <c r="AA559" s="1157"/>
      <c r="AB559" s="1107"/>
      <c r="AC559" s="1106"/>
      <c r="AD559" s="1106"/>
      <c r="AE559" s="1106"/>
      <c r="AF559" s="1106"/>
      <c r="AG559" s="1106"/>
      <c r="AH559" s="1106"/>
      <c r="AI559" s="1106"/>
      <c r="AJ559" s="1106"/>
      <c r="AK559" s="1106"/>
      <c r="AL559" s="1111"/>
      <c r="AM559" s="1111"/>
      <c r="AN559" s="1111"/>
      <c r="AO559" s="1111"/>
      <c r="AP559" s="1111"/>
      <c r="AQ559" s="1111"/>
      <c r="AR559" s="1111"/>
      <c r="AS559" s="1111"/>
      <c r="AT559" s="1111"/>
      <c r="AU559" s="1111"/>
      <c r="AV559" s="1111"/>
      <c r="AW559" s="1111"/>
      <c r="AX559" s="1111"/>
      <c r="AY559" s="1111"/>
      <c r="AZ559" s="1111"/>
      <c r="BA559" s="1111"/>
      <c r="BB559" s="1111"/>
      <c r="BC559" s="1111"/>
      <c r="BD559" s="1111"/>
      <c r="BE559" s="1111"/>
      <c r="BF559" s="1111"/>
      <c r="BG559" s="1111"/>
      <c r="BH559" s="1111"/>
      <c r="BI559" s="1111"/>
      <c r="BJ559" s="1111"/>
      <c r="BK559" s="1111"/>
      <c r="BL559" s="1111"/>
      <c r="BM559" s="1111"/>
      <c r="BN559" s="1111"/>
      <c r="BO559" s="1111"/>
      <c r="BP559" s="1111"/>
      <c r="BQ559" s="1111"/>
      <c r="BR559" s="1111"/>
      <c r="BS559" s="1111"/>
      <c r="BT559" s="1111"/>
      <c r="BU559" s="1111"/>
      <c r="BV559" s="1111"/>
      <c r="BW559" s="1111"/>
      <c r="BX559" s="1111"/>
      <c r="BY559" s="1111"/>
      <c r="BZ559" s="1111"/>
      <c r="CA559" s="1111"/>
      <c r="CB559" s="1111"/>
      <c r="CC559" s="1111"/>
      <c r="CD559" s="1111"/>
      <c r="CE559" s="1111"/>
      <c r="CF559" s="1111"/>
      <c r="CG559" s="1111"/>
      <c r="CH559" s="1111"/>
      <c r="CI559" s="1111"/>
      <c r="CJ559" s="1111"/>
      <c r="CK559" s="1111"/>
      <c r="CL559" s="1111"/>
      <c r="CM559" s="1111"/>
      <c r="CN559" s="1111"/>
      <c r="CO559" s="1111"/>
      <c r="CP559" s="1111"/>
      <c r="CQ559" s="1111"/>
      <c r="CR559" s="1111"/>
      <c r="CS559" s="1111"/>
      <c r="CT559" s="1111"/>
      <c r="CU559" s="1111"/>
      <c r="CV559" s="1111"/>
      <c r="CW559" s="1111"/>
      <c r="CX559" s="1111"/>
      <c r="CY559" s="1111"/>
      <c r="CZ559" s="1111"/>
    </row>
    <row r="560" spans="1:104" s="1110" customFormat="1" ht="24.95" customHeight="1">
      <c r="A560" s="1100"/>
      <c r="B560" s="1144" t="s">
        <v>61</v>
      </c>
      <c r="C560" s="1141">
        <v>1930167</v>
      </c>
      <c r="D560" s="1141">
        <v>331330</v>
      </c>
      <c r="E560" s="1142"/>
      <c r="F560" s="1141">
        <v>0</v>
      </c>
      <c r="G560" s="1141">
        <v>2638151</v>
      </c>
      <c r="H560" s="1141">
        <v>0</v>
      </c>
      <c r="I560" s="1141">
        <v>9741</v>
      </c>
      <c r="J560" s="1142"/>
      <c r="K560" s="1141"/>
      <c r="L560" s="1141"/>
      <c r="M560" s="1141">
        <v>55168.496599999991</v>
      </c>
      <c r="N560" s="1141">
        <v>36741.125</v>
      </c>
      <c r="O560" s="1143"/>
      <c r="P560" s="1141"/>
      <c r="Q560" s="1143"/>
      <c r="R560" s="1141"/>
      <c r="S560" s="1143"/>
      <c r="T560" s="1104">
        <v>5001298.6216000002</v>
      </c>
      <c r="U560" s="1106"/>
      <c r="V560" s="1106"/>
      <c r="AA560" s="1157"/>
      <c r="AB560" s="1107"/>
      <c r="AC560" s="1106"/>
      <c r="AD560" s="1106"/>
      <c r="AE560" s="1106"/>
      <c r="AF560" s="1106"/>
      <c r="AG560" s="1106"/>
      <c r="AH560" s="1106"/>
      <c r="AI560" s="1106"/>
      <c r="AJ560" s="1106"/>
      <c r="AK560" s="1106"/>
      <c r="AL560" s="1111"/>
      <c r="AM560" s="1111"/>
      <c r="AN560" s="1111"/>
      <c r="AO560" s="1111"/>
      <c r="AP560" s="1111"/>
      <c r="AQ560" s="1111"/>
      <c r="AR560" s="1111"/>
      <c r="AS560" s="1111"/>
      <c r="AT560" s="1111"/>
      <c r="AU560" s="1111"/>
      <c r="AV560" s="1111"/>
      <c r="AW560" s="1111"/>
      <c r="AX560" s="1111"/>
      <c r="AY560" s="1111"/>
      <c r="AZ560" s="1111"/>
      <c r="BA560" s="1111"/>
      <c r="BB560" s="1111"/>
      <c r="BC560" s="1111"/>
      <c r="BD560" s="1111"/>
      <c r="BE560" s="1111"/>
      <c r="BF560" s="1111"/>
      <c r="BG560" s="1111"/>
      <c r="BH560" s="1111"/>
      <c r="BI560" s="1111"/>
      <c r="BJ560" s="1111"/>
      <c r="BK560" s="1111"/>
      <c r="BL560" s="1111"/>
      <c r="BM560" s="1111"/>
      <c r="BN560" s="1111"/>
      <c r="BO560" s="1111"/>
      <c r="BP560" s="1111"/>
      <c r="BQ560" s="1111"/>
      <c r="BR560" s="1111"/>
      <c r="BS560" s="1111"/>
      <c r="BT560" s="1111"/>
      <c r="BU560" s="1111"/>
      <c r="BV560" s="1111"/>
      <c r="BW560" s="1111"/>
      <c r="BX560" s="1111"/>
      <c r="BY560" s="1111"/>
      <c r="BZ560" s="1111"/>
      <c r="CA560" s="1111"/>
      <c r="CB560" s="1111"/>
      <c r="CC560" s="1111"/>
      <c r="CD560" s="1111"/>
      <c r="CE560" s="1111"/>
      <c r="CF560" s="1111"/>
      <c r="CG560" s="1111"/>
      <c r="CH560" s="1111"/>
      <c r="CI560" s="1111"/>
      <c r="CJ560" s="1111"/>
      <c r="CK560" s="1111"/>
      <c r="CL560" s="1111"/>
      <c r="CM560" s="1111"/>
      <c r="CN560" s="1111"/>
      <c r="CO560" s="1111"/>
      <c r="CP560" s="1111"/>
      <c r="CQ560" s="1111"/>
      <c r="CR560" s="1111"/>
      <c r="CS560" s="1111"/>
      <c r="CT560" s="1111"/>
      <c r="CU560" s="1111"/>
      <c r="CV560" s="1111"/>
      <c r="CW560" s="1111"/>
      <c r="CX560" s="1111"/>
      <c r="CY560" s="1111"/>
      <c r="CZ560" s="1111"/>
    </row>
    <row r="561" spans="1:104" s="1114" customFormat="1" ht="24.95" customHeight="1">
      <c r="A561" s="1112"/>
      <c r="B561" s="1113" t="s">
        <v>62</v>
      </c>
      <c r="C561" s="1126">
        <v>27066601</v>
      </c>
      <c r="D561" s="1126">
        <v>10079419</v>
      </c>
      <c r="E561" s="1126">
        <v>2632622</v>
      </c>
      <c r="F561" s="1126">
        <v>244980.75831199999</v>
      </c>
      <c r="G561" s="1126">
        <v>54881554.551679999</v>
      </c>
      <c r="H561" s="1126">
        <v>670094</v>
      </c>
      <c r="I561" s="1126">
        <v>23756623.811916001</v>
      </c>
      <c r="J561" s="1126">
        <v>36100</v>
      </c>
      <c r="K561" s="1126">
        <v>87967</v>
      </c>
      <c r="L561" s="1126">
        <v>651000</v>
      </c>
      <c r="M561" s="1126">
        <v>3877961.1639999999</v>
      </c>
      <c r="N561" s="1126">
        <v>484419.71500000003</v>
      </c>
      <c r="O561" s="1126">
        <v>417729</v>
      </c>
      <c r="P561" s="1126">
        <v>71184</v>
      </c>
      <c r="Q561" s="1126">
        <v>0</v>
      </c>
      <c r="R561" s="1126">
        <v>6397713</v>
      </c>
      <c r="S561" s="1126">
        <v>0</v>
      </c>
      <c r="T561" s="1126">
        <v>131355969.00090802</v>
      </c>
      <c r="U561" s="893"/>
      <c r="V561" s="1106"/>
      <c r="AA561" s="1156"/>
      <c r="AB561" s="1107"/>
      <c r="AC561" s="1115"/>
      <c r="AD561" s="1115"/>
      <c r="AE561" s="1115"/>
      <c r="AF561" s="1115"/>
      <c r="AG561" s="1115"/>
      <c r="AH561" s="1115"/>
      <c r="AI561" s="1115"/>
      <c r="AJ561" s="1115"/>
      <c r="AK561" s="1115"/>
      <c r="AL561" s="1116"/>
      <c r="AM561" s="1116"/>
      <c r="AN561" s="1116"/>
      <c r="AO561" s="1116"/>
      <c r="AP561" s="1116"/>
      <c r="AQ561" s="1116"/>
      <c r="AR561" s="1116"/>
      <c r="AS561" s="1116"/>
      <c r="AT561" s="1116"/>
      <c r="AU561" s="1116"/>
      <c r="AV561" s="1116"/>
      <c r="AW561" s="1116"/>
      <c r="AX561" s="1116"/>
      <c r="AY561" s="1116"/>
      <c r="AZ561" s="1116"/>
      <c r="BA561" s="1116"/>
      <c r="BB561" s="1116"/>
      <c r="BC561" s="1116"/>
      <c r="BD561" s="1116"/>
      <c r="BE561" s="1116"/>
      <c r="BF561" s="1116"/>
      <c r="BG561" s="1116"/>
      <c r="BH561" s="1116"/>
      <c r="BI561" s="1116"/>
      <c r="BJ561" s="1116"/>
      <c r="BK561" s="1116"/>
      <c r="BL561" s="1116"/>
      <c r="BM561" s="1116"/>
      <c r="BN561" s="1116"/>
      <c r="BO561" s="1116"/>
      <c r="BP561" s="1116"/>
      <c r="BQ561" s="1116"/>
      <c r="BR561" s="1116"/>
      <c r="BS561" s="1116"/>
      <c r="BT561" s="1116"/>
      <c r="BU561" s="1116"/>
      <c r="BV561" s="1116"/>
      <c r="BW561" s="1116"/>
      <c r="BX561" s="1116"/>
      <c r="BY561" s="1116"/>
      <c r="BZ561" s="1116"/>
      <c r="CA561" s="1116"/>
      <c r="CB561" s="1116"/>
      <c r="CC561" s="1116"/>
      <c r="CD561" s="1116"/>
      <c r="CE561" s="1116"/>
      <c r="CF561" s="1116"/>
      <c r="CG561" s="1116"/>
      <c r="CH561" s="1116"/>
      <c r="CI561" s="1116"/>
      <c r="CJ561" s="1116"/>
      <c r="CK561" s="1116"/>
      <c r="CL561" s="1116"/>
      <c r="CM561" s="1116"/>
      <c r="CN561" s="1116"/>
      <c r="CO561" s="1116"/>
      <c r="CP561" s="1116"/>
      <c r="CQ561" s="1116"/>
      <c r="CR561" s="1116"/>
      <c r="CS561" s="1116"/>
      <c r="CT561" s="1116"/>
      <c r="CU561" s="1116"/>
      <c r="CV561" s="1116"/>
      <c r="CW561" s="1116"/>
      <c r="CX561" s="1116"/>
      <c r="CY561" s="1116"/>
      <c r="CZ561" s="1116"/>
    </row>
    <row r="562" spans="1:104" s="1110" customFormat="1" ht="24.95" customHeight="1">
      <c r="A562" s="1100"/>
      <c r="B562" s="1147" t="s">
        <v>1</v>
      </c>
      <c r="C562" s="1148">
        <v>1748624</v>
      </c>
      <c r="D562" s="1148">
        <v>678507</v>
      </c>
      <c r="E562" s="1148">
        <v>986041</v>
      </c>
      <c r="F562" s="1148"/>
      <c r="G562" s="1148">
        <v>2562244</v>
      </c>
      <c r="H562" s="1148">
        <v>0</v>
      </c>
      <c r="I562" s="1148">
        <v>29236</v>
      </c>
      <c r="J562" s="1142"/>
      <c r="K562" s="1148"/>
      <c r="L562" s="1148">
        <v>0</v>
      </c>
      <c r="M562" s="1148">
        <v>169417.13529999997</v>
      </c>
      <c r="N562" s="1148">
        <v>92634.334000000003</v>
      </c>
      <c r="O562" s="1148">
        <v>632</v>
      </c>
      <c r="P562" s="1148">
        <v>988</v>
      </c>
      <c r="Q562" s="1143"/>
      <c r="R562" s="1148">
        <v>0</v>
      </c>
      <c r="S562" s="1104"/>
      <c r="T562" s="1104">
        <v>6268323.4693</v>
      </c>
      <c r="U562" s="1106"/>
      <c r="V562" s="1106"/>
      <c r="AA562" s="1033"/>
      <c r="AB562" s="1107"/>
      <c r="AC562" s="893"/>
      <c r="AD562" s="893"/>
      <c r="AE562" s="893"/>
      <c r="AF562" s="893"/>
      <c r="AG562" s="893"/>
      <c r="AH562" s="893"/>
      <c r="AI562" s="893"/>
      <c r="AJ562" s="893"/>
      <c r="AK562" s="893"/>
    </row>
    <row r="563" spans="1:104" s="1110" customFormat="1" ht="24.95" customHeight="1">
      <c r="A563" s="1100"/>
      <c r="B563" s="1147" t="s">
        <v>63</v>
      </c>
      <c r="C563" s="1148">
        <v>4632016</v>
      </c>
      <c r="D563" s="1148">
        <v>1815327</v>
      </c>
      <c r="E563" s="1148">
        <v>593091</v>
      </c>
      <c r="F563" s="1148">
        <v>16031</v>
      </c>
      <c r="G563" s="1148">
        <v>8303116.6151200002</v>
      </c>
      <c r="H563" s="1148">
        <v>0</v>
      </c>
      <c r="I563" s="1148">
        <v>2889485.0707479999</v>
      </c>
      <c r="J563" s="1148">
        <v>0</v>
      </c>
      <c r="K563" s="1148"/>
      <c r="L563" s="1149"/>
      <c r="M563" s="1148">
        <v>502156.51639999996</v>
      </c>
      <c r="N563" s="1148">
        <v>164045.34599999999</v>
      </c>
      <c r="O563" s="1148">
        <v>6135</v>
      </c>
      <c r="P563" s="1148">
        <v>2963</v>
      </c>
      <c r="Q563" s="1148">
        <v>0</v>
      </c>
      <c r="R563" s="1148">
        <v>816217</v>
      </c>
      <c r="S563" s="1104"/>
      <c r="T563" s="1104">
        <v>19740583.548268002</v>
      </c>
      <c r="U563" s="1106"/>
      <c r="V563" s="1106"/>
      <c r="AA563" s="1157"/>
      <c r="AB563" s="1107"/>
      <c r="AC563" s="1106"/>
      <c r="AD563" s="1106"/>
      <c r="AE563" s="1106"/>
      <c r="AF563" s="1106"/>
      <c r="AG563" s="1106"/>
      <c r="AH563" s="1106"/>
      <c r="AI563" s="1106"/>
      <c r="AJ563" s="1106"/>
      <c r="AK563" s="1106"/>
      <c r="AL563" s="1111"/>
      <c r="AM563" s="1111"/>
      <c r="AN563" s="1111"/>
      <c r="AO563" s="1111"/>
      <c r="AP563" s="1111"/>
      <c r="AQ563" s="1111"/>
      <c r="AR563" s="1111"/>
      <c r="AS563" s="1111"/>
      <c r="AT563" s="1111"/>
      <c r="AU563" s="1111"/>
      <c r="AV563" s="1111"/>
      <c r="AW563" s="1111"/>
      <c r="AX563" s="1111"/>
      <c r="AY563" s="1111"/>
      <c r="AZ563" s="1111"/>
      <c r="BA563" s="1111"/>
      <c r="BB563" s="1111"/>
      <c r="BC563" s="1111"/>
      <c r="BD563" s="1111"/>
      <c r="BE563" s="1111"/>
      <c r="BF563" s="1111"/>
      <c r="BG563" s="1111"/>
      <c r="BH563" s="1111"/>
      <c r="BI563" s="1111"/>
      <c r="BJ563" s="1111"/>
      <c r="BK563" s="1111"/>
      <c r="BL563" s="1111"/>
      <c r="BM563" s="1111"/>
      <c r="BN563" s="1111"/>
      <c r="BO563" s="1111"/>
      <c r="BP563" s="1111"/>
      <c r="BQ563" s="1111"/>
      <c r="BR563" s="1111"/>
      <c r="BS563" s="1111"/>
      <c r="BT563" s="1111"/>
      <c r="BU563" s="1111"/>
      <c r="BV563" s="1111"/>
      <c r="BW563" s="1111"/>
      <c r="BX563" s="1111"/>
      <c r="BY563" s="1111"/>
      <c r="BZ563" s="1111"/>
      <c r="CA563" s="1111"/>
      <c r="CB563" s="1111"/>
      <c r="CC563" s="1111"/>
      <c r="CD563" s="1111"/>
      <c r="CE563" s="1111"/>
      <c r="CF563" s="1111"/>
      <c r="CG563" s="1111"/>
      <c r="CH563" s="1111"/>
      <c r="CI563" s="1111"/>
      <c r="CJ563" s="1111"/>
      <c r="CK563" s="1111"/>
      <c r="CL563" s="1111"/>
      <c r="CM563" s="1111"/>
      <c r="CN563" s="1111"/>
      <c r="CO563" s="1111"/>
      <c r="CP563" s="1111"/>
      <c r="CQ563" s="1111"/>
      <c r="CR563" s="1111"/>
      <c r="CS563" s="1111"/>
      <c r="CT563" s="1111"/>
      <c r="CU563" s="1111"/>
      <c r="CV563" s="1111"/>
      <c r="CW563" s="1111"/>
      <c r="CX563" s="1111"/>
      <c r="CY563" s="1111"/>
      <c r="CZ563" s="1111"/>
    </row>
    <row r="564" spans="1:104" s="1110" customFormat="1" ht="24.95" customHeight="1">
      <c r="A564" s="1100"/>
      <c r="B564" s="1147" t="s">
        <v>64</v>
      </c>
      <c r="C564" s="1148">
        <v>2514270</v>
      </c>
      <c r="D564" s="1148">
        <v>506316</v>
      </c>
      <c r="E564" s="1148"/>
      <c r="F564" s="1148">
        <v>990</v>
      </c>
      <c r="G564" s="1148">
        <v>4868152</v>
      </c>
      <c r="H564" s="1148">
        <v>0</v>
      </c>
      <c r="I564" s="1148">
        <v>68230</v>
      </c>
      <c r="J564" s="1142"/>
      <c r="K564" s="1148"/>
      <c r="L564" s="1148">
        <v>74000</v>
      </c>
      <c r="M564" s="1148">
        <v>642214.21809999982</v>
      </c>
      <c r="N564" s="1148">
        <v>41836.81</v>
      </c>
      <c r="O564" s="1148">
        <v>85126</v>
      </c>
      <c r="P564" s="1148">
        <v>6420</v>
      </c>
      <c r="Q564" s="1148">
        <v>0</v>
      </c>
      <c r="R564" s="1148">
        <v>2966899</v>
      </c>
      <c r="S564" s="1104"/>
      <c r="T564" s="1104">
        <v>11774454.028100001</v>
      </c>
      <c r="U564" s="1106"/>
      <c r="V564" s="1106"/>
      <c r="AA564" s="1157"/>
      <c r="AB564" s="1107"/>
      <c r="AC564" s="1106"/>
      <c r="AD564" s="1106"/>
      <c r="AE564" s="1106"/>
      <c r="AF564" s="1106"/>
      <c r="AG564" s="1106"/>
      <c r="AH564" s="1106"/>
      <c r="AI564" s="1106"/>
      <c r="AJ564" s="1106"/>
      <c r="AK564" s="1106"/>
      <c r="AL564" s="1111"/>
      <c r="AM564" s="1111"/>
      <c r="AN564" s="1111"/>
      <c r="AO564" s="1111"/>
      <c r="AP564" s="1111"/>
      <c r="AQ564" s="1111"/>
      <c r="AR564" s="1111"/>
      <c r="AS564" s="1111"/>
      <c r="AT564" s="1111"/>
      <c r="AU564" s="1111"/>
      <c r="AV564" s="1111"/>
      <c r="AW564" s="1111"/>
      <c r="AX564" s="1111"/>
      <c r="AY564" s="1111"/>
      <c r="AZ564" s="1111"/>
      <c r="BA564" s="1111"/>
      <c r="BB564" s="1111"/>
      <c r="BC564" s="1111"/>
      <c r="BD564" s="1111"/>
      <c r="BE564" s="1111"/>
      <c r="BF564" s="1111"/>
      <c r="BG564" s="1111"/>
      <c r="BH564" s="1111"/>
      <c r="BI564" s="1111"/>
      <c r="BJ564" s="1111"/>
      <c r="BK564" s="1111"/>
      <c r="BL564" s="1111"/>
      <c r="BM564" s="1111"/>
      <c r="BN564" s="1111"/>
      <c r="BO564" s="1111"/>
      <c r="BP564" s="1111"/>
      <c r="BQ564" s="1111"/>
      <c r="BR564" s="1111"/>
      <c r="BS564" s="1111"/>
      <c r="BT564" s="1111"/>
      <c r="BU564" s="1111"/>
      <c r="BV564" s="1111"/>
      <c r="BW564" s="1111"/>
      <c r="BX564" s="1111"/>
      <c r="BY564" s="1111"/>
      <c r="BZ564" s="1111"/>
      <c r="CA564" s="1111"/>
      <c r="CB564" s="1111"/>
      <c r="CC564" s="1111"/>
      <c r="CD564" s="1111"/>
      <c r="CE564" s="1111"/>
      <c r="CF564" s="1111"/>
      <c r="CG564" s="1111"/>
      <c r="CH564" s="1111"/>
      <c r="CI564" s="1111"/>
      <c r="CJ564" s="1111"/>
      <c r="CK564" s="1111"/>
      <c r="CL564" s="1111"/>
      <c r="CM564" s="1111"/>
      <c r="CN564" s="1111"/>
      <c r="CO564" s="1111"/>
      <c r="CP564" s="1111"/>
      <c r="CQ564" s="1111"/>
      <c r="CR564" s="1111"/>
      <c r="CS564" s="1111"/>
      <c r="CT564" s="1111"/>
      <c r="CU564" s="1111"/>
      <c r="CV564" s="1111"/>
      <c r="CW564" s="1111"/>
      <c r="CX564" s="1111"/>
      <c r="CY564" s="1111"/>
      <c r="CZ564" s="1111"/>
    </row>
    <row r="565" spans="1:104" s="1110" customFormat="1" ht="24.95" customHeight="1">
      <c r="A565" s="1100"/>
      <c r="B565" s="1147" t="s">
        <v>65</v>
      </c>
      <c r="C565" s="1148">
        <v>14207949</v>
      </c>
      <c r="D565" s="1148">
        <v>5899949</v>
      </c>
      <c r="E565" s="1148">
        <v>395010</v>
      </c>
      <c r="F565" s="1148">
        <v>220456.99839999998</v>
      </c>
      <c r="G565" s="1148">
        <v>30574769.253120001</v>
      </c>
      <c r="H565" s="1148">
        <v>670094</v>
      </c>
      <c r="I565" s="1148">
        <v>17503862.347856</v>
      </c>
      <c r="J565" s="1148">
        <v>35990</v>
      </c>
      <c r="K565" s="1148">
        <v>87967</v>
      </c>
      <c r="L565" s="1148">
        <v>353000</v>
      </c>
      <c r="M565" s="1148">
        <v>1256171.0210000002</v>
      </c>
      <c r="N565" s="1148">
        <v>59458.815000000002</v>
      </c>
      <c r="O565" s="1148">
        <v>287229</v>
      </c>
      <c r="P565" s="1148">
        <v>39238</v>
      </c>
      <c r="Q565" s="1148">
        <v>0</v>
      </c>
      <c r="R565" s="1148">
        <v>2614597</v>
      </c>
      <c r="S565" s="1141"/>
      <c r="T565" s="1104">
        <v>74205741.435375988</v>
      </c>
      <c r="U565" s="1106"/>
      <c r="V565" s="1106"/>
      <c r="AA565" s="1157"/>
      <c r="AB565" s="1107"/>
      <c r="AC565" s="1106"/>
      <c r="AD565" s="1106"/>
      <c r="AE565" s="1106"/>
      <c r="AF565" s="1106"/>
      <c r="AG565" s="1106"/>
      <c r="AH565" s="1106"/>
      <c r="AI565" s="1106"/>
      <c r="AJ565" s="1106"/>
      <c r="AK565" s="1106"/>
      <c r="AL565" s="1111"/>
      <c r="AM565" s="1111"/>
      <c r="AN565" s="1111"/>
      <c r="AO565" s="1111"/>
      <c r="AP565" s="1111"/>
      <c r="AQ565" s="1111"/>
      <c r="AR565" s="1111"/>
      <c r="AS565" s="1111"/>
      <c r="AT565" s="1111"/>
      <c r="AU565" s="1111"/>
      <c r="AV565" s="1111"/>
      <c r="AW565" s="1111"/>
      <c r="AX565" s="1111"/>
      <c r="AY565" s="1111"/>
      <c r="AZ565" s="1111"/>
      <c r="BA565" s="1111"/>
      <c r="BB565" s="1111"/>
      <c r="BC565" s="1111"/>
      <c r="BD565" s="1111"/>
      <c r="BE565" s="1111"/>
      <c r="BF565" s="1111"/>
      <c r="BG565" s="1111"/>
      <c r="BH565" s="1111"/>
      <c r="BI565" s="1111"/>
      <c r="BJ565" s="1111"/>
      <c r="BK565" s="1111"/>
      <c r="BL565" s="1111"/>
      <c r="BM565" s="1111"/>
      <c r="BN565" s="1111"/>
      <c r="BO565" s="1111"/>
      <c r="BP565" s="1111"/>
      <c r="BQ565" s="1111"/>
      <c r="BR565" s="1111"/>
      <c r="BS565" s="1111"/>
      <c r="BT565" s="1111"/>
      <c r="BU565" s="1111"/>
      <c r="BV565" s="1111"/>
      <c r="BW565" s="1111"/>
      <c r="BX565" s="1111"/>
      <c r="BY565" s="1111"/>
      <c r="BZ565" s="1111"/>
      <c r="CA565" s="1111"/>
      <c r="CB565" s="1111"/>
      <c r="CC565" s="1111"/>
      <c r="CD565" s="1111"/>
      <c r="CE565" s="1111"/>
      <c r="CF565" s="1111"/>
      <c r="CG565" s="1111"/>
      <c r="CH565" s="1111"/>
      <c r="CI565" s="1111"/>
      <c r="CJ565" s="1111"/>
      <c r="CK565" s="1111"/>
      <c r="CL565" s="1111"/>
      <c r="CM565" s="1111"/>
      <c r="CN565" s="1111"/>
      <c r="CO565" s="1111"/>
      <c r="CP565" s="1111"/>
      <c r="CQ565" s="1111"/>
      <c r="CR565" s="1111"/>
      <c r="CS565" s="1111"/>
      <c r="CT565" s="1111"/>
      <c r="CU565" s="1111"/>
      <c r="CV565" s="1111"/>
      <c r="CW565" s="1111"/>
      <c r="CX565" s="1111"/>
      <c r="CY565" s="1111"/>
      <c r="CZ565" s="1111"/>
    </row>
    <row r="566" spans="1:104" s="1110" customFormat="1" ht="24.95" customHeight="1">
      <c r="A566" s="1100"/>
      <c r="B566" s="1147" t="s">
        <v>166</v>
      </c>
      <c r="C566" s="1148">
        <v>1158919</v>
      </c>
      <c r="D566" s="1148">
        <v>280810</v>
      </c>
      <c r="E566" s="1148">
        <v>616690</v>
      </c>
      <c r="F566" s="1148">
        <v>3543.759912</v>
      </c>
      <c r="G566" s="1148">
        <v>2889210.6834399998</v>
      </c>
      <c r="H566" s="1148">
        <v>0</v>
      </c>
      <c r="I566" s="1148">
        <v>3178060.3933120002</v>
      </c>
      <c r="J566" s="1148">
        <v>110</v>
      </c>
      <c r="K566" s="1148"/>
      <c r="L566" s="1148">
        <v>8000</v>
      </c>
      <c r="M566" s="1148">
        <v>1092134.0226999999</v>
      </c>
      <c r="N566" s="1148">
        <v>90027.431000000011</v>
      </c>
      <c r="O566" s="1148"/>
      <c r="P566" s="1148"/>
      <c r="Q566" s="1148">
        <v>0</v>
      </c>
      <c r="R566" s="1148"/>
      <c r="S566" s="1104"/>
      <c r="T566" s="1104">
        <v>9317505.2903640009</v>
      </c>
      <c r="U566" s="1106"/>
      <c r="V566" s="1106"/>
      <c r="AA566" s="1157"/>
      <c r="AB566" s="1107"/>
      <c r="AC566" s="1106"/>
      <c r="AD566" s="1106"/>
      <c r="AE566" s="1106"/>
      <c r="AF566" s="1106"/>
      <c r="AG566" s="1106"/>
      <c r="AH566" s="1106"/>
      <c r="AI566" s="1106"/>
      <c r="AJ566" s="1106"/>
      <c r="AK566" s="1106"/>
      <c r="AL566" s="1111"/>
      <c r="AM566" s="1111"/>
      <c r="AN566" s="1111"/>
      <c r="AO566" s="1111"/>
      <c r="AP566" s="1111"/>
      <c r="AQ566" s="1111"/>
      <c r="AR566" s="1111"/>
      <c r="AS566" s="1111"/>
      <c r="AT566" s="1111"/>
      <c r="AU566" s="1111"/>
      <c r="AV566" s="1111"/>
      <c r="AW566" s="1111"/>
      <c r="AX566" s="1111"/>
      <c r="AY566" s="1111"/>
      <c r="AZ566" s="1111"/>
      <c r="BA566" s="1111"/>
      <c r="BB566" s="1111"/>
      <c r="BC566" s="1111"/>
      <c r="BD566" s="1111"/>
      <c r="BE566" s="1111"/>
      <c r="BF566" s="1111"/>
      <c r="BG566" s="1111"/>
      <c r="BH566" s="1111"/>
      <c r="BI566" s="1111"/>
      <c r="BJ566" s="1111"/>
      <c r="BK566" s="1111"/>
      <c r="BL566" s="1111"/>
      <c r="BM566" s="1111"/>
      <c r="BN566" s="1111"/>
      <c r="BO566" s="1111"/>
      <c r="BP566" s="1111"/>
      <c r="BQ566" s="1111"/>
      <c r="BR566" s="1111"/>
      <c r="BS566" s="1111"/>
      <c r="BT566" s="1111"/>
      <c r="BU566" s="1111"/>
      <c r="BV566" s="1111"/>
      <c r="BW566" s="1111"/>
      <c r="BX566" s="1111"/>
      <c r="BY566" s="1111"/>
      <c r="BZ566" s="1111"/>
      <c r="CA566" s="1111"/>
      <c r="CB566" s="1111"/>
      <c r="CC566" s="1111"/>
      <c r="CD566" s="1111"/>
      <c r="CE566" s="1111"/>
      <c r="CF566" s="1111"/>
      <c r="CG566" s="1111"/>
      <c r="CH566" s="1111"/>
      <c r="CI566" s="1111"/>
      <c r="CJ566" s="1111"/>
      <c r="CK566" s="1111"/>
      <c r="CL566" s="1111"/>
      <c r="CM566" s="1111"/>
      <c r="CN566" s="1111"/>
      <c r="CO566" s="1111"/>
      <c r="CP566" s="1111"/>
      <c r="CQ566" s="1111"/>
      <c r="CR566" s="1111"/>
      <c r="CS566" s="1111"/>
      <c r="CT566" s="1111"/>
      <c r="CU566" s="1111"/>
      <c r="CV566" s="1111"/>
      <c r="CW566" s="1111"/>
      <c r="CX566" s="1111"/>
      <c r="CY566" s="1111"/>
      <c r="CZ566" s="1111"/>
    </row>
    <row r="567" spans="1:104" s="1110" customFormat="1" ht="24.95" customHeight="1">
      <c r="A567" s="1100"/>
      <c r="B567" s="1147" t="s">
        <v>66</v>
      </c>
      <c r="C567" s="1148">
        <v>2804823</v>
      </c>
      <c r="D567" s="1148">
        <v>898510</v>
      </c>
      <c r="E567" s="1148">
        <v>41790</v>
      </c>
      <c r="F567" s="1148">
        <v>3959</v>
      </c>
      <c r="G567" s="1148">
        <v>5684062</v>
      </c>
      <c r="H567" s="1148">
        <v>0</v>
      </c>
      <c r="I567" s="1148">
        <v>87750</v>
      </c>
      <c r="J567" s="1148"/>
      <c r="K567" s="1148"/>
      <c r="L567" s="1148">
        <v>216000</v>
      </c>
      <c r="M567" s="1148">
        <v>215868.25049999997</v>
      </c>
      <c r="N567" s="1148">
        <v>36416.978999999999</v>
      </c>
      <c r="O567" s="1148">
        <v>38607</v>
      </c>
      <c r="P567" s="1148">
        <v>21575</v>
      </c>
      <c r="Q567" s="1148"/>
      <c r="R567" s="1148"/>
      <c r="S567" s="1104"/>
      <c r="T567" s="1104">
        <v>10049361.229499999</v>
      </c>
      <c r="U567" s="1106"/>
      <c r="V567" s="1106"/>
      <c r="AA567" s="1157"/>
      <c r="AB567" s="1107"/>
      <c r="AC567" s="1106"/>
      <c r="AD567" s="1106"/>
      <c r="AE567" s="1106"/>
      <c r="AF567" s="1106"/>
      <c r="AG567" s="1106"/>
      <c r="AH567" s="1106"/>
      <c r="AI567" s="1106"/>
      <c r="AJ567" s="1106"/>
      <c r="AK567" s="1106"/>
      <c r="AL567" s="1111"/>
      <c r="AM567" s="1111"/>
      <c r="AN567" s="1111"/>
      <c r="AO567" s="1111"/>
      <c r="AP567" s="1111"/>
      <c r="AQ567" s="1111"/>
      <c r="AR567" s="1111"/>
      <c r="AS567" s="1111"/>
      <c r="AT567" s="1111"/>
      <c r="AU567" s="1111"/>
      <c r="AV567" s="1111"/>
      <c r="AW567" s="1111"/>
      <c r="AX567" s="1111"/>
      <c r="AY567" s="1111"/>
      <c r="AZ567" s="1111"/>
      <c r="BA567" s="1111"/>
      <c r="BB567" s="1111"/>
      <c r="BC567" s="1111"/>
      <c r="BD567" s="1111"/>
      <c r="BE567" s="1111"/>
      <c r="BF567" s="1111"/>
      <c r="BG567" s="1111"/>
      <c r="BH567" s="1111"/>
      <c r="BI567" s="1111"/>
      <c r="BJ567" s="1111"/>
      <c r="BK567" s="1111"/>
      <c r="BL567" s="1111"/>
      <c r="BM567" s="1111"/>
      <c r="BN567" s="1111"/>
      <c r="BO567" s="1111"/>
      <c r="BP567" s="1111"/>
      <c r="BQ567" s="1111"/>
      <c r="BR567" s="1111"/>
      <c r="BS567" s="1111"/>
      <c r="BT567" s="1111"/>
      <c r="BU567" s="1111"/>
      <c r="BV567" s="1111"/>
      <c r="BW567" s="1111"/>
      <c r="BX567" s="1111"/>
      <c r="BY567" s="1111"/>
      <c r="BZ567" s="1111"/>
      <c r="CA567" s="1111"/>
      <c r="CB567" s="1111"/>
      <c r="CC567" s="1111"/>
      <c r="CD567" s="1111"/>
      <c r="CE567" s="1111"/>
      <c r="CF567" s="1111"/>
      <c r="CG567" s="1111"/>
      <c r="CH567" s="1111"/>
      <c r="CI567" s="1111"/>
      <c r="CJ567" s="1111"/>
      <c r="CK567" s="1111"/>
      <c r="CL567" s="1111"/>
      <c r="CM567" s="1111"/>
      <c r="CN567" s="1111"/>
      <c r="CO567" s="1111"/>
      <c r="CP567" s="1111"/>
      <c r="CQ567" s="1111"/>
      <c r="CR567" s="1111"/>
      <c r="CS567" s="1111"/>
      <c r="CT567" s="1111"/>
      <c r="CU567" s="1111"/>
      <c r="CV567" s="1111"/>
      <c r="CW567" s="1111"/>
      <c r="CX567" s="1111"/>
      <c r="CY567" s="1111"/>
      <c r="CZ567" s="1111"/>
    </row>
    <row r="568" spans="1:104" s="1114" customFormat="1" ht="24.95" customHeight="1">
      <c r="A568" s="1112"/>
      <c r="B568" s="1113" t="s">
        <v>76</v>
      </c>
      <c r="C568" s="1126">
        <v>2916606</v>
      </c>
      <c r="D568" s="1126">
        <v>416172</v>
      </c>
      <c r="E568" s="1126">
        <v>0</v>
      </c>
      <c r="F568" s="1126">
        <v>0</v>
      </c>
      <c r="G568" s="1126">
        <v>12637821</v>
      </c>
      <c r="H568" s="1126">
        <v>0</v>
      </c>
      <c r="I568" s="1126">
        <v>0</v>
      </c>
      <c r="J568" s="1126">
        <v>0</v>
      </c>
      <c r="K568" s="1126">
        <v>0</v>
      </c>
      <c r="L568" s="1126">
        <v>0</v>
      </c>
      <c r="M568" s="1126">
        <v>357828.49339999998</v>
      </c>
      <c r="N568" s="1126">
        <v>40636.370999999999</v>
      </c>
      <c r="O568" s="1126">
        <v>63000</v>
      </c>
      <c r="P568" s="1126">
        <v>38504</v>
      </c>
      <c r="Q568" s="1126">
        <v>0</v>
      </c>
      <c r="R568" s="1126">
        <v>595477</v>
      </c>
      <c r="S568" s="1126">
        <v>0</v>
      </c>
      <c r="T568" s="1126">
        <v>17066044.864399999</v>
      </c>
      <c r="U568" s="893"/>
      <c r="V568" s="1106"/>
      <c r="AA568" s="1156"/>
      <c r="AB568" s="1107"/>
      <c r="AC568" s="1115"/>
      <c r="AD568" s="1115"/>
      <c r="AE568" s="1115"/>
      <c r="AF568" s="1115"/>
      <c r="AG568" s="1115"/>
      <c r="AH568" s="1115"/>
      <c r="AI568" s="1115"/>
      <c r="AJ568" s="1115"/>
      <c r="AK568" s="1115"/>
      <c r="AL568" s="1116"/>
      <c r="AM568" s="1116"/>
      <c r="AN568" s="1116"/>
      <c r="AO568" s="1116"/>
      <c r="AP568" s="1116"/>
      <c r="AQ568" s="1116"/>
      <c r="AR568" s="1116"/>
      <c r="AS568" s="1116"/>
      <c r="AT568" s="1116"/>
      <c r="AU568" s="1116"/>
      <c r="AV568" s="1116"/>
      <c r="AW568" s="1116"/>
      <c r="AX568" s="1116"/>
      <c r="AY568" s="1116"/>
      <c r="AZ568" s="1116"/>
      <c r="BA568" s="1116"/>
      <c r="BB568" s="1116"/>
      <c r="BC568" s="1116"/>
      <c r="BD568" s="1116"/>
      <c r="BE568" s="1116"/>
      <c r="BF568" s="1116"/>
      <c r="BG568" s="1116"/>
      <c r="BH568" s="1116"/>
      <c r="BI568" s="1116"/>
      <c r="BJ568" s="1116"/>
      <c r="BK568" s="1116"/>
      <c r="BL568" s="1116"/>
      <c r="BM568" s="1116"/>
      <c r="BN568" s="1116"/>
      <c r="BO568" s="1116"/>
      <c r="BP568" s="1116"/>
      <c r="BQ568" s="1116"/>
      <c r="BR568" s="1116"/>
      <c r="BS568" s="1116"/>
      <c r="BT568" s="1116"/>
      <c r="BU568" s="1116"/>
      <c r="BV568" s="1116"/>
      <c r="BW568" s="1116"/>
      <c r="BX568" s="1116"/>
      <c r="BY568" s="1116"/>
      <c r="BZ568" s="1116"/>
      <c r="CA568" s="1116"/>
      <c r="CB568" s="1116"/>
      <c r="CC568" s="1116"/>
      <c r="CD568" s="1116"/>
      <c r="CE568" s="1116"/>
      <c r="CF568" s="1116"/>
      <c r="CG568" s="1116"/>
      <c r="CH568" s="1116"/>
      <c r="CI568" s="1116"/>
      <c r="CJ568" s="1116"/>
      <c r="CK568" s="1116"/>
      <c r="CL568" s="1116"/>
      <c r="CM568" s="1116"/>
      <c r="CN568" s="1116"/>
      <c r="CO568" s="1116"/>
      <c r="CP568" s="1116"/>
      <c r="CQ568" s="1116"/>
      <c r="CR568" s="1116"/>
      <c r="CS568" s="1116"/>
      <c r="CT568" s="1116"/>
      <c r="CU568" s="1116"/>
      <c r="CV568" s="1116"/>
      <c r="CW568" s="1116"/>
      <c r="CX568" s="1116"/>
      <c r="CY568" s="1116"/>
      <c r="CZ568" s="1116"/>
    </row>
    <row r="569" spans="1:104" s="1110" customFormat="1" ht="24.95" customHeight="1">
      <c r="A569" s="1100"/>
      <c r="B569" s="1144" t="s">
        <v>67</v>
      </c>
      <c r="C569" s="1141">
        <v>336000</v>
      </c>
      <c r="D569" s="1141">
        <v>80000</v>
      </c>
      <c r="E569" s="1141"/>
      <c r="F569" s="1141">
        <v>0</v>
      </c>
      <c r="G569" s="1141">
        <v>796518</v>
      </c>
      <c r="H569" s="1141">
        <v>0</v>
      </c>
      <c r="I569" s="1141"/>
      <c r="J569" s="1141"/>
      <c r="K569" s="1148"/>
      <c r="L569" s="1141"/>
      <c r="M569" s="1141">
        <v>9044.8679999999986</v>
      </c>
      <c r="N569" s="1141">
        <v>0</v>
      </c>
      <c r="O569" s="1141">
        <v>0</v>
      </c>
      <c r="P569" s="1141"/>
      <c r="Q569" s="1141"/>
      <c r="R569" s="1141"/>
      <c r="S569" s="1104"/>
      <c r="T569" s="1104">
        <v>1221562.868</v>
      </c>
      <c r="U569" s="1106"/>
      <c r="V569" s="1106"/>
      <c r="AA569" s="1157"/>
      <c r="AB569" s="1107"/>
      <c r="AC569" s="1106"/>
      <c r="AD569" s="1106"/>
      <c r="AE569" s="1106"/>
      <c r="AF569" s="1106"/>
      <c r="AG569" s="1106"/>
      <c r="AH569" s="1106"/>
      <c r="AI569" s="1106"/>
      <c r="AJ569" s="1106"/>
      <c r="AK569" s="1106"/>
      <c r="AL569" s="1111"/>
      <c r="AM569" s="1111"/>
      <c r="AN569" s="1111"/>
      <c r="AO569" s="1111"/>
      <c r="AP569" s="1111"/>
      <c r="AQ569" s="1111"/>
      <c r="AR569" s="1111"/>
      <c r="AS569" s="1111"/>
      <c r="AT569" s="1111"/>
      <c r="AU569" s="1111"/>
      <c r="AV569" s="1111"/>
      <c r="AW569" s="1111"/>
      <c r="AX569" s="1111"/>
      <c r="AY569" s="1111"/>
      <c r="AZ569" s="1111"/>
      <c r="BA569" s="1111"/>
      <c r="BB569" s="1111"/>
      <c r="BC569" s="1111"/>
      <c r="BD569" s="1111"/>
      <c r="BE569" s="1111"/>
      <c r="BF569" s="1111"/>
      <c r="BG569" s="1111"/>
      <c r="BH569" s="1111"/>
      <c r="BI569" s="1111"/>
      <c r="BJ569" s="1111"/>
      <c r="BK569" s="1111"/>
      <c r="BL569" s="1111"/>
      <c r="BM569" s="1111"/>
      <c r="BN569" s="1111"/>
      <c r="BO569" s="1111"/>
      <c r="BP569" s="1111"/>
      <c r="BQ569" s="1111"/>
      <c r="BR569" s="1111"/>
      <c r="BS569" s="1111"/>
      <c r="BT569" s="1111"/>
      <c r="BU569" s="1111"/>
      <c r="BV569" s="1111"/>
      <c r="BW569" s="1111"/>
      <c r="BX569" s="1111"/>
      <c r="BY569" s="1111"/>
      <c r="BZ569" s="1111"/>
      <c r="CA569" s="1111"/>
      <c r="CB569" s="1111"/>
      <c r="CC569" s="1111"/>
      <c r="CD569" s="1111"/>
      <c r="CE569" s="1111"/>
      <c r="CF569" s="1111"/>
      <c r="CG569" s="1111"/>
      <c r="CH569" s="1111"/>
      <c r="CI569" s="1111"/>
      <c r="CJ569" s="1111"/>
      <c r="CK569" s="1111"/>
      <c r="CL569" s="1111"/>
      <c r="CM569" s="1111"/>
      <c r="CN569" s="1111"/>
      <c r="CO569" s="1111"/>
      <c r="CP569" s="1111"/>
      <c r="CQ569" s="1111"/>
      <c r="CR569" s="1111"/>
      <c r="CS569" s="1111"/>
      <c r="CT569" s="1111"/>
      <c r="CU569" s="1111"/>
      <c r="CV569" s="1111"/>
      <c r="CW569" s="1111"/>
      <c r="CX569" s="1111"/>
      <c r="CY569" s="1111"/>
      <c r="CZ569" s="1111"/>
    </row>
    <row r="570" spans="1:104" s="1110" customFormat="1" ht="24.95" customHeight="1">
      <c r="A570" s="1100"/>
      <c r="B570" s="1144" t="s">
        <v>68</v>
      </c>
      <c r="C570" s="1141">
        <v>400000</v>
      </c>
      <c r="D570" s="1141">
        <v>100000</v>
      </c>
      <c r="E570" s="1141"/>
      <c r="F570" s="1141"/>
      <c r="G570" s="1141">
        <v>786122</v>
      </c>
      <c r="H570" s="1141">
        <v>0</v>
      </c>
      <c r="I570" s="1141"/>
      <c r="J570" s="1141"/>
      <c r="K570" s="1148"/>
      <c r="L570" s="1141"/>
      <c r="M570" s="1141">
        <v>82534.420499999993</v>
      </c>
      <c r="N570" s="1141">
        <v>0</v>
      </c>
      <c r="O570" s="1141">
        <v>30000</v>
      </c>
      <c r="P570" s="1141">
        <v>20740</v>
      </c>
      <c r="Q570" s="1141"/>
      <c r="R570" s="1141"/>
      <c r="S570" s="1104"/>
      <c r="T570" s="1104">
        <v>1419396.4205</v>
      </c>
      <c r="U570" s="1106"/>
      <c r="V570" s="1106"/>
      <c r="AA570" s="1157"/>
      <c r="AB570" s="1107"/>
      <c r="AC570" s="1106"/>
      <c r="AD570" s="1106"/>
      <c r="AE570" s="1106"/>
      <c r="AF570" s="1106"/>
      <c r="AG570" s="1106"/>
      <c r="AH570" s="1106"/>
      <c r="AI570" s="1106"/>
      <c r="AJ570" s="1106"/>
      <c r="AK570" s="1106"/>
      <c r="AL570" s="1111"/>
      <c r="AM570" s="1111"/>
      <c r="AN570" s="1111"/>
      <c r="AO570" s="1111"/>
      <c r="AP570" s="1111"/>
      <c r="AQ570" s="1111"/>
      <c r="AR570" s="1111"/>
      <c r="AS570" s="1111"/>
      <c r="AT570" s="1111"/>
      <c r="AU570" s="1111"/>
      <c r="AV570" s="1111"/>
      <c r="AW570" s="1111"/>
      <c r="AX570" s="1111"/>
      <c r="AY570" s="1111"/>
      <c r="AZ570" s="1111"/>
      <c r="BA570" s="1111"/>
      <c r="BB570" s="1111"/>
      <c r="BC570" s="1111"/>
      <c r="BD570" s="1111"/>
      <c r="BE570" s="1111"/>
      <c r="BF570" s="1111"/>
      <c r="BG570" s="1111"/>
      <c r="BH570" s="1111"/>
      <c r="BI570" s="1111"/>
      <c r="BJ570" s="1111"/>
      <c r="BK570" s="1111"/>
      <c r="BL570" s="1111"/>
      <c r="BM570" s="1111"/>
      <c r="BN570" s="1111"/>
      <c r="BO570" s="1111"/>
      <c r="BP570" s="1111"/>
      <c r="BQ570" s="1111"/>
      <c r="BR570" s="1111"/>
      <c r="BS570" s="1111"/>
      <c r="BT570" s="1111"/>
      <c r="BU570" s="1111"/>
      <c r="BV570" s="1111"/>
      <c r="BW570" s="1111"/>
      <c r="BX570" s="1111"/>
      <c r="BY570" s="1111"/>
      <c r="BZ570" s="1111"/>
      <c r="CA570" s="1111"/>
      <c r="CB570" s="1111"/>
      <c r="CC570" s="1111"/>
      <c r="CD570" s="1111"/>
      <c r="CE570" s="1111"/>
      <c r="CF570" s="1111"/>
      <c r="CG570" s="1111"/>
      <c r="CH570" s="1111"/>
      <c r="CI570" s="1111"/>
      <c r="CJ570" s="1111"/>
      <c r="CK570" s="1111"/>
      <c r="CL570" s="1111"/>
      <c r="CM570" s="1111"/>
      <c r="CN570" s="1111"/>
      <c r="CO570" s="1111"/>
      <c r="CP570" s="1111"/>
      <c r="CQ570" s="1111"/>
      <c r="CR570" s="1111"/>
      <c r="CS570" s="1111"/>
      <c r="CT570" s="1111"/>
      <c r="CU570" s="1111"/>
      <c r="CV570" s="1111"/>
      <c r="CW570" s="1111"/>
      <c r="CX570" s="1111"/>
      <c r="CY570" s="1111"/>
      <c r="CZ570" s="1111"/>
    </row>
    <row r="571" spans="1:104" s="1030" customFormat="1" ht="24.95" customHeight="1">
      <c r="A571" s="1027"/>
      <c r="B571" s="1144" t="s">
        <v>347</v>
      </c>
      <c r="C571" s="1141">
        <v>434597</v>
      </c>
      <c r="D571" s="1141">
        <v>80264</v>
      </c>
      <c r="E571" s="1141"/>
      <c r="F571" s="1141">
        <v>0</v>
      </c>
      <c r="G571" s="1141">
        <v>737845</v>
      </c>
      <c r="H571" s="1141">
        <v>0</v>
      </c>
      <c r="I571" s="1141"/>
      <c r="J571" s="1141"/>
      <c r="K571" s="1148"/>
      <c r="L571" s="1141"/>
      <c r="M571" s="1141">
        <v>137305.2548</v>
      </c>
      <c r="N571" s="1141">
        <v>9177.7270000000008</v>
      </c>
      <c r="O571" s="1141">
        <v>0</v>
      </c>
      <c r="P571" s="1141">
        <v>17764</v>
      </c>
      <c r="Q571" s="1141"/>
      <c r="R571" s="1141"/>
      <c r="S571" s="918"/>
      <c r="T571" s="1104">
        <v>1416952.9818</v>
      </c>
      <c r="U571" s="1106"/>
      <c r="V571" s="1106"/>
      <c r="AA571" s="1157"/>
      <c r="AB571" s="1107"/>
      <c r="AC571" s="1132"/>
      <c r="AD571" s="1132"/>
      <c r="AE571" s="1132"/>
      <c r="AF571" s="1132"/>
      <c r="AG571" s="1132"/>
      <c r="AH571" s="1132"/>
      <c r="AI571" s="1132"/>
      <c r="AJ571" s="1132"/>
      <c r="AK571" s="1132"/>
      <c r="AL571" s="1034"/>
      <c r="AM571" s="1034"/>
      <c r="AN571" s="1034"/>
      <c r="AO571" s="1034"/>
      <c r="AP571" s="1034"/>
      <c r="AQ571" s="1034"/>
      <c r="AR571" s="1034"/>
      <c r="AS571" s="1034"/>
      <c r="AT571" s="1034"/>
      <c r="AU571" s="1034"/>
      <c r="AV571" s="1034"/>
      <c r="AW571" s="1034"/>
      <c r="AX571" s="1034"/>
      <c r="AY571" s="1034"/>
      <c r="AZ571" s="1034"/>
      <c r="BA571" s="1034"/>
      <c r="BB571" s="1034"/>
      <c r="BC571" s="1034"/>
      <c r="BD571" s="1034"/>
      <c r="BE571" s="1034"/>
      <c r="BF571" s="1034"/>
      <c r="BG571" s="1034"/>
      <c r="BH571" s="1034"/>
      <c r="BI571" s="1034"/>
      <c r="BJ571" s="1034"/>
      <c r="BK571" s="1034"/>
      <c r="BL571" s="1034"/>
      <c r="BM571" s="1034"/>
      <c r="BN571" s="1034"/>
      <c r="BO571" s="1034"/>
      <c r="BP571" s="1034"/>
      <c r="BQ571" s="1034"/>
      <c r="BR571" s="1034"/>
      <c r="BS571" s="1034"/>
      <c r="BT571" s="1034"/>
      <c r="BU571" s="1034"/>
      <c r="BV571" s="1034"/>
      <c r="BW571" s="1034"/>
      <c r="BX571" s="1034"/>
      <c r="BY571" s="1034"/>
      <c r="BZ571" s="1034"/>
      <c r="CA571" s="1034"/>
      <c r="CB571" s="1034"/>
      <c r="CC571" s="1034"/>
      <c r="CD571" s="1034"/>
      <c r="CE571" s="1034"/>
      <c r="CF571" s="1034"/>
      <c r="CG571" s="1034"/>
      <c r="CH571" s="1034"/>
      <c r="CI571" s="1034"/>
      <c r="CJ571" s="1034"/>
      <c r="CK571" s="1034"/>
      <c r="CL571" s="1034"/>
      <c r="CM571" s="1034"/>
      <c r="CN571" s="1034"/>
      <c r="CO571" s="1034"/>
      <c r="CP571" s="1034"/>
      <c r="CQ571" s="1034"/>
      <c r="CR571" s="1034"/>
      <c r="CS571" s="1034"/>
      <c r="CT571" s="1034"/>
      <c r="CU571" s="1034"/>
      <c r="CV571" s="1034"/>
      <c r="CW571" s="1034"/>
      <c r="CX571" s="1034"/>
      <c r="CY571" s="1034"/>
      <c r="CZ571" s="1034"/>
    </row>
    <row r="572" spans="1:104" s="1110" customFormat="1" ht="24.95" customHeight="1">
      <c r="A572" s="1100"/>
      <c r="B572" s="1144" t="s">
        <v>70</v>
      </c>
      <c r="C572" s="1141">
        <v>302049</v>
      </c>
      <c r="D572" s="1141">
        <v>34908</v>
      </c>
      <c r="E572" s="1141"/>
      <c r="F572" s="1141"/>
      <c r="G572" s="1141">
        <v>564390</v>
      </c>
      <c r="H572" s="1141">
        <v>0</v>
      </c>
      <c r="I572" s="1141"/>
      <c r="J572" s="1141"/>
      <c r="K572" s="1148"/>
      <c r="L572" s="1141"/>
      <c r="M572" s="1141">
        <v>8951.3003999999983</v>
      </c>
      <c r="N572" s="1141">
        <v>14171.772999999999</v>
      </c>
      <c r="O572" s="1141">
        <v>0</v>
      </c>
      <c r="P572" s="1141"/>
      <c r="Q572" s="1141"/>
      <c r="R572" s="1141"/>
      <c r="S572" s="1104"/>
      <c r="T572" s="1104">
        <v>924470.07339999999</v>
      </c>
      <c r="U572" s="1106"/>
      <c r="V572" s="1106"/>
      <c r="AA572" s="1157"/>
      <c r="AB572" s="1107"/>
      <c r="AC572" s="1106"/>
      <c r="AD572" s="1106"/>
      <c r="AE572" s="1106"/>
      <c r="AF572" s="1106"/>
      <c r="AG572" s="1106"/>
      <c r="AH572" s="1106"/>
      <c r="AI572" s="1106"/>
      <c r="AJ572" s="1106"/>
      <c r="AK572" s="1106"/>
      <c r="AL572" s="1111"/>
      <c r="AM572" s="1111"/>
      <c r="AN572" s="1111"/>
      <c r="AO572" s="1111"/>
      <c r="AP572" s="1111"/>
      <c r="AQ572" s="1111"/>
      <c r="AR572" s="1111"/>
      <c r="AS572" s="1111"/>
      <c r="AT572" s="1111"/>
      <c r="AU572" s="1111"/>
      <c r="AV572" s="1111"/>
      <c r="AW572" s="1111"/>
      <c r="AX572" s="1111"/>
      <c r="AY572" s="1111"/>
      <c r="AZ572" s="1111"/>
      <c r="BA572" s="1111"/>
      <c r="BB572" s="1111"/>
      <c r="BC572" s="1111"/>
      <c r="BD572" s="1111"/>
      <c r="BE572" s="1111"/>
      <c r="BF572" s="1111"/>
      <c r="BG572" s="1111"/>
      <c r="BH572" s="1111"/>
      <c r="BI572" s="1111"/>
      <c r="BJ572" s="1111"/>
      <c r="BK572" s="1111"/>
      <c r="BL572" s="1111"/>
      <c r="BM572" s="1111"/>
      <c r="BN572" s="1111"/>
      <c r="BO572" s="1111"/>
      <c r="BP572" s="1111"/>
      <c r="BQ572" s="1111"/>
      <c r="BR572" s="1111"/>
      <c r="BS572" s="1111"/>
      <c r="BT572" s="1111"/>
      <c r="BU572" s="1111"/>
      <c r="BV572" s="1111"/>
      <c r="BW572" s="1111"/>
      <c r="BX572" s="1111"/>
      <c r="BY572" s="1111"/>
      <c r="BZ572" s="1111"/>
      <c r="CA572" s="1111"/>
      <c r="CB572" s="1111"/>
      <c r="CC572" s="1111"/>
      <c r="CD572" s="1111"/>
      <c r="CE572" s="1111"/>
      <c r="CF572" s="1111"/>
      <c r="CG572" s="1111"/>
      <c r="CH572" s="1111"/>
      <c r="CI572" s="1111"/>
      <c r="CJ572" s="1111"/>
      <c r="CK572" s="1111"/>
      <c r="CL572" s="1111"/>
      <c r="CM572" s="1111"/>
      <c r="CN572" s="1111"/>
      <c r="CO572" s="1111"/>
      <c r="CP572" s="1111"/>
      <c r="CQ572" s="1111"/>
      <c r="CR572" s="1111"/>
      <c r="CS572" s="1111"/>
      <c r="CT572" s="1111"/>
      <c r="CU572" s="1111"/>
      <c r="CV572" s="1111"/>
      <c r="CW572" s="1111"/>
      <c r="CX572" s="1111"/>
      <c r="CY572" s="1111"/>
      <c r="CZ572" s="1111"/>
    </row>
    <row r="573" spans="1:104" s="1110" customFormat="1" ht="24.95" customHeight="1">
      <c r="A573" s="1100"/>
      <c r="B573" s="1144" t="s">
        <v>72</v>
      </c>
      <c r="C573" s="1141">
        <v>539520</v>
      </c>
      <c r="D573" s="1141">
        <v>61000</v>
      </c>
      <c r="E573" s="1141"/>
      <c r="F573" s="1141">
        <v>0</v>
      </c>
      <c r="G573" s="1141">
        <v>3589045</v>
      </c>
      <c r="H573" s="1141"/>
      <c r="I573" s="1141"/>
      <c r="J573" s="1141"/>
      <c r="K573" s="1148"/>
      <c r="L573" s="1141"/>
      <c r="M573" s="1141">
        <v>0</v>
      </c>
      <c r="N573" s="1141">
        <v>0</v>
      </c>
      <c r="O573" s="1148">
        <v>5000</v>
      </c>
      <c r="P573" s="1141"/>
      <c r="Q573" s="1141"/>
      <c r="R573" s="1141">
        <v>595477</v>
      </c>
      <c r="S573" s="1104"/>
      <c r="T573" s="1104">
        <v>4790042</v>
      </c>
      <c r="U573" s="1106"/>
      <c r="V573" s="1106"/>
      <c r="AA573" s="1157"/>
      <c r="AB573" s="1107"/>
      <c r="AC573" s="1106"/>
      <c r="AD573" s="1106"/>
      <c r="AE573" s="1106"/>
      <c r="AF573" s="1106"/>
      <c r="AG573" s="1106"/>
      <c r="AH573" s="1106"/>
      <c r="AI573" s="1106"/>
      <c r="AJ573" s="1106"/>
      <c r="AK573" s="1106"/>
      <c r="AL573" s="1111"/>
      <c r="AM573" s="1111"/>
      <c r="AN573" s="1111"/>
      <c r="AO573" s="1111"/>
      <c r="AP573" s="1111"/>
      <c r="AQ573" s="1111"/>
      <c r="AR573" s="1111"/>
      <c r="AS573" s="1111"/>
      <c r="AT573" s="1111"/>
      <c r="AU573" s="1111"/>
      <c r="AV573" s="1111"/>
      <c r="AW573" s="1111"/>
      <c r="AX573" s="1111"/>
      <c r="AY573" s="1111"/>
      <c r="AZ573" s="1111"/>
      <c r="BA573" s="1111"/>
      <c r="BB573" s="1111"/>
      <c r="BC573" s="1111"/>
      <c r="BD573" s="1111"/>
      <c r="BE573" s="1111"/>
      <c r="BF573" s="1111"/>
      <c r="BG573" s="1111"/>
      <c r="BH573" s="1111"/>
      <c r="BI573" s="1111"/>
      <c r="BJ573" s="1111"/>
      <c r="BK573" s="1111"/>
      <c r="BL573" s="1111"/>
      <c r="BM573" s="1111"/>
      <c r="BN573" s="1111"/>
      <c r="BO573" s="1111"/>
      <c r="BP573" s="1111"/>
      <c r="BQ573" s="1111"/>
      <c r="BR573" s="1111"/>
      <c r="BS573" s="1111"/>
      <c r="BT573" s="1111"/>
      <c r="BU573" s="1111"/>
      <c r="BV573" s="1111"/>
      <c r="BW573" s="1111"/>
      <c r="BX573" s="1111"/>
      <c r="BY573" s="1111"/>
      <c r="BZ573" s="1111"/>
      <c r="CA573" s="1111"/>
      <c r="CB573" s="1111"/>
      <c r="CC573" s="1111"/>
      <c r="CD573" s="1111"/>
      <c r="CE573" s="1111"/>
      <c r="CF573" s="1111"/>
      <c r="CG573" s="1111"/>
      <c r="CH573" s="1111"/>
      <c r="CI573" s="1111"/>
      <c r="CJ573" s="1111"/>
      <c r="CK573" s="1111"/>
      <c r="CL573" s="1111"/>
      <c r="CM573" s="1111"/>
      <c r="CN573" s="1111"/>
      <c r="CO573" s="1111"/>
      <c r="CP573" s="1111"/>
      <c r="CQ573" s="1111"/>
      <c r="CR573" s="1111"/>
      <c r="CS573" s="1111"/>
      <c r="CT573" s="1111"/>
      <c r="CU573" s="1111"/>
      <c r="CV573" s="1111"/>
      <c r="CW573" s="1111"/>
      <c r="CX573" s="1111"/>
      <c r="CY573" s="1111"/>
      <c r="CZ573" s="1111"/>
    </row>
    <row r="574" spans="1:104" s="1110" customFormat="1" ht="24.95" customHeight="1">
      <c r="A574" s="1100"/>
      <c r="B574" s="1144" t="s">
        <v>71</v>
      </c>
      <c r="C574" s="1141">
        <v>904440</v>
      </c>
      <c r="D574" s="1141">
        <v>60000</v>
      </c>
      <c r="E574" s="1141"/>
      <c r="F574" s="1141">
        <v>0</v>
      </c>
      <c r="G574" s="1141">
        <v>6163901</v>
      </c>
      <c r="H574" s="1141">
        <v>0</v>
      </c>
      <c r="I574" s="1141"/>
      <c r="J574" s="1141"/>
      <c r="K574" s="1148"/>
      <c r="L574" s="1141"/>
      <c r="M574" s="1141">
        <v>119992.64969999999</v>
      </c>
      <c r="N574" s="1141">
        <v>17286.870999999999</v>
      </c>
      <c r="O574" s="1141">
        <v>28000</v>
      </c>
      <c r="P574" s="1141"/>
      <c r="Q574" s="1141"/>
      <c r="R574" s="1141"/>
      <c r="S574" s="1104"/>
      <c r="T574" s="1104">
        <v>7293620.5207000002</v>
      </c>
      <c r="U574" s="1106"/>
      <c r="V574" s="1106"/>
      <c r="AA574" s="1158"/>
      <c r="AB574" s="1107"/>
      <c r="AC574" s="1121"/>
      <c r="AD574" s="1106"/>
      <c r="AE574" s="1106"/>
      <c r="AF574" s="1106"/>
      <c r="AG574" s="1106"/>
      <c r="AH574" s="1106"/>
      <c r="AI574" s="1106"/>
      <c r="AJ574" s="1106"/>
      <c r="AK574" s="1106"/>
      <c r="AL574" s="1111"/>
      <c r="AM574" s="1111"/>
      <c r="AN574" s="1111"/>
      <c r="AO574" s="1111"/>
      <c r="AP574" s="1111"/>
      <c r="AQ574" s="1111"/>
      <c r="AR574" s="1111"/>
      <c r="AS574" s="1111"/>
      <c r="AT574" s="1111"/>
      <c r="AU574" s="1111"/>
      <c r="AV574" s="1111"/>
      <c r="AW574" s="1111"/>
      <c r="AX574" s="1111"/>
      <c r="AY574" s="1111"/>
      <c r="AZ574" s="1111"/>
      <c r="BA574" s="1111"/>
      <c r="BB574" s="1111"/>
      <c r="BC574" s="1111"/>
      <c r="BD574" s="1111"/>
      <c r="BE574" s="1111"/>
      <c r="BF574" s="1111"/>
      <c r="BG574" s="1111"/>
      <c r="BH574" s="1111"/>
      <c r="BI574" s="1111"/>
      <c r="BJ574" s="1111"/>
      <c r="BK574" s="1111"/>
      <c r="BL574" s="1111"/>
      <c r="BM574" s="1111"/>
      <c r="BN574" s="1111"/>
      <c r="BO574" s="1111"/>
      <c r="BP574" s="1111"/>
      <c r="BQ574" s="1111"/>
      <c r="BR574" s="1111"/>
      <c r="BS574" s="1111"/>
      <c r="BT574" s="1111"/>
      <c r="BU574" s="1111"/>
      <c r="BV574" s="1111"/>
      <c r="BW574" s="1111"/>
      <c r="BX574" s="1111"/>
      <c r="BY574" s="1111"/>
      <c r="BZ574" s="1111"/>
      <c r="CA574" s="1111"/>
      <c r="CB574" s="1111"/>
      <c r="CC574" s="1111"/>
      <c r="CD574" s="1111"/>
      <c r="CE574" s="1111"/>
      <c r="CF574" s="1111"/>
      <c r="CG574" s="1111"/>
      <c r="CH574" s="1111"/>
      <c r="CI574" s="1111"/>
      <c r="CJ574" s="1111"/>
      <c r="CK574" s="1111"/>
      <c r="CL574" s="1111"/>
      <c r="CM574" s="1111"/>
      <c r="CN574" s="1111"/>
      <c r="CO574" s="1111"/>
      <c r="CP574" s="1111"/>
      <c r="CQ574" s="1111"/>
      <c r="CR574" s="1111"/>
      <c r="CS574" s="1111"/>
      <c r="CT574" s="1111"/>
      <c r="CU574" s="1111"/>
      <c r="CV574" s="1111"/>
      <c r="CW574" s="1111"/>
      <c r="CX574" s="1111"/>
      <c r="CY574" s="1111"/>
      <c r="CZ574" s="1111"/>
    </row>
    <row r="575" spans="1:104" s="1114" customFormat="1" ht="24.95" customHeight="1">
      <c r="A575" s="1112"/>
      <c r="B575" s="1113" t="s">
        <v>73</v>
      </c>
      <c r="C575" s="1126">
        <v>62560</v>
      </c>
      <c r="D575" s="1126">
        <v>0</v>
      </c>
      <c r="E575" s="1126">
        <v>0</v>
      </c>
      <c r="F575" s="1126">
        <v>0</v>
      </c>
      <c r="G575" s="1126">
        <v>778944</v>
      </c>
      <c r="H575" s="1126">
        <v>0</v>
      </c>
      <c r="I575" s="1126">
        <v>0</v>
      </c>
      <c r="J575" s="1126">
        <v>0</v>
      </c>
      <c r="K575" s="1126">
        <v>0</v>
      </c>
      <c r="L575" s="1126">
        <v>0</v>
      </c>
      <c r="M575" s="1126">
        <v>0</v>
      </c>
      <c r="N575" s="1126">
        <v>0</v>
      </c>
      <c r="O575" s="1126">
        <v>0</v>
      </c>
      <c r="P575" s="1126">
        <v>1382</v>
      </c>
      <c r="Q575" s="1126">
        <v>0</v>
      </c>
      <c r="R575" s="1126">
        <v>0</v>
      </c>
      <c r="S575" s="1126">
        <v>0</v>
      </c>
      <c r="T575" s="1126">
        <v>842886</v>
      </c>
      <c r="U575" s="893"/>
      <c r="V575" s="1106"/>
      <c r="AA575" s="1156"/>
      <c r="AB575" s="1107"/>
      <c r="AC575" s="1115"/>
      <c r="AD575" s="1115"/>
      <c r="AE575" s="1115"/>
      <c r="AF575" s="1115"/>
      <c r="AG575" s="1115"/>
      <c r="AH575" s="1115"/>
      <c r="AI575" s="1115"/>
      <c r="AJ575" s="1115"/>
      <c r="AK575" s="1115"/>
      <c r="AL575" s="1116"/>
      <c r="AM575" s="1116"/>
      <c r="AN575" s="1116"/>
      <c r="AO575" s="1116"/>
      <c r="AP575" s="1116"/>
      <c r="AQ575" s="1116"/>
      <c r="AR575" s="1116"/>
      <c r="AS575" s="1116"/>
      <c r="AT575" s="1116"/>
      <c r="AU575" s="1116"/>
      <c r="AV575" s="1116"/>
      <c r="AW575" s="1116"/>
      <c r="AX575" s="1116"/>
      <c r="AY575" s="1116"/>
      <c r="AZ575" s="1116"/>
      <c r="BA575" s="1116"/>
      <c r="BB575" s="1116"/>
      <c r="BC575" s="1116"/>
      <c r="BD575" s="1116"/>
      <c r="BE575" s="1116"/>
      <c r="BF575" s="1116"/>
      <c r="BG575" s="1116"/>
      <c r="BH575" s="1116"/>
      <c r="BI575" s="1116"/>
      <c r="BJ575" s="1116"/>
      <c r="BK575" s="1116"/>
      <c r="BL575" s="1116"/>
      <c r="BM575" s="1116"/>
      <c r="BN575" s="1116"/>
      <c r="BO575" s="1116"/>
      <c r="BP575" s="1116"/>
      <c r="BQ575" s="1116"/>
      <c r="BR575" s="1116"/>
      <c r="BS575" s="1116"/>
      <c r="BT575" s="1116"/>
      <c r="BU575" s="1116"/>
      <c r="BV575" s="1116"/>
      <c r="BW575" s="1116"/>
      <c r="BX575" s="1116"/>
      <c r="BY575" s="1116"/>
      <c r="BZ575" s="1116"/>
      <c r="CA575" s="1116"/>
      <c r="CB575" s="1116"/>
      <c r="CC575" s="1116"/>
      <c r="CD575" s="1116"/>
      <c r="CE575" s="1116"/>
      <c r="CF575" s="1116"/>
      <c r="CG575" s="1116"/>
      <c r="CH575" s="1116"/>
      <c r="CI575" s="1116"/>
      <c r="CJ575" s="1116"/>
      <c r="CK575" s="1116"/>
      <c r="CL575" s="1116"/>
      <c r="CM575" s="1116"/>
      <c r="CN575" s="1116"/>
      <c r="CO575" s="1116"/>
      <c r="CP575" s="1116"/>
      <c r="CQ575" s="1116"/>
      <c r="CR575" s="1116"/>
      <c r="CS575" s="1116"/>
      <c r="CT575" s="1116"/>
      <c r="CU575" s="1116"/>
      <c r="CV575" s="1116"/>
      <c r="CW575" s="1116"/>
      <c r="CX575" s="1116"/>
      <c r="CY575" s="1116"/>
      <c r="CZ575" s="1116"/>
    </row>
    <row r="576" spans="1:104" s="1110" customFormat="1" ht="24.95" customHeight="1">
      <c r="A576" s="1100"/>
      <c r="B576" s="1104" t="s">
        <v>74</v>
      </c>
      <c r="C576" s="1141">
        <v>62560</v>
      </c>
      <c r="D576" s="1141"/>
      <c r="E576" s="1141"/>
      <c r="F576" s="1141"/>
      <c r="G576" s="1141">
        <v>778944</v>
      </c>
      <c r="H576" s="1141">
        <v>0</v>
      </c>
      <c r="I576" s="1149"/>
      <c r="J576" s="1149"/>
      <c r="K576" s="1149"/>
      <c r="L576" s="1149"/>
      <c r="M576" s="1149">
        <v>0</v>
      </c>
      <c r="N576" s="1120"/>
      <c r="O576" s="1150"/>
      <c r="P576" s="1149">
        <v>1382</v>
      </c>
      <c r="Q576" s="1149"/>
      <c r="R576" s="1104"/>
      <c r="S576" s="1104"/>
      <c r="T576" s="1104">
        <v>842886</v>
      </c>
      <c r="U576" s="1106"/>
      <c r="V576" s="1106"/>
      <c r="AA576" s="1157"/>
      <c r="AB576" s="1107"/>
      <c r="AC576" s="1106"/>
      <c r="AD576" s="1106"/>
      <c r="AE576" s="1106"/>
      <c r="AF576" s="1106"/>
      <c r="AG576" s="1106"/>
      <c r="AH576" s="1106"/>
      <c r="AI576" s="1106"/>
      <c r="AJ576" s="1106"/>
      <c r="AK576" s="1106"/>
      <c r="AL576" s="1111"/>
      <c r="AM576" s="1111"/>
      <c r="AN576" s="1111"/>
      <c r="AO576" s="1111"/>
      <c r="AP576" s="1111"/>
      <c r="AQ576" s="1111"/>
      <c r="AR576" s="1111"/>
      <c r="AS576" s="1111"/>
      <c r="AT576" s="1111"/>
      <c r="AU576" s="1111"/>
      <c r="AV576" s="1111"/>
      <c r="AW576" s="1111"/>
      <c r="AX576" s="1111"/>
      <c r="AY576" s="1111"/>
      <c r="AZ576" s="1111"/>
      <c r="BA576" s="1111"/>
      <c r="BB576" s="1111"/>
      <c r="BC576" s="1111"/>
      <c r="BD576" s="1111"/>
      <c r="BE576" s="1111"/>
      <c r="BF576" s="1111"/>
      <c r="BG576" s="1111"/>
      <c r="BH576" s="1111"/>
      <c r="BI576" s="1111"/>
      <c r="BJ576" s="1111"/>
      <c r="BK576" s="1111"/>
      <c r="BL576" s="1111"/>
      <c r="BM576" s="1111"/>
      <c r="BN576" s="1111"/>
      <c r="BO576" s="1111"/>
      <c r="BP576" s="1111"/>
      <c r="BQ576" s="1111"/>
      <c r="BR576" s="1111"/>
      <c r="BS576" s="1111"/>
      <c r="BT576" s="1111"/>
      <c r="BU576" s="1111"/>
      <c r="BV576" s="1111"/>
      <c r="BW576" s="1111"/>
      <c r="BX576" s="1111"/>
      <c r="BY576" s="1111"/>
      <c r="BZ576" s="1111"/>
      <c r="CA576" s="1111"/>
      <c r="CB576" s="1111"/>
      <c r="CC576" s="1111"/>
      <c r="CD576" s="1111"/>
      <c r="CE576" s="1111"/>
      <c r="CF576" s="1111"/>
      <c r="CG576" s="1111"/>
      <c r="CH576" s="1111"/>
      <c r="CI576" s="1111"/>
      <c r="CJ576" s="1111"/>
      <c r="CK576" s="1111"/>
      <c r="CL576" s="1111"/>
      <c r="CM576" s="1111"/>
      <c r="CN576" s="1111"/>
      <c r="CO576" s="1111"/>
      <c r="CP576" s="1111"/>
      <c r="CQ576" s="1111"/>
      <c r="CR576" s="1111"/>
      <c r="CS576" s="1111"/>
      <c r="CT576" s="1111"/>
      <c r="CU576" s="1111"/>
      <c r="CV576" s="1111"/>
      <c r="CW576" s="1111"/>
      <c r="CX576" s="1111"/>
      <c r="CY576" s="1111"/>
      <c r="CZ576" s="1111"/>
    </row>
    <row r="577" spans="1:104" s="1110" customFormat="1" ht="24.95" customHeight="1">
      <c r="A577" s="1100"/>
      <c r="B577" s="1136" t="s">
        <v>367</v>
      </c>
      <c r="C577" s="914">
        <v>60551141</v>
      </c>
      <c r="D577" s="914">
        <v>19717927</v>
      </c>
      <c r="E577" s="914">
        <v>2632622</v>
      </c>
      <c r="F577" s="914">
        <v>281735.75831199996</v>
      </c>
      <c r="G577" s="914">
        <v>98689013.551679999</v>
      </c>
      <c r="H577" s="914">
        <v>8251496</v>
      </c>
      <c r="I577" s="914">
        <v>26918468.811916001</v>
      </c>
      <c r="J577" s="914">
        <v>175600</v>
      </c>
      <c r="K577" s="914">
        <v>295467</v>
      </c>
      <c r="L577" s="914">
        <v>727000</v>
      </c>
      <c r="M577" s="914">
        <v>8254663.6270000003</v>
      </c>
      <c r="N577" s="914">
        <v>855695.99399999995</v>
      </c>
      <c r="O577" s="914">
        <v>9678750</v>
      </c>
      <c r="P577" s="914">
        <v>119074</v>
      </c>
      <c r="Q577" s="914">
        <v>0</v>
      </c>
      <c r="R577" s="914">
        <v>11609329</v>
      </c>
      <c r="S577" s="914">
        <v>0</v>
      </c>
      <c r="T577" s="914">
        <v>248757983.742908</v>
      </c>
      <c r="U577" s="1105"/>
      <c r="V577" s="1106"/>
      <c r="AA577" s="1157"/>
      <c r="AB577" s="1107"/>
      <c r="AC577" s="1106"/>
      <c r="AD577" s="1106"/>
      <c r="AE577" s="1106"/>
      <c r="AF577" s="1106"/>
      <c r="AG577" s="1106"/>
      <c r="AH577" s="1106"/>
      <c r="AI577" s="1106"/>
      <c r="AJ577" s="1106"/>
      <c r="AK577" s="1106"/>
      <c r="AL577" s="1111"/>
      <c r="AM577" s="1111"/>
      <c r="AN577" s="1111"/>
      <c r="AO577" s="1111"/>
      <c r="AP577" s="1111"/>
      <c r="AQ577" s="1111"/>
      <c r="AR577" s="1111"/>
      <c r="AS577" s="1111"/>
      <c r="AT577" s="1111"/>
      <c r="AU577" s="1111"/>
      <c r="AV577" s="1111"/>
      <c r="AW577" s="1111"/>
      <c r="AX577" s="1111"/>
      <c r="AY577" s="1111"/>
      <c r="AZ577" s="1111"/>
      <c r="BA577" s="1111"/>
      <c r="BB577" s="1111"/>
      <c r="BC577" s="1111"/>
      <c r="BD577" s="1111"/>
      <c r="BE577" s="1111"/>
      <c r="BF577" s="1111"/>
      <c r="BG577" s="1111"/>
      <c r="BH577" s="1111"/>
      <c r="BI577" s="1111"/>
      <c r="BJ577" s="1111"/>
      <c r="BK577" s="1111"/>
      <c r="BL577" s="1111"/>
      <c r="BM577" s="1111"/>
      <c r="BN577" s="1111"/>
      <c r="BO577" s="1111"/>
      <c r="BP577" s="1111"/>
      <c r="BQ577" s="1111"/>
      <c r="BR577" s="1111"/>
      <c r="BS577" s="1111"/>
      <c r="BT577" s="1111"/>
      <c r="BU577" s="1111"/>
      <c r="BV577" s="1111"/>
      <c r="BW577" s="1111"/>
      <c r="BX577" s="1111"/>
      <c r="BY577" s="1111"/>
      <c r="BZ577" s="1111"/>
      <c r="CA577" s="1111"/>
      <c r="CB577" s="1111"/>
      <c r="CC577" s="1111"/>
      <c r="CD577" s="1111"/>
      <c r="CE577" s="1111"/>
      <c r="CF577" s="1111"/>
      <c r="CG577" s="1111"/>
      <c r="CH577" s="1111"/>
      <c r="CI577" s="1111"/>
      <c r="CJ577" s="1111"/>
      <c r="CK577" s="1111"/>
      <c r="CL577" s="1111"/>
      <c r="CM577" s="1111"/>
      <c r="CN577" s="1111"/>
      <c r="CO577" s="1111"/>
      <c r="CP577" s="1111"/>
      <c r="CQ577" s="1111"/>
      <c r="CR577" s="1111"/>
      <c r="CS577" s="1111"/>
      <c r="CT577" s="1111"/>
      <c r="CU577" s="1111"/>
      <c r="CV577" s="1111"/>
      <c r="CW577" s="1111"/>
      <c r="CX577" s="1111"/>
      <c r="CY577" s="1111"/>
      <c r="CZ577" s="1111"/>
    </row>
    <row r="578" spans="1:104" s="893" customFormat="1" ht="24.95" customHeight="1">
      <c r="A578" s="1100"/>
      <c r="B578" s="1137" t="s">
        <v>368</v>
      </c>
      <c r="C578" s="1102">
        <v>54824612</v>
      </c>
      <c r="D578" s="1102">
        <v>17093778</v>
      </c>
      <c r="E578" s="1102">
        <v>2703862</v>
      </c>
      <c r="F578" s="1102">
        <v>401976.8</v>
      </c>
      <c r="G578" s="1102">
        <v>89774884.189999998</v>
      </c>
      <c r="H578" s="1102">
        <v>9058765</v>
      </c>
      <c r="I578" s="1102">
        <v>24373518.488199998</v>
      </c>
      <c r="J578" s="1102">
        <v>118110</v>
      </c>
      <c r="K578" s="1102">
        <v>310699</v>
      </c>
      <c r="L578" s="1102">
        <v>708000</v>
      </c>
      <c r="M578" s="1102">
        <v>6348504.8004999999</v>
      </c>
      <c r="N578" s="1102">
        <v>1037284.0279999999</v>
      </c>
      <c r="O578" s="1103">
        <v>9585294</v>
      </c>
      <c r="P578" s="1102">
        <v>102882</v>
      </c>
      <c r="Q578" s="1102">
        <v>0</v>
      </c>
      <c r="R578" s="1102">
        <v>7971784</v>
      </c>
      <c r="S578" s="1102">
        <v>10000</v>
      </c>
      <c r="T578" s="1102">
        <v>224423954.30669999</v>
      </c>
      <c r="U578" s="1105"/>
      <c r="V578" s="1106"/>
      <c r="AB578" s="1107"/>
      <c r="AC578" s="1106"/>
      <c r="AD578" s="1106"/>
      <c r="AE578" s="1106"/>
      <c r="AF578" s="1106"/>
      <c r="AG578" s="1106"/>
      <c r="AH578" s="1106"/>
      <c r="AI578" s="1106"/>
      <c r="AJ578" s="1106"/>
      <c r="AK578" s="1106"/>
      <c r="AL578" s="1106"/>
      <c r="AM578" s="1106"/>
      <c r="AN578" s="1106"/>
      <c r="AO578" s="1106"/>
      <c r="AP578" s="1106"/>
      <c r="AQ578" s="1106"/>
      <c r="AR578" s="1106"/>
      <c r="AS578" s="1106"/>
      <c r="AT578" s="1106"/>
      <c r="AU578" s="1106"/>
      <c r="AV578" s="1106"/>
      <c r="AW578" s="1106"/>
      <c r="AX578" s="1106"/>
      <c r="AY578" s="1106"/>
      <c r="AZ578" s="1106"/>
      <c r="BA578" s="1106"/>
      <c r="BB578" s="1106"/>
      <c r="BC578" s="1106"/>
      <c r="BD578" s="1106"/>
      <c r="BE578" s="1106"/>
      <c r="BF578" s="1106"/>
      <c r="BG578" s="1106"/>
      <c r="BH578" s="1106"/>
      <c r="BI578" s="1106"/>
      <c r="BJ578" s="1106"/>
      <c r="BK578" s="1106"/>
      <c r="BL578" s="1106"/>
      <c r="BM578" s="1106"/>
      <c r="BN578" s="1106"/>
      <c r="BO578" s="1106"/>
      <c r="BP578" s="1106"/>
      <c r="BQ578" s="1106"/>
      <c r="BR578" s="1106"/>
      <c r="BS578" s="1106"/>
      <c r="BT578" s="1106"/>
      <c r="BU578" s="1106"/>
      <c r="BV578" s="1106"/>
      <c r="BW578" s="1106"/>
      <c r="BX578" s="1106"/>
      <c r="BY578" s="1106"/>
      <c r="BZ578" s="1106"/>
      <c r="CA578" s="1106"/>
      <c r="CB578" s="1106"/>
      <c r="CC578" s="1106"/>
      <c r="CD578" s="1106"/>
      <c r="CE578" s="1106"/>
      <c r="CF578" s="1106"/>
      <c r="CG578" s="1106"/>
      <c r="CH578" s="1106"/>
      <c r="CI578" s="1106"/>
      <c r="CJ578" s="1106"/>
      <c r="CK578" s="1106"/>
      <c r="CL578" s="1106"/>
      <c r="CM578" s="1106"/>
      <c r="CN578" s="1106"/>
      <c r="CO578" s="1106"/>
      <c r="CP578" s="1106"/>
      <c r="CQ578" s="1106"/>
      <c r="CR578" s="1106"/>
      <c r="CS578" s="1106"/>
      <c r="CT578" s="1106"/>
      <c r="CU578" s="1106"/>
      <c r="CV578" s="1106"/>
      <c r="CW578" s="1106"/>
      <c r="CX578" s="1106"/>
      <c r="CY578" s="1106"/>
      <c r="CZ578" s="1106"/>
    </row>
    <row r="579" spans="1:104" s="1110" customFormat="1" ht="24.95" customHeight="1">
      <c r="A579" s="1100"/>
      <c r="B579" s="1138" t="s">
        <v>0</v>
      </c>
      <c r="C579" s="1109">
        <v>10.445179256352976</v>
      </c>
      <c r="D579" s="1109">
        <v>15.351486371239865</v>
      </c>
      <c r="E579" s="1109">
        <v>-2.6347498503991651</v>
      </c>
      <c r="F579" s="1109">
        <v>-29.912433177238096</v>
      </c>
      <c r="G579" s="1109">
        <v>9.9294245179020191</v>
      </c>
      <c r="H579" s="1109">
        <v>-8.9114686163069727</v>
      </c>
      <c r="I579" s="1109">
        <v>10.441456472310694</v>
      </c>
      <c r="J579" s="1109">
        <v>48.6749640165947</v>
      </c>
      <c r="K579" s="1109">
        <v>-4.9024940537304555</v>
      </c>
      <c r="L579" s="1109">
        <v>2.6836158192090398</v>
      </c>
      <c r="M579" s="1109">
        <v>30.025319132622762</v>
      </c>
      <c r="N579" s="1109">
        <v>-17.506105280549058</v>
      </c>
      <c r="O579" s="1109">
        <v>0.97499356827239758</v>
      </c>
      <c r="P579" s="1109">
        <v>15.738418771019225</v>
      </c>
      <c r="Q579" s="1109">
        <v>0</v>
      </c>
      <c r="R579" s="1109">
        <v>45.630250393136592</v>
      </c>
      <c r="S579" s="1109">
        <v>0</v>
      </c>
      <c r="T579" s="1109">
        <v>10.842884179356748</v>
      </c>
      <c r="U579" s="1105"/>
      <c r="V579" s="1106"/>
      <c r="AA579" s="893"/>
      <c r="AB579" s="1107"/>
      <c r="AC579" s="1106"/>
      <c r="AD579" s="1106"/>
      <c r="AE579" s="1106"/>
      <c r="AF579" s="1106"/>
      <c r="AG579" s="1106"/>
      <c r="AH579" s="1106"/>
      <c r="AI579" s="1106"/>
      <c r="AJ579" s="1106"/>
      <c r="AK579" s="1106"/>
      <c r="AL579" s="1111"/>
      <c r="AM579" s="1111"/>
      <c r="AN579" s="1111"/>
      <c r="AO579" s="1111"/>
      <c r="AP579" s="1111"/>
      <c r="AQ579" s="1111"/>
      <c r="AR579" s="1111"/>
      <c r="AS579" s="1111"/>
      <c r="AT579" s="1111"/>
      <c r="AU579" s="1111"/>
      <c r="AV579" s="1111"/>
      <c r="AW579" s="1111"/>
      <c r="AX579" s="1111"/>
      <c r="AY579" s="1111"/>
      <c r="AZ579" s="1111"/>
      <c r="BA579" s="1111"/>
      <c r="BB579" s="1111"/>
      <c r="BC579" s="1111"/>
      <c r="BD579" s="1111"/>
      <c r="BE579" s="1111"/>
      <c r="BF579" s="1111"/>
      <c r="BG579" s="1111"/>
      <c r="BH579" s="1111"/>
      <c r="BI579" s="1111"/>
      <c r="BJ579" s="1111"/>
      <c r="BK579" s="1111"/>
      <c r="BL579" s="1111"/>
      <c r="BM579" s="1111"/>
      <c r="BN579" s="1111"/>
      <c r="BO579" s="1111"/>
      <c r="BP579" s="1111"/>
      <c r="BQ579" s="1111"/>
      <c r="BR579" s="1111"/>
      <c r="BS579" s="1111"/>
      <c r="BT579" s="1111"/>
      <c r="BU579" s="1111"/>
      <c r="BV579" s="1111"/>
      <c r="BW579" s="1111"/>
      <c r="BX579" s="1111"/>
      <c r="BY579" s="1111"/>
      <c r="BZ579" s="1111"/>
      <c r="CA579" s="1111"/>
      <c r="CB579" s="1111"/>
      <c r="CC579" s="1111"/>
      <c r="CD579" s="1111"/>
      <c r="CE579" s="1111"/>
      <c r="CF579" s="1111"/>
      <c r="CG579" s="1111"/>
      <c r="CH579" s="1111"/>
      <c r="CI579" s="1111"/>
      <c r="CJ579" s="1111"/>
      <c r="CK579" s="1111"/>
      <c r="CL579" s="1111"/>
      <c r="CM579" s="1111"/>
      <c r="CN579" s="1111"/>
      <c r="CO579" s="1111"/>
      <c r="CP579" s="1111"/>
      <c r="CQ579" s="1111"/>
      <c r="CR579" s="1111"/>
      <c r="CS579" s="1111"/>
      <c r="CT579" s="1111"/>
      <c r="CU579" s="1111"/>
      <c r="CV579" s="1111"/>
      <c r="CW579" s="1111"/>
      <c r="CX579" s="1111"/>
      <c r="CY579" s="1111"/>
      <c r="CZ579" s="1111"/>
    </row>
    <row r="580" spans="1:104" s="159" customFormat="1" ht="20.100000000000001" customHeight="1">
      <c r="A580" s="267"/>
      <c r="B580" s="75" t="s">
        <v>303</v>
      </c>
      <c r="C580" s="492"/>
      <c r="D580" s="492"/>
      <c r="E580" s="492"/>
      <c r="F580" s="492"/>
      <c r="G580" s="492"/>
      <c r="H580" s="492"/>
      <c r="I580" s="492"/>
      <c r="J580" s="492"/>
      <c r="K580" s="492"/>
      <c r="L580" s="492"/>
      <c r="M580" s="492"/>
      <c r="N580" s="492"/>
      <c r="O580" s="492"/>
      <c r="P580" s="492"/>
      <c r="Q580" s="492"/>
      <c r="R580" s="492"/>
      <c r="S580" s="492"/>
      <c r="T580" s="492"/>
      <c r="U580" s="350"/>
      <c r="V580" s="350"/>
      <c r="W580" s="492"/>
      <c r="X580" s="492"/>
      <c r="Y580" s="492"/>
      <c r="Z580" s="492"/>
      <c r="AA580" s="415"/>
      <c r="AB580" s="357"/>
      <c r="AC580" s="415"/>
      <c r="AD580" s="415"/>
      <c r="AE580" s="415"/>
      <c r="AF580" s="415"/>
      <c r="AG580" s="415"/>
      <c r="AH580" s="415"/>
      <c r="AI580" s="415"/>
      <c r="AJ580" s="415"/>
      <c r="AK580" s="415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  <c r="BA580" s="162"/>
      <c r="BB580" s="162"/>
      <c r="BC580" s="162"/>
      <c r="BD580" s="162"/>
      <c r="BE580" s="162"/>
      <c r="BF580" s="162"/>
      <c r="BG580" s="162"/>
      <c r="BH580" s="162"/>
      <c r="BI580" s="162"/>
      <c r="BJ580" s="162"/>
      <c r="BK580" s="162"/>
      <c r="BL580" s="162"/>
      <c r="BM580" s="162"/>
      <c r="BN580" s="162"/>
      <c r="BO580" s="162"/>
      <c r="BP580" s="162"/>
      <c r="BQ580" s="162"/>
      <c r="BR580" s="162"/>
      <c r="BS580" s="162"/>
      <c r="BT580" s="162"/>
      <c r="BU580" s="162"/>
      <c r="BV580" s="162"/>
      <c r="BW580" s="162"/>
      <c r="BX580" s="162"/>
      <c r="BY580" s="162"/>
      <c r="BZ580" s="162"/>
      <c r="CA580" s="162"/>
      <c r="CB580" s="162"/>
      <c r="CC580" s="162"/>
      <c r="CD580" s="162"/>
      <c r="CE580" s="162"/>
      <c r="CF580" s="162"/>
      <c r="CG580" s="162"/>
      <c r="CH580" s="162"/>
      <c r="CI580" s="162"/>
      <c r="CJ580" s="162"/>
      <c r="CK580" s="162"/>
      <c r="CL580" s="162"/>
      <c r="CM580" s="162"/>
      <c r="CN580" s="162"/>
      <c r="CO580" s="162"/>
      <c r="CP580" s="162"/>
      <c r="CQ580" s="162"/>
      <c r="CR580" s="162"/>
      <c r="CS580" s="162"/>
      <c r="CT580" s="162"/>
      <c r="CU580" s="162"/>
      <c r="CV580" s="162"/>
      <c r="CW580" s="162"/>
      <c r="CX580" s="162"/>
      <c r="CY580" s="162"/>
      <c r="CZ580" s="162"/>
    </row>
    <row r="581" spans="1:104" s="159" customFormat="1" ht="20.100000000000001" customHeight="1">
      <c r="A581" s="267"/>
      <c r="B581" s="75" t="s">
        <v>350</v>
      </c>
      <c r="C581" s="492"/>
      <c r="D581" s="492"/>
      <c r="E581" s="492"/>
      <c r="F581" s="492"/>
      <c r="G581" s="492"/>
      <c r="H581" s="492"/>
      <c r="I581" s="492"/>
      <c r="J581" s="492"/>
      <c r="K581" s="492"/>
      <c r="L581" s="492"/>
      <c r="M581" s="492"/>
      <c r="N581" s="492"/>
      <c r="O581" s="492"/>
      <c r="P581" s="492"/>
      <c r="Q581" s="492"/>
      <c r="R581" s="492"/>
      <c r="S581" s="492"/>
      <c r="T581" s="492"/>
      <c r="U581" s="350"/>
      <c r="V581" s="350"/>
      <c r="W581" s="492"/>
      <c r="X581" s="492"/>
      <c r="Y581" s="492"/>
      <c r="Z581" s="492"/>
      <c r="AA581" s="415"/>
      <c r="AB581" s="357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  <c r="BA581" s="162"/>
      <c r="BB581" s="162"/>
      <c r="BC581" s="162"/>
      <c r="BD581" s="162"/>
      <c r="BE581" s="162"/>
      <c r="BF581" s="162"/>
      <c r="BG581" s="162"/>
      <c r="BH581" s="162"/>
      <c r="BI581" s="162"/>
      <c r="BJ581" s="162"/>
      <c r="BK581" s="162"/>
      <c r="BL581" s="162"/>
      <c r="BM581" s="162"/>
      <c r="BN581" s="162"/>
      <c r="BO581" s="162"/>
      <c r="BP581" s="162"/>
      <c r="BQ581" s="162"/>
      <c r="BR581" s="162"/>
      <c r="BS581" s="162"/>
      <c r="BT581" s="162"/>
      <c r="BU581" s="162"/>
      <c r="BV581" s="162"/>
      <c r="BW581" s="162"/>
      <c r="BX581" s="162"/>
      <c r="BY581" s="162"/>
      <c r="BZ581" s="162"/>
      <c r="CA581" s="162"/>
      <c r="CB581" s="162"/>
      <c r="CC581" s="162"/>
      <c r="CD581" s="162"/>
      <c r="CE581" s="162"/>
      <c r="CF581" s="162"/>
      <c r="CG581" s="162"/>
      <c r="CH581" s="162"/>
      <c r="CI581" s="162"/>
      <c r="CJ581" s="162"/>
      <c r="CK581" s="162"/>
      <c r="CL581" s="162"/>
      <c r="CM581" s="162"/>
      <c r="CN581" s="162"/>
      <c r="CO581" s="162"/>
      <c r="CP581" s="162"/>
      <c r="CQ581" s="162"/>
      <c r="CR581" s="162"/>
      <c r="CS581" s="162"/>
      <c r="CT581" s="162"/>
      <c r="CU581" s="162"/>
      <c r="CV581" s="162"/>
      <c r="CW581" s="162"/>
      <c r="CX581" s="162"/>
      <c r="CY581" s="162"/>
      <c r="CZ581" s="162"/>
    </row>
    <row r="582" spans="1:104" s="415" customFormat="1" ht="20.100000000000001" customHeight="1">
      <c r="B582" s="373"/>
      <c r="U582" s="350"/>
      <c r="V582" s="350"/>
      <c r="Z582" s="373"/>
      <c r="AB582" s="358"/>
    </row>
    <row r="583" spans="1:104" s="69" customFormat="1" ht="75.75" customHeight="1">
      <c r="A583" s="206"/>
      <c r="B583" s="1592" t="s">
        <v>546</v>
      </c>
      <c r="C583" s="1592"/>
      <c r="D583" s="1592"/>
      <c r="E583" s="1592"/>
      <c r="F583" s="1592"/>
      <c r="G583" s="1592"/>
      <c r="H583" s="1592"/>
      <c r="I583" s="1592"/>
      <c r="J583" s="1592"/>
      <c r="K583" s="1592"/>
      <c r="L583" s="1592"/>
      <c r="M583" s="1592"/>
      <c r="N583" s="1592"/>
      <c r="O583" s="1592"/>
      <c r="P583" s="1592"/>
      <c r="Q583" s="1592"/>
      <c r="R583" s="1592"/>
      <c r="S583" s="1592"/>
      <c r="T583" s="1592"/>
      <c r="U583" s="703"/>
      <c r="V583" s="350"/>
      <c r="W583" s="177"/>
      <c r="X583" s="177"/>
      <c r="Y583" s="177"/>
      <c r="Z583" s="177"/>
      <c r="AA583" s="703"/>
      <c r="AB583" s="326"/>
      <c r="AC583" s="206"/>
      <c r="AD583" s="87"/>
      <c r="AE583" s="87"/>
      <c r="AF583" s="87"/>
      <c r="AG583" s="87"/>
      <c r="AH583" s="87"/>
      <c r="AI583" s="87"/>
      <c r="AJ583" s="87"/>
      <c r="AK583" s="87"/>
    </row>
    <row r="584" spans="1:104" s="69" customFormat="1" ht="18.75" customHeight="1">
      <c r="A584" s="206"/>
      <c r="B584" s="1560" t="s">
        <v>369</v>
      </c>
      <c r="C584" s="1560"/>
      <c r="D584" s="1560"/>
      <c r="E584" s="1560"/>
      <c r="F584" s="1560"/>
      <c r="G584" s="1560"/>
      <c r="H584" s="1560"/>
      <c r="I584" s="1560"/>
      <c r="J584" s="1560"/>
      <c r="K584" s="1560"/>
      <c r="L584" s="1560"/>
      <c r="M584" s="1560"/>
      <c r="N584" s="1560"/>
      <c r="O584" s="1560"/>
      <c r="P584" s="1560"/>
      <c r="Q584" s="1560"/>
      <c r="R584" s="1560"/>
      <c r="S584" s="1560"/>
      <c r="T584" s="1560"/>
      <c r="U584" s="703"/>
      <c r="V584" s="350"/>
      <c r="W584" s="177"/>
      <c r="X584" s="177"/>
      <c r="Y584" s="177"/>
      <c r="Z584" s="177"/>
      <c r="AA584" s="709"/>
      <c r="AB584" s="351"/>
      <c r="AC584" s="87"/>
      <c r="AD584" s="87"/>
      <c r="AE584" s="87"/>
      <c r="AF584" s="87"/>
      <c r="AG584" s="87"/>
      <c r="AH584" s="87"/>
      <c r="AI584" s="87"/>
      <c r="AJ584" s="87"/>
      <c r="AK584" s="87"/>
    </row>
    <row r="585" spans="1:104" s="69" customFormat="1" ht="15.75">
      <c r="A585" s="206"/>
      <c r="B585" s="1560" t="s">
        <v>254</v>
      </c>
      <c r="C585" s="1560"/>
      <c r="D585" s="1560"/>
      <c r="E585" s="1560"/>
      <c r="F585" s="1560"/>
      <c r="G585" s="1560"/>
      <c r="H585" s="1560"/>
      <c r="I585" s="1560"/>
      <c r="J585" s="1560"/>
      <c r="K585" s="1560"/>
      <c r="L585" s="1560"/>
      <c r="M585" s="1560"/>
      <c r="N585" s="1560"/>
      <c r="O585" s="1560"/>
      <c r="P585" s="1560"/>
      <c r="Q585" s="1560"/>
      <c r="R585" s="1560"/>
      <c r="S585" s="1560"/>
      <c r="T585" s="1560"/>
      <c r="U585" s="703"/>
      <c r="V585" s="350"/>
      <c r="W585" s="177"/>
      <c r="X585" s="177"/>
      <c r="Y585" s="177"/>
      <c r="Z585" s="177"/>
      <c r="AA585" s="710"/>
      <c r="AB585" s="326"/>
      <c r="AC585" s="87"/>
      <c r="AD585" s="87"/>
      <c r="AE585" s="87"/>
      <c r="AF585" s="87"/>
      <c r="AG585" s="87"/>
      <c r="AH585" s="87"/>
      <c r="AI585" s="87"/>
      <c r="AJ585" s="87"/>
      <c r="AK585" s="87"/>
    </row>
    <row r="586" spans="1:104" s="69" customFormat="1" ht="63.75" customHeight="1">
      <c r="A586" s="206"/>
      <c r="B586" s="598" t="s">
        <v>110</v>
      </c>
      <c r="C586" s="705" t="s">
        <v>11</v>
      </c>
      <c r="D586" s="705" t="s">
        <v>10</v>
      </c>
      <c r="E586" s="705" t="s">
        <v>107</v>
      </c>
      <c r="F586" s="705" t="s">
        <v>12</v>
      </c>
      <c r="G586" s="705" t="s">
        <v>13</v>
      </c>
      <c r="H586" s="705" t="s">
        <v>18</v>
      </c>
      <c r="I586" s="705" t="s">
        <v>83</v>
      </c>
      <c r="J586" s="705" t="s">
        <v>16</v>
      </c>
      <c r="K586" s="705" t="s">
        <v>15</v>
      </c>
      <c r="L586" s="705" t="s">
        <v>17</v>
      </c>
      <c r="M586" s="705" t="s">
        <v>238</v>
      </c>
      <c r="N586" s="705" t="s">
        <v>14</v>
      </c>
      <c r="O586" s="574" t="s">
        <v>84</v>
      </c>
      <c r="P586" s="574" t="s">
        <v>197</v>
      </c>
      <c r="Q586" s="574" t="s">
        <v>80</v>
      </c>
      <c r="R586" s="574" t="s">
        <v>19</v>
      </c>
      <c r="S586" s="574" t="s">
        <v>132</v>
      </c>
      <c r="T586" s="705" t="s">
        <v>2</v>
      </c>
      <c r="U586" s="173"/>
      <c r="V586" s="350"/>
      <c r="W586" s="70"/>
      <c r="X586" s="70"/>
      <c r="Y586" s="70"/>
      <c r="Z586" s="70"/>
      <c r="AA586" s="206"/>
      <c r="AB586" s="715"/>
      <c r="AC586" s="206"/>
      <c r="AD586" s="87"/>
      <c r="AE586" s="87"/>
      <c r="AF586" s="87"/>
      <c r="AG586" s="87"/>
      <c r="AH586" s="87"/>
      <c r="AI586" s="87"/>
      <c r="AJ586" s="87"/>
      <c r="AK586" s="87"/>
    </row>
    <row r="587" spans="1:104" s="1114" customFormat="1" ht="24.95" customHeight="1">
      <c r="A587" s="1112"/>
      <c r="B587" s="1113" t="s">
        <v>51</v>
      </c>
      <c r="C587" s="1056">
        <v>30077631</v>
      </c>
      <c r="D587" s="1056">
        <v>8805904</v>
      </c>
      <c r="E587" s="1056">
        <v>0</v>
      </c>
      <c r="F587" s="1056">
        <v>20919</v>
      </c>
      <c r="G587" s="1056">
        <v>30449982</v>
      </c>
      <c r="H587" s="1056">
        <v>7126805</v>
      </c>
      <c r="I587" s="1056">
        <v>2865826</v>
      </c>
      <c r="J587" s="1056">
        <v>145150</v>
      </c>
      <c r="K587" s="1056">
        <v>174000</v>
      </c>
      <c r="L587" s="1056">
        <v>85000</v>
      </c>
      <c r="M587" s="1056">
        <v>4415977.4630999994</v>
      </c>
      <c r="N587" s="1056">
        <v>342828.34700000007</v>
      </c>
      <c r="O587" s="1056">
        <v>8529262</v>
      </c>
      <c r="P587" s="1056">
        <v>7279</v>
      </c>
      <c r="Q587" s="1056">
        <v>0</v>
      </c>
      <c r="R587" s="1056">
        <v>5883608</v>
      </c>
      <c r="S587" s="1056">
        <v>0</v>
      </c>
      <c r="T587" s="1056">
        <v>98930171.810100004</v>
      </c>
      <c r="U587" s="1105"/>
      <c r="V587" s="1106"/>
      <c r="AA587" s="1156"/>
      <c r="AB587" s="1107"/>
      <c r="AC587" s="1115"/>
      <c r="AD587" s="1115"/>
      <c r="AE587" s="1115"/>
      <c r="AF587" s="1115"/>
      <c r="AG587" s="1115"/>
      <c r="AH587" s="1115"/>
      <c r="AI587" s="1115"/>
      <c r="AJ587" s="1115"/>
      <c r="AK587" s="1115"/>
      <c r="AL587" s="1116"/>
      <c r="AM587" s="1116"/>
      <c r="AN587" s="1116"/>
      <c r="AO587" s="1116"/>
      <c r="AP587" s="1116"/>
      <c r="AQ587" s="1116"/>
      <c r="AR587" s="1116"/>
      <c r="AS587" s="1116"/>
      <c r="AT587" s="1116"/>
      <c r="AU587" s="1116"/>
      <c r="AV587" s="1116"/>
      <c r="AW587" s="1116"/>
      <c r="AX587" s="1116"/>
      <c r="AY587" s="1116"/>
      <c r="AZ587" s="1116"/>
      <c r="BA587" s="1116"/>
      <c r="BB587" s="1116"/>
      <c r="BC587" s="1116"/>
      <c r="BD587" s="1116"/>
      <c r="BE587" s="1116"/>
      <c r="BF587" s="1116"/>
      <c r="BG587" s="1116"/>
      <c r="BH587" s="1116"/>
      <c r="BI587" s="1116"/>
      <c r="BJ587" s="1116"/>
      <c r="BK587" s="1116"/>
      <c r="BL587" s="1116"/>
      <c r="BM587" s="1116"/>
      <c r="BN587" s="1116"/>
      <c r="BO587" s="1116"/>
      <c r="BP587" s="1116"/>
      <c r="BQ587" s="1116"/>
      <c r="BR587" s="1116"/>
      <c r="BS587" s="1116"/>
      <c r="BT587" s="1116"/>
      <c r="BU587" s="1116"/>
      <c r="BV587" s="1116"/>
      <c r="BW587" s="1116"/>
      <c r="BX587" s="1116"/>
      <c r="BY587" s="1116"/>
      <c r="BZ587" s="1116"/>
      <c r="CA587" s="1116"/>
      <c r="CB587" s="1116"/>
      <c r="CC587" s="1116"/>
      <c r="CD587" s="1116"/>
      <c r="CE587" s="1116"/>
      <c r="CF587" s="1116"/>
      <c r="CG587" s="1116"/>
      <c r="CH587" s="1116"/>
      <c r="CI587" s="1116"/>
      <c r="CJ587" s="1116"/>
      <c r="CK587" s="1116"/>
      <c r="CL587" s="1116"/>
      <c r="CM587" s="1116"/>
      <c r="CN587" s="1116"/>
      <c r="CO587" s="1116"/>
      <c r="CP587" s="1116"/>
      <c r="CQ587" s="1116"/>
      <c r="CR587" s="1116"/>
      <c r="CS587" s="1116"/>
      <c r="CT587" s="1116"/>
      <c r="CU587" s="1116"/>
      <c r="CV587" s="1116"/>
      <c r="CW587" s="1116"/>
      <c r="CX587" s="1116"/>
      <c r="CY587" s="1116"/>
      <c r="CZ587" s="1116"/>
    </row>
    <row r="588" spans="1:104" s="1110" customFormat="1" ht="24.95" customHeight="1">
      <c r="A588" s="1100"/>
      <c r="B588" s="1140" t="s">
        <v>52</v>
      </c>
      <c r="C588" s="1141">
        <v>913850</v>
      </c>
      <c r="D588" s="1141">
        <v>35500</v>
      </c>
      <c r="E588" s="1142"/>
      <c r="F588" s="1141"/>
      <c r="G588" s="1141">
        <v>912250</v>
      </c>
      <c r="H588" s="1141">
        <v>0</v>
      </c>
      <c r="I588" s="1142"/>
      <c r="J588" s="1142"/>
      <c r="K588" s="1142"/>
      <c r="L588" s="1142"/>
      <c r="M588" s="1141">
        <v>98822.980199999991</v>
      </c>
      <c r="N588" s="1141">
        <v>0</v>
      </c>
      <c r="O588" s="1143"/>
      <c r="P588" s="1143"/>
      <c r="Q588" s="1143"/>
      <c r="R588" s="1143"/>
      <c r="S588" s="1143"/>
      <c r="T588" s="1104">
        <v>1960422.9802000001</v>
      </c>
      <c r="U588" s="1106"/>
      <c r="V588" s="1106"/>
      <c r="AA588" s="1157"/>
      <c r="AB588" s="1107"/>
      <c r="AC588" s="1106"/>
      <c r="AD588" s="1106"/>
      <c r="AE588" s="1106"/>
      <c r="AF588" s="1106"/>
      <c r="AG588" s="1106"/>
      <c r="AH588" s="1106"/>
      <c r="AI588" s="1106"/>
      <c r="AJ588" s="1106"/>
      <c r="AK588" s="1106"/>
      <c r="AL588" s="1111"/>
      <c r="AM588" s="1111"/>
      <c r="AN588" s="1111"/>
      <c r="AO588" s="1111"/>
      <c r="AP588" s="1111"/>
      <c r="AQ588" s="1111"/>
      <c r="AR588" s="1111"/>
      <c r="AS588" s="1111"/>
      <c r="AT588" s="1111"/>
      <c r="AU588" s="1111"/>
      <c r="AV588" s="1111"/>
      <c r="AW588" s="1111"/>
      <c r="AX588" s="1111"/>
      <c r="AY588" s="1111"/>
      <c r="AZ588" s="1111"/>
      <c r="BA588" s="1111"/>
      <c r="BB588" s="1111"/>
      <c r="BC588" s="1111"/>
      <c r="BD588" s="1111"/>
      <c r="BE588" s="1111"/>
      <c r="BF588" s="1111"/>
      <c r="BG588" s="1111"/>
      <c r="BH588" s="1111"/>
      <c r="BI588" s="1111"/>
      <c r="BJ588" s="1111"/>
      <c r="BK588" s="1111"/>
      <c r="BL588" s="1111"/>
      <c r="BM588" s="1111"/>
      <c r="BN588" s="1111"/>
      <c r="BO588" s="1111"/>
      <c r="BP588" s="1111"/>
      <c r="BQ588" s="1111"/>
      <c r="BR588" s="1111"/>
      <c r="BS588" s="1111"/>
      <c r="BT588" s="1111"/>
      <c r="BU588" s="1111"/>
      <c r="BV588" s="1111"/>
      <c r="BW588" s="1111"/>
      <c r="BX588" s="1111"/>
      <c r="BY588" s="1111"/>
      <c r="BZ588" s="1111"/>
      <c r="CA588" s="1111"/>
      <c r="CB588" s="1111"/>
      <c r="CC588" s="1111"/>
      <c r="CD588" s="1111"/>
      <c r="CE588" s="1111"/>
      <c r="CF588" s="1111"/>
      <c r="CG588" s="1111"/>
      <c r="CH588" s="1111"/>
      <c r="CI588" s="1111"/>
      <c r="CJ588" s="1111"/>
      <c r="CK588" s="1111"/>
      <c r="CL588" s="1111"/>
      <c r="CM588" s="1111"/>
      <c r="CN588" s="1111"/>
      <c r="CO588" s="1111"/>
      <c r="CP588" s="1111"/>
      <c r="CQ588" s="1111"/>
      <c r="CR588" s="1111"/>
      <c r="CS588" s="1111"/>
      <c r="CT588" s="1111"/>
      <c r="CU588" s="1111"/>
      <c r="CV588" s="1111"/>
      <c r="CW588" s="1111"/>
      <c r="CX588" s="1111"/>
      <c r="CY588" s="1111"/>
      <c r="CZ588" s="1111"/>
    </row>
    <row r="589" spans="1:104" s="1111" customFormat="1" ht="24.95" customHeight="1">
      <c r="A589" s="1121"/>
      <c r="B589" s="1140" t="s">
        <v>53</v>
      </c>
      <c r="C589" s="1141">
        <v>1690400</v>
      </c>
      <c r="D589" s="1141">
        <v>356700</v>
      </c>
      <c r="E589" s="1142"/>
      <c r="F589" s="1141">
        <v>0</v>
      </c>
      <c r="G589" s="1141">
        <v>2517781</v>
      </c>
      <c r="H589" s="1141">
        <v>0</v>
      </c>
      <c r="I589" s="1141">
        <v>16007</v>
      </c>
      <c r="J589" s="1142"/>
      <c r="K589" s="1142"/>
      <c r="L589" s="1142"/>
      <c r="M589" s="1141"/>
      <c r="N589" s="1141">
        <v>10150.165000000001</v>
      </c>
      <c r="O589" s="1143"/>
      <c r="P589" s="1143"/>
      <c r="Q589" s="1143"/>
      <c r="R589" s="1141">
        <v>2837508</v>
      </c>
      <c r="S589" s="1143"/>
      <c r="T589" s="1104">
        <v>7428546.165</v>
      </c>
      <c r="U589" s="1106"/>
      <c r="V589" s="1106"/>
      <c r="AA589" s="1157"/>
      <c r="AB589" s="1107"/>
      <c r="AC589" s="1106"/>
      <c r="AD589" s="1106"/>
      <c r="AE589" s="1106"/>
      <c r="AF589" s="1106"/>
      <c r="AG589" s="1106"/>
      <c r="AH589" s="1106"/>
      <c r="AI589" s="1106"/>
      <c r="AJ589" s="1106"/>
      <c r="AK589" s="1106"/>
    </row>
    <row r="590" spans="1:104" s="1110" customFormat="1" ht="24.95" customHeight="1">
      <c r="A590" s="1100"/>
      <c r="B590" s="1140" t="s">
        <v>54</v>
      </c>
      <c r="C590" s="1141">
        <v>12146001</v>
      </c>
      <c r="D590" s="1141">
        <v>5098283</v>
      </c>
      <c r="E590" s="1142"/>
      <c r="F590" s="1141">
        <v>16959</v>
      </c>
      <c r="G590" s="1141">
        <v>7102489</v>
      </c>
      <c r="H590" s="1141">
        <v>7126805</v>
      </c>
      <c r="I590" s="1141">
        <v>1495515</v>
      </c>
      <c r="J590" s="1141">
        <v>118150</v>
      </c>
      <c r="K590" s="1141">
        <v>149000</v>
      </c>
      <c r="L590" s="1141">
        <v>64000</v>
      </c>
      <c r="M590" s="1141">
        <v>2211371.4602000001</v>
      </c>
      <c r="N590" s="1141">
        <v>98403.034000000014</v>
      </c>
      <c r="O590" s="1141">
        <v>8529262</v>
      </c>
      <c r="P590" s="1141">
        <v>7279</v>
      </c>
      <c r="Q590" s="1143"/>
      <c r="R590" s="1141">
        <v>1377500</v>
      </c>
      <c r="S590" s="1143"/>
      <c r="T590" s="1104">
        <v>45541017.494199999</v>
      </c>
      <c r="U590" s="1106"/>
      <c r="V590" s="1106"/>
      <c r="AA590" s="1157"/>
      <c r="AB590" s="1107"/>
      <c r="AC590" s="1106"/>
      <c r="AD590" s="1106"/>
      <c r="AE590" s="1106"/>
      <c r="AF590" s="1106"/>
      <c r="AG590" s="1106"/>
      <c r="AH590" s="1106"/>
      <c r="AI590" s="1106"/>
      <c r="AJ590" s="1106"/>
      <c r="AK590" s="1106"/>
      <c r="AL590" s="1111"/>
      <c r="AM590" s="1111"/>
      <c r="AN590" s="1111"/>
      <c r="AO590" s="1111"/>
      <c r="AP590" s="1111"/>
      <c r="AQ590" s="1111"/>
      <c r="AR590" s="1111"/>
      <c r="AS590" s="1111"/>
      <c r="AT590" s="1111"/>
      <c r="AU590" s="1111"/>
      <c r="AV590" s="1111"/>
      <c r="AW590" s="1111"/>
      <c r="AX590" s="1111"/>
      <c r="AY590" s="1111"/>
      <c r="AZ590" s="1111"/>
      <c r="BA590" s="1111"/>
      <c r="BB590" s="1111"/>
      <c r="BC590" s="1111"/>
      <c r="BD590" s="1111"/>
      <c r="BE590" s="1111"/>
      <c r="BF590" s="1111"/>
      <c r="BG590" s="1111"/>
      <c r="BH590" s="1111"/>
      <c r="BI590" s="1111"/>
      <c r="BJ590" s="1111"/>
      <c r="BK590" s="1111"/>
      <c r="BL590" s="1111"/>
      <c r="BM590" s="1111"/>
      <c r="BN590" s="1111"/>
      <c r="BO590" s="1111"/>
      <c r="BP590" s="1111"/>
      <c r="BQ590" s="1111"/>
      <c r="BR590" s="1111"/>
      <c r="BS590" s="1111"/>
      <c r="BT590" s="1111"/>
      <c r="BU590" s="1111"/>
      <c r="BV590" s="1111"/>
      <c r="BW590" s="1111"/>
      <c r="BX590" s="1111"/>
      <c r="BY590" s="1111"/>
      <c r="BZ590" s="1111"/>
      <c r="CA590" s="1111"/>
      <c r="CB590" s="1111"/>
      <c r="CC590" s="1111"/>
      <c r="CD590" s="1111"/>
      <c r="CE590" s="1111"/>
      <c r="CF590" s="1111"/>
      <c r="CG590" s="1111"/>
      <c r="CH590" s="1111"/>
      <c r="CI590" s="1111"/>
      <c r="CJ590" s="1111"/>
      <c r="CK590" s="1111"/>
      <c r="CL590" s="1111"/>
      <c r="CM590" s="1111"/>
      <c r="CN590" s="1111"/>
      <c r="CO590" s="1111"/>
      <c r="CP590" s="1111"/>
      <c r="CQ590" s="1111"/>
      <c r="CR590" s="1111"/>
      <c r="CS590" s="1111"/>
      <c r="CT590" s="1111"/>
      <c r="CU590" s="1111"/>
      <c r="CV590" s="1111"/>
      <c r="CW590" s="1111"/>
      <c r="CX590" s="1111"/>
      <c r="CY590" s="1111"/>
      <c r="CZ590" s="1111"/>
    </row>
    <row r="591" spans="1:104" s="1110" customFormat="1" ht="24.95" customHeight="1">
      <c r="A591" s="1100"/>
      <c r="B591" s="1144" t="s">
        <v>198</v>
      </c>
      <c r="C591" s="1141">
        <v>1605556</v>
      </c>
      <c r="D591" s="1141">
        <v>617820</v>
      </c>
      <c r="E591" s="1142"/>
      <c r="F591" s="1141"/>
      <c r="G591" s="1141">
        <v>3273684</v>
      </c>
      <c r="H591" s="1141">
        <v>0</v>
      </c>
      <c r="I591" s="1141">
        <v>98364</v>
      </c>
      <c r="J591" s="1142"/>
      <c r="K591" s="1142"/>
      <c r="L591" s="1141">
        <v>0</v>
      </c>
      <c r="M591" s="1141">
        <v>775714.39049999986</v>
      </c>
      <c r="N591" s="1141">
        <v>22830.316999999999</v>
      </c>
      <c r="O591" s="1143"/>
      <c r="P591" s="1141">
        <v>0</v>
      </c>
      <c r="Q591" s="1143"/>
      <c r="R591" s="1141"/>
      <c r="S591" s="1143"/>
      <c r="T591" s="1104">
        <v>6393968.7074999996</v>
      </c>
      <c r="U591" s="1106"/>
      <c r="V591" s="1106"/>
      <c r="AA591" s="1157"/>
      <c r="AB591" s="1107"/>
      <c r="AC591" s="1106"/>
      <c r="AD591" s="1106"/>
      <c r="AE591" s="1106"/>
      <c r="AF591" s="1106"/>
      <c r="AG591" s="1106"/>
      <c r="AH591" s="1106"/>
      <c r="AI591" s="1106"/>
      <c r="AJ591" s="1106"/>
      <c r="AK591" s="1106"/>
      <c r="AL591" s="1111"/>
      <c r="AM591" s="1111"/>
      <c r="AN591" s="1111"/>
      <c r="AO591" s="1111"/>
      <c r="AP591" s="1111"/>
      <c r="AQ591" s="1111"/>
      <c r="AR591" s="1111"/>
      <c r="AS591" s="1111"/>
      <c r="AT591" s="1111"/>
      <c r="AU591" s="1111"/>
      <c r="AV591" s="1111"/>
      <c r="AW591" s="1111"/>
      <c r="AX591" s="1111"/>
      <c r="AY591" s="1111"/>
      <c r="AZ591" s="1111"/>
      <c r="BA591" s="1111"/>
      <c r="BB591" s="1111"/>
      <c r="BC591" s="1111"/>
      <c r="BD591" s="1111"/>
      <c r="BE591" s="1111"/>
      <c r="BF591" s="1111"/>
      <c r="BG591" s="1111"/>
      <c r="BH591" s="1111"/>
      <c r="BI591" s="1111"/>
      <c r="BJ591" s="1111"/>
      <c r="BK591" s="1111"/>
      <c r="BL591" s="1111"/>
      <c r="BM591" s="1111"/>
      <c r="BN591" s="1111"/>
      <c r="BO591" s="1111"/>
      <c r="BP591" s="1111"/>
      <c r="BQ591" s="1111"/>
      <c r="BR591" s="1111"/>
      <c r="BS591" s="1111"/>
      <c r="BT591" s="1111"/>
      <c r="BU591" s="1111"/>
      <c r="BV591" s="1111"/>
      <c r="BW591" s="1111"/>
      <c r="BX591" s="1111"/>
      <c r="BY591" s="1111"/>
      <c r="BZ591" s="1111"/>
      <c r="CA591" s="1111"/>
      <c r="CB591" s="1111"/>
      <c r="CC591" s="1111"/>
      <c r="CD591" s="1111"/>
      <c r="CE591" s="1111"/>
      <c r="CF591" s="1111"/>
      <c r="CG591" s="1111"/>
      <c r="CH591" s="1111"/>
      <c r="CI591" s="1111"/>
      <c r="CJ591" s="1111"/>
      <c r="CK591" s="1111"/>
      <c r="CL591" s="1111"/>
      <c r="CM591" s="1111"/>
      <c r="CN591" s="1111"/>
      <c r="CO591" s="1111"/>
      <c r="CP591" s="1111"/>
      <c r="CQ591" s="1111"/>
      <c r="CR591" s="1111"/>
      <c r="CS591" s="1111"/>
      <c r="CT591" s="1111"/>
      <c r="CU591" s="1111"/>
      <c r="CV591" s="1111"/>
      <c r="CW591" s="1111"/>
      <c r="CX591" s="1111"/>
      <c r="CY591" s="1111"/>
      <c r="CZ591" s="1111"/>
    </row>
    <row r="592" spans="1:104" s="1110" customFormat="1" ht="24.95" customHeight="1">
      <c r="A592" s="1100"/>
      <c r="B592" s="1144" t="s">
        <v>55</v>
      </c>
      <c r="C592" s="1141">
        <v>1840676</v>
      </c>
      <c r="D592" s="1141">
        <v>234650</v>
      </c>
      <c r="E592" s="1142"/>
      <c r="F592" s="1141">
        <v>0</v>
      </c>
      <c r="G592" s="1141">
        <v>2787294</v>
      </c>
      <c r="H592" s="1141">
        <v>0</v>
      </c>
      <c r="I592" s="1141">
        <v>350676</v>
      </c>
      <c r="J592" s="1142"/>
      <c r="K592" s="1142"/>
      <c r="L592" s="1141"/>
      <c r="M592" s="1141">
        <v>102848.98609999998</v>
      </c>
      <c r="N592" s="1141">
        <v>90920.206000000006</v>
      </c>
      <c r="O592" s="1143"/>
      <c r="P592" s="1141"/>
      <c r="Q592" s="1143"/>
      <c r="R592" s="1141"/>
      <c r="S592" s="1143"/>
      <c r="T592" s="1104">
        <v>5407065.1921000006</v>
      </c>
      <c r="U592" s="1106"/>
      <c r="V592" s="1106"/>
      <c r="AA592" s="1157"/>
      <c r="AB592" s="1107"/>
      <c r="AC592" s="1106"/>
      <c r="AD592" s="1106"/>
      <c r="AE592" s="1106"/>
      <c r="AF592" s="1106"/>
      <c r="AG592" s="1106"/>
      <c r="AH592" s="1106"/>
      <c r="AI592" s="1106"/>
      <c r="AJ592" s="1106"/>
      <c r="AK592" s="1106"/>
      <c r="AL592" s="1111"/>
      <c r="AM592" s="1111"/>
      <c r="AN592" s="1111"/>
      <c r="AO592" s="1111"/>
      <c r="AP592" s="1111"/>
      <c r="AQ592" s="1111"/>
      <c r="AR592" s="1111"/>
      <c r="AS592" s="1111"/>
      <c r="AT592" s="1111"/>
      <c r="AU592" s="1111"/>
      <c r="AV592" s="1111"/>
      <c r="AW592" s="1111"/>
      <c r="AX592" s="1111"/>
      <c r="AY592" s="1111"/>
      <c r="AZ592" s="1111"/>
      <c r="BA592" s="1111"/>
      <c r="BB592" s="1111"/>
      <c r="BC592" s="1111"/>
      <c r="BD592" s="1111"/>
      <c r="BE592" s="1111"/>
      <c r="BF592" s="1111"/>
      <c r="BG592" s="1111"/>
      <c r="BH592" s="1111"/>
      <c r="BI592" s="1111"/>
      <c r="BJ592" s="1111"/>
      <c r="BK592" s="1111"/>
      <c r="BL592" s="1111"/>
      <c r="BM592" s="1111"/>
      <c r="BN592" s="1111"/>
      <c r="BO592" s="1111"/>
      <c r="BP592" s="1111"/>
      <c r="BQ592" s="1111"/>
      <c r="BR592" s="1111"/>
      <c r="BS592" s="1111"/>
      <c r="BT592" s="1111"/>
      <c r="BU592" s="1111"/>
      <c r="BV592" s="1111"/>
      <c r="BW592" s="1111"/>
      <c r="BX592" s="1111"/>
      <c r="BY592" s="1111"/>
      <c r="BZ592" s="1111"/>
      <c r="CA592" s="1111"/>
      <c r="CB592" s="1111"/>
      <c r="CC592" s="1111"/>
      <c r="CD592" s="1111"/>
      <c r="CE592" s="1111"/>
      <c r="CF592" s="1111"/>
      <c r="CG592" s="1111"/>
      <c r="CH592" s="1111"/>
      <c r="CI592" s="1111"/>
      <c r="CJ592" s="1111"/>
      <c r="CK592" s="1111"/>
      <c r="CL592" s="1111"/>
      <c r="CM592" s="1111"/>
      <c r="CN592" s="1111"/>
      <c r="CO592" s="1111"/>
      <c r="CP592" s="1111"/>
      <c r="CQ592" s="1111"/>
      <c r="CR592" s="1111"/>
      <c r="CS592" s="1111"/>
      <c r="CT592" s="1111"/>
      <c r="CU592" s="1111"/>
      <c r="CV592" s="1111"/>
      <c r="CW592" s="1111"/>
      <c r="CX592" s="1111"/>
      <c r="CY592" s="1111"/>
      <c r="CZ592" s="1111"/>
    </row>
    <row r="593" spans="1:104" s="1110" customFormat="1" ht="24.95" customHeight="1">
      <c r="A593" s="1100"/>
      <c r="B593" s="1144" t="s">
        <v>56</v>
      </c>
      <c r="C593" s="1141">
        <v>2704000</v>
      </c>
      <c r="D593" s="1141">
        <v>822037</v>
      </c>
      <c r="E593" s="1142"/>
      <c r="F593" s="1141">
        <v>0</v>
      </c>
      <c r="G593" s="1141">
        <v>2631753</v>
      </c>
      <c r="H593" s="1141">
        <v>0</v>
      </c>
      <c r="I593" s="1141">
        <v>48747</v>
      </c>
      <c r="J593" s="1142"/>
      <c r="K593" s="1141">
        <v>0</v>
      </c>
      <c r="L593" s="1141">
        <v>4000</v>
      </c>
      <c r="M593" s="1141">
        <v>694354.76319999993</v>
      </c>
      <c r="N593" s="1141">
        <v>18794.974000000002</v>
      </c>
      <c r="O593" s="1143"/>
      <c r="P593" s="1141"/>
      <c r="Q593" s="1143"/>
      <c r="R593" s="1141"/>
      <c r="S593" s="1143"/>
      <c r="T593" s="1104">
        <v>6923686.7372000003</v>
      </c>
      <c r="U593" s="1106"/>
      <c r="V593" s="1106"/>
      <c r="AA593" s="1157"/>
      <c r="AB593" s="1107"/>
      <c r="AC593" s="1106"/>
      <c r="AD593" s="1106"/>
      <c r="AE593" s="1106"/>
      <c r="AF593" s="1106"/>
      <c r="AG593" s="1106"/>
      <c r="AH593" s="1106"/>
      <c r="AI593" s="1106"/>
      <c r="AJ593" s="1106"/>
      <c r="AK593" s="1106"/>
      <c r="AL593" s="1111"/>
      <c r="AM593" s="1111"/>
      <c r="AN593" s="1111"/>
      <c r="AO593" s="1111"/>
      <c r="AP593" s="1111"/>
      <c r="AQ593" s="1111"/>
      <c r="AR593" s="1111"/>
      <c r="AS593" s="1111"/>
      <c r="AT593" s="1111"/>
      <c r="AU593" s="1111"/>
      <c r="AV593" s="1111"/>
      <c r="AW593" s="1111"/>
      <c r="AX593" s="1111"/>
      <c r="AY593" s="1111"/>
      <c r="AZ593" s="1111"/>
      <c r="BA593" s="1111"/>
      <c r="BB593" s="1111"/>
      <c r="BC593" s="1111"/>
      <c r="BD593" s="1111"/>
      <c r="BE593" s="1111"/>
      <c r="BF593" s="1111"/>
      <c r="BG593" s="1111"/>
      <c r="BH593" s="1111"/>
      <c r="BI593" s="1111"/>
      <c r="BJ593" s="1111"/>
      <c r="BK593" s="1111"/>
      <c r="BL593" s="1111"/>
      <c r="BM593" s="1111"/>
      <c r="BN593" s="1111"/>
      <c r="BO593" s="1111"/>
      <c r="BP593" s="1111"/>
      <c r="BQ593" s="1111"/>
      <c r="BR593" s="1111"/>
      <c r="BS593" s="1111"/>
      <c r="BT593" s="1111"/>
      <c r="BU593" s="1111"/>
      <c r="BV593" s="1111"/>
      <c r="BW593" s="1111"/>
      <c r="BX593" s="1111"/>
      <c r="BY593" s="1111"/>
      <c r="BZ593" s="1111"/>
      <c r="CA593" s="1111"/>
      <c r="CB593" s="1111"/>
      <c r="CC593" s="1111"/>
      <c r="CD593" s="1111"/>
      <c r="CE593" s="1111"/>
      <c r="CF593" s="1111"/>
      <c r="CG593" s="1111"/>
      <c r="CH593" s="1111"/>
      <c r="CI593" s="1111"/>
      <c r="CJ593" s="1111"/>
      <c r="CK593" s="1111"/>
      <c r="CL593" s="1111"/>
      <c r="CM593" s="1111"/>
      <c r="CN593" s="1111"/>
      <c r="CO593" s="1111"/>
      <c r="CP593" s="1111"/>
      <c r="CQ593" s="1111"/>
      <c r="CR593" s="1111"/>
      <c r="CS593" s="1111"/>
      <c r="CT593" s="1111"/>
      <c r="CU593" s="1111"/>
      <c r="CV593" s="1111"/>
      <c r="CW593" s="1111"/>
      <c r="CX593" s="1111"/>
      <c r="CY593" s="1111"/>
      <c r="CZ593" s="1111"/>
    </row>
    <row r="594" spans="1:104" s="1110" customFormat="1" ht="24.95" customHeight="1">
      <c r="A594" s="1100"/>
      <c r="B594" s="1140" t="s">
        <v>57</v>
      </c>
      <c r="C594" s="1141">
        <v>528468</v>
      </c>
      <c r="D594" s="1141">
        <v>66960</v>
      </c>
      <c r="E594" s="1142"/>
      <c r="F594" s="1141">
        <v>3960</v>
      </c>
      <c r="G594" s="1141">
        <v>679015</v>
      </c>
      <c r="H594" s="1141">
        <v>0</v>
      </c>
      <c r="I594" s="1142"/>
      <c r="J594" s="1142"/>
      <c r="K594" s="1142"/>
      <c r="L594" s="1142"/>
      <c r="M594" s="1141">
        <v>51007.337499999994</v>
      </c>
      <c r="N594" s="1141">
        <v>29824.179000000004</v>
      </c>
      <c r="O594" s="1143"/>
      <c r="P594" s="1143"/>
      <c r="Q594" s="1143"/>
      <c r="R594" s="1143"/>
      <c r="S594" s="1143"/>
      <c r="T594" s="1104">
        <v>1359234.5164999999</v>
      </c>
      <c r="U594" s="1106"/>
      <c r="V594" s="1106"/>
      <c r="AA594" s="1157"/>
      <c r="AB594" s="1107"/>
      <c r="AC594" s="1106"/>
      <c r="AD594" s="1106"/>
      <c r="AE594" s="1106"/>
      <c r="AF594" s="1106"/>
      <c r="AG594" s="1106"/>
      <c r="AH594" s="1106"/>
      <c r="AI594" s="1106"/>
      <c r="AJ594" s="1106"/>
      <c r="AK594" s="1106"/>
      <c r="AL594" s="1111"/>
      <c r="AM594" s="1111"/>
      <c r="AN594" s="1111"/>
      <c r="AO594" s="1111"/>
      <c r="AP594" s="1111"/>
      <c r="AQ594" s="1111"/>
      <c r="AR594" s="1111"/>
      <c r="AS594" s="1111"/>
      <c r="AT594" s="1111"/>
      <c r="AU594" s="1111"/>
      <c r="AV594" s="1111"/>
      <c r="AW594" s="1111"/>
      <c r="AX594" s="1111"/>
      <c r="AY594" s="1111"/>
      <c r="AZ594" s="1111"/>
      <c r="BA594" s="1111"/>
      <c r="BB594" s="1111"/>
      <c r="BC594" s="1111"/>
      <c r="BD594" s="1111"/>
      <c r="BE594" s="1111"/>
      <c r="BF594" s="1111"/>
      <c r="BG594" s="1111"/>
      <c r="BH594" s="1111"/>
      <c r="BI594" s="1111"/>
      <c r="BJ594" s="1111"/>
      <c r="BK594" s="1111"/>
      <c r="BL594" s="1111"/>
      <c r="BM594" s="1111"/>
      <c r="BN594" s="1111"/>
      <c r="BO594" s="1111"/>
      <c r="BP594" s="1111"/>
      <c r="BQ594" s="1111"/>
      <c r="BR594" s="1111"/>
      <c r="BS594" s="1111"/>
      <c r="BT594" s="1111"/>
      <c r="BU594" s="1111"/>
      <c r="BV594" s="1111"/>
      <c r="BW594" s="1111"/>
      <c r="BX594" s="1111"/>
      <c r="BY594" s="1111"/>
      <c r="BZ594" s="1111"/>
      <c r="CA594" s="1111"/>
      <c r="CB594" s="1111"/>
      <c r="CC594" s="1111"/>
      <c r="CD594" s="1111"/>
      <c r="CE594" s="1111"/>
      <c r="CF594" s="1111"/>
      <c r="CG594" s="1111"/>
      <c r="CH594" s="1111"/>
      <c r="CI594" s="1111"/>
      <c r="CJ594" s="1111"/>
      <c r="CK594" s="1111"/>
      <c r="CL594" s="1111"/>
      <c r="CM594" s="1111"/>
      <c r="CN594" s="1111"/>
      <c r="CO594" s="1111"/>
      <c r="CP594" s="1111"/>
      <c r="CQ594" s="1111"/>
      <c r="CR594" s="1111"/>
      <c r="CS594" s="1111"/>
      <c r="CT594" s="1111"/>
      <c r="CU594" s="1111"/>
      <c r="CV594" s="1111"/>
      <c r="CW594" s="1111"/>
      <c r="CX594" s="1111"/>
      <c r="CY594" s="1111"/>
      <c r="CZ594" s="1111"/>
    </row>
    <row r="595" spans="1:104" s="1110" customFormat="1" ht="24.95" customHeight="1">
      <c r="A595" s="1100"/>
      <c r="B595" s="1144" t="s">
        <v>58</v>
      </c>
      <c r="C595" s="1141">
        <v>1916173</v>
      </c>
      <c r="D595" s="1141">
        <v>317060</v>
      </c>
      <c r="E595" s="1142"/>
      <c r="F595" s="1141"/>
      <c r="G595" s="1141">
        <v>2022219</v>
      </c>
      <c r="H595" s="1141">
        <v>0</v>
      </c>
      <c r="I595" s="1141"/>
      <c r="J595" s="1141">
        <v>0</v>
      </c>
      <c r="K595" s="1141">
        <v>4000</v>
      </c>
      <c r="L595" s="1141"/>
      <c r="M595" s="1141">
        <v>162568.50679999997</v>
      </c>
      <c r="N595" s="1141">
        <v>17377.522000000001</v>
      </c>
      <c r="O595" s="1143"/>
      <c r="P595" s="1141"/>
      <c r="Q595" s="1143"/>
      <c r="R595" s="1141">
        <v>655500</v>
      </c>
      <c r="S595" s="1143"/>
      <c r="T595" s="1104">
        <v>5094898.0287999995</v>
      </c>
      <c r="U595" s="1106"/>
      <c r="V595" s="1106"/>
      <c r="AA595" s="1157"/>
      <c r="AB595" s="1107"/>
      <c r="AC595" s="1106"/>
      <c r="AD595" s="1106"/>
      <c r="AE595" s="1106"/>
      <c r="AF595" s="1106"/>
      <c r="AG595" s="1106"/>
      <c r="AH595" s="1106"/>
      <c r="AI595" s="1106"/>
      <c r="AJ595" s="1106"/>
      <c r="AK595" s="1106"/>
      <c r="AL595" s="1111"/>
      <c r="AM595" s="1111"/>
      <c r="AN595" s="1111"/>
      <c r="AO595" s="1111"/>
      <c r="AP595" s="1111"/>
      <c r="AQ595" s="1111"/>
      <c r="AR595" s="1111"/>
      <c r="AS595" s="1111"/>
      <c r="AT595" s="1111"/>
      <c r="AU595" s="1111"/>
      <c r="AV595" s="1111"/>
      <c r="AW595" s="1111"/>
      <c r="AX595" s="1111"/>
      <c r="AY595" s="1111"/>
      <c r="AZ595" s="1111"/>
      <c r="BA595" s="1111"/>
      <c r="BB595" s="1111"/>
      <c r="BC595" s="1111"/>
      <c r="BD595" s="1111"/>
      <c r="BE595" s="1111"/>
      <c r="BF595" s="1111"/>
      <c r="BG595" s="1111"/>
      <c r="BH595" s="1111"/>
      <c r="BI595" s="1111"/>
      <c r="BJ595" s="1111"/>
      <c r="BK595" s="1111"/>
      <c r="BL595" s="1111"/>
      <c r="BM595" s="1111"/>
      <c r="BN595" s="1111"/>
      <c r="BO595" s="1111"/>
      <c r="BP595" s="1111"/>
      <c r="BQ595" s="1111"/>
      <c r="BR595" s="1111"/>
      <c r="BS595" s="1111"/>
      <c r="BT595" s="1111"/>
      <c r="BU595" s="1111"/>
      <c r="BV595" s="1111"/>
      <c r="BW595" s="1111"/>
      <c r="BX595" s="1111"/>
      <c r="BY595" s="1111"/>
      <c r="BZ595" s="1111"/>
      <c r="CA595" s="1111"/>
      <c r="CB595" s="1111"/>
      <c r="CC595" s="1111"/>
      <c r="CD595" s="1111"/>
      <c r="CE595" s="1111"/>
      <c r="CF595" s="1111"/>
      <c r="CG595" s="1111"/>
      <c r="CH595" s="1111"/>
      <c r="CI595" s="1111"/>
      <c r="CJ595" s="1111"/>
      <c r="CK595" s="1111"/>
      <c r="CL595" s="1111"/>
      <c r="CM595" s="1111"/>
      <c r="CN595" s="1111"/>
      <c r="CO595" s="1111"/>
      <c r="CP595" s="1111"/>
      <c r="CQ595" s="1111"/>
      <c r="CR595" s="1111"/>
      <c r="CS595" s="1111"/>
      <c r="CT595" s="1111"/>
      <c r="CU595" s="1111"/>
      <c r="CV595" s="1111"/>
      <c r="CW595" s="1111"/>
      <c r="CX595" s="1111"/>
      <c r="CY595" s="1111"/>
      <c r="CZ595" s="1111"/>
    </row>
    <row r="596" spans="1:104" s="1110" customFormat="1" ht="24.95" customHeight="1">
      <c r="A596" s="1100"/>
      <c r="B596" s="1144" t="s">
        <v>59</v>
      </c>
      <c r="C596" s="1141">
        <v>839903</v>
      </c>
      <c r="D596" s="1141">
        <v>211813</v>
      </c>
      <c r="E596" s="1142"/>
      <c r="F596" s="1141"/>
      <c r="G596" s="1141">
        <v>1587533</v>
      </c>
      <c r="H596" s="1141">
        <v>0</v>
      </c>
      <c r="I596" s="1141">
        <v>175585</v>
      </c>
      <c r="J596" s="1142"/>
      <c r="K596" s="1141"/>
      <c r="L596" s="1141">
        <v>17000</v>
      </c>
      <c r="M596" s="1141">
        <v>17232.032999999999</v>
      </c>
      <c r="N596" s="1141">
        <v>0</v>
      </c>
      <c r="O596" s="1143"/>
      <c r="P596" s="1141"/>
      <c r="Q596" s="1143"/>
      <c r="R596" s="1141">
        <v>680600</v>
      </c>
      <c r="S596" s="1143"/>
      <c r="T596" s="1104">
        <v>3529666.0329999998</v>
      </c>
      <c r="U596" s="1106"/>
      <c r="V596" s="1106"/>
      <c r="AA596" s="1157"/>
      <c r="AB596" s="1107"/>
      <c r="AC596" s="1106"/>
      <c r="AD596" s="1106"/>
      <c r="AE596" s="1106"/>
      <c r="AF596" s="1106"/>
      <c r="AG596" s="1106"/>
      <c r="AH596" s="1106"/>
      <c r="AI596" s="1106"/>
      <c r="AJ596" s="1106"/>
      <c r="AK596" s="1106"/>
      <c r="AL596" s="1111"/>
      <c r="AM596" s="1111"/>
      <c r="AN596" s="1111"/>
      <c r="AO596" s="1111"/>
      <c r="AP596" s="1111"/>
      <c r="AQ596" s="1111"/>
      <c r="AR596" s="1111"/>
      <c r="AS596" s="1111"/>
      <c r="AT596" s="1111"/>
      <c r="AU596" s="1111"/>
      <c r="AV596" s="1111"/>
      <c r="AW596" s="1111"/>
      <c r="AX596" s="1111"/>
      <c r="AY596" s="1111"/>
      <c r="AZ596" s="1111"/>
      <c r="BA596" s="1111"/>
      <c r="BB596" s="1111"/>
      <c r="BC596" s="1111"/>
      <c r="BD596" s="1111"/>
      <c r="BE596" s="1111"/>
      <c r="BF596" s="1111"/>
      <c r="BG596" s="1111"/>
      <c r="BH596" s="1111"/>
      <c r="BI596" s="1111"/>
      <c r="BJ596" s="1111"/>
      <c r="BK596" s="1111"/>
      <c r="BL596" s="1111"/>
      <c r="BM596" s="1111"/>
      <c r="BN596" s="1111"/>
      <c r="BO596" s="1111"/>
      <c r="BP596" s="1111"/>
      <c r="BQ596" s="1111"/>
      <c r="BR596" s="1111"/>
      <c r="BS596" s="1111"/>
      <c r="BT596" s="1111"/>
      <c r="BU596" s="1111"/>
      <c r="BV596" s="1111"/>
      <c r="BW596" s="1111"/>
      <c r="BX596" s="1111"/>
      <c r="BY596" s="1111"/>
      <c r="BZ596" s="1111"/>
      <c r="CA596" s="1111"/>
      <c r="CB596" s="1111"/>
      <c r="CC596" s="1111"/>
      <c r="CD596" s="1111"/>
      <c r="CE596" s="1111"/>
      <c r="CF596" s="1111"/>
      <c r="CG596" s="1111"/>
      <c r="CH596" s="1111"/>
      <c r="CI596" s="1111"/>
      <c r="CJ596" s="1111"/>
      <c r="CK596" s="1111"/>
      <c r="CL596" s="1111"/>
      <c r="CM596" s="1111"/>
      <c r="CN596" s="1111"/>
      <c r="CO596" s="1111"/>
      <c r="CP596" s="1111"/>
      <c r="CQ596" s="1111"/>
      <c r="CR596" s="1111"/>
      <c r="CS596" s="1111"/>
      <c r="CT596" s="1111"/>
      <c r="CU596" s="1111"/>
      <c r="CV596" s="1111"/>
      <c r="CW596" s="1111"/>
      <c r="CX596" s="1111"/>
      <c r="CY596" s="1111"/>
      <c r="CZ596" s="1111"/>
    </row>
    <row r="597" spans="1:104" s="1110" customFormat="1" ht="24.95" customHeight="1">
      <c r="A597" s="1100"/>
      <c r="B597" s="1140" t="s">
        <v>60</v>
      </c>
      <c r="C597" s="1141">
        <v>4006515</v>
      </c>
      <c r="D597" s="1141">
        <v>729705</v>
      </c>
      <c r="E597" s="1145"/>
      <c r="F597" s="1141">
        <v>0</v>
      </c>
      <c r="G597" s="1141">
        <v>4426367</v>
      </c>
      <c r="H597" s="1141">
        <v>0</v>
      </c>
      <c r="I597" s="1141">
        <v>671195</v>
      </c>
      <c r="J597" s="1141">
        <v>27000</v>
      </c>
      <c r="K597" s="1141">
        <v>21000</v>
      </c>
      <c r="L597" s="1145"/>
      <c r="M597" s="1141">
        <v>172944.114</v>
      </c>
      <c r="N597" s="1141">
        <v>49547.63900000001</v>
      </c>
      <c r="O597" s="1141">
        <v>0</v>
      </c>
      <c r="P597" s="1146"/>
      <c r="Q597" s="1146"/>
      <c r="R597" s="1141">
        <v>332500</v>
      </c>
      <c r="S597" s="1146"/>
      <c r="T597" s="1104">
        <v>10436773.753</v>
      </c>
      <c r="U597" s="1106"/>
      <c r="V597" s="1106"/>
      <c r="AA597" s="1157"/>
      <c r="AB597" s="1107"/>
      <c r="AC597" s="1106"/>
      <c r="AD597" s="1106"/>
      <c r="AE597" s="1106"/>
      <c r="AF597" s="1106"/>
      <c r="AG597" s="1106"/>
      <c r="AH597" s="1106"/>
      <c r="AI597" s="1106"/>
      <c r="AJ597" s="1106"/>
      <c r="AK597" s="1106"/>
      <c r="AL597" s="1111"/>
      <c r="AM597" s="1111"/>
      <c r="AN597" s="1111"/>
      <c r="AO597" s="1111"/>
      <c r="AP597" s="1111"/>
      <c r="AQ597" s="1111"/>
      <c r="AR597" s="1111"/>
      <c r="AS597" s="1111"/>
      <c r="AT597" s="1111"/>
      <c r="AU597" s="1111"/>
      <c r="AV597" s="1111"/>
      <c r="AW597" s="1111"/>
      <c r="AX597" s="1111"/>
      <c r="AY597" s="1111"/>
      <c r="AZ597" s="1111"/>
      <c r="BA597" s="1111"/>
      <c r="BB597" s="1111"/>
      <c r="BC597" s="1111"/>
      <c r="BD597" s="1111"/>
      <c r="BE597" s="1111"/>
      <c r="BF597" s="1111"/>
      <c r="BG597" s="1111"/>
      <c r="BH597" s="1111"/>
      <c r="BI597" s="1111"/>
      <c r="BJ597" s="1111"/>
      <c r="BK597" s="1111"/>
      <c r="BL597" s="1111"/>
      <c r="BM597" s="1111"/>
      <c r="BN597" s="1111"/>
      <c r="BO597" s="1111"/>
      <c r="BP597" s="1111"/>
      <c r="BQ597" s="1111"/>
      <c r="BR597" s="1111"/>
      <c r="BS597" s="1111"/>
      <c r="BT597" s="1111"/>
      <c r="BU597" s="1111"/>
      <c r="BV597" s="1111"/>
      <c r="BW597" s="1111"/>
      <c r="BX597" s="1111"/>
      <c r="BY597" s="1111"/>
      <c r="BZ597" s="1111"/>
      <c r="CA597" s="1111"/>
      <c r="CB597" s="1111"/>
      <c r="CC597" s="1111"/>
      <c r="CD597" s="1111"/>
      <c r="CE597" s="1111"/>
      <c r="CF597" s="1111"/>
      <c r="CG597" s="1111"/>
      <c r="CH597" s="1111"/>
      <c r="CI597" s="1111"/>
      <c r="CJ597" s="1111"/>
      <c r="CK597" s="1111"/>
      <c r="CL597" s="1111"/>
      <c r="CM597" s="1111"/>
      <c r="CN597" s="1111"/>
      <c r="CO597" s="1111"/>
      <c r="CP597" s="1111"/>
      <c r="CQ597" s="1111"/>
      <c r="CR597" s="1111"/>
      <c r="CS597" s="1111"/>
      <c r="CT597" s="1111"/>
      <c r="CU597" s="1111"/>
      <c r="CV597" s="1111"/>
      <c r="CW597" s="1111"/>
      <c r="CX597" s="1111"/>
      <c r="CY597" s="1111"/>
      <c r="CZ597" s="1111"/>
    </row>
    <row r="598" spans="1:104" s="1110" customFormat="1" ht="24.95" customHeight="1">
      <c r="A598" s="1100"/>
      <c r="B598" s="1144" t="s">
        <v>61</v>
      </c>
      <c r="C598" s="1141">
        <v>1886089</v>
      </c>
      <c r="D598" s="1141">
        <v>315376</v>
      </c>
      <c r="E598" s="1142"/>
      <c r="F598" s="1141">
        <v>0</v>
      </c>
      <c r="G598" s="1141">
        <v>2509597</v>
      </c>
      <c r="H598" s="1141">
        <v>0</v>
      </c>
      <c r="I598" s="1141">
        <v>9737</v>
      </c>
      <c r="J598" s="1142"/>
      <c r="K598" s="1141"/>
      <c r="L598" s="1141"/>
      <c r="M598" s="1141">
        <v>129112.89159999999</v>
      </c>
      <c r="N598" s="1141">
        <v>4980.3109999999997</v>
      </c>
      <c r="O598" s="1143"/>
      <c r="P598" s="1141"/>
      <c r="Q598" s="1143"/>
      <c r="R598" s="1141"/>
      <c r="S598" s="1143"/>
      <c r="T598" s="1104">
        <v>4854892.2025999995</v>
      </c>
      <c r="U598" s="1106"/>
      <c r="V598" s="1106"/>
      <c r="AA598" s="1157"/>
      <c r="AB598" s="1107"/>
      <c r="AC598" s="1106"/>
      <c r="AD598" s="1106"/>
      <c r="AE598" s="1106"/>
      <c r="AF598" s="1106"/>
      <c r="AG598" s="1106"/>
      <c r="AH598" s="1106"/>
      <c r="AI598" s="1106"/>
      <c r="AJ598" s="1106"/>
      <c r="AK598" s="1106"/>
      <c r="AL598" s="1111"/>
      <c r="AM598" s="1111"/>
      <c r="AN598" s="1111"/>
      <c r="AO598" s="1111"/>
      <c r="AP598" s="1111"/>
      <c r="AQ598" s="1111"/>
      <c r="AR598" s="1111"/>
      <c r="AS598" s="1111"/>
      <c r="AT598" s="1111"/>
      <c r="AU598" s="1111"/>
      <c r="AV598" s="1111"/>
      <c r="AW598" s="1111"/>
      <c r="AX598" s="1111"/>
      <c r="AY598" s="1111"/>
      <c r="AZ598" s="1111"/>
      <c r="BA598" s="1111"/>
      <c r="BB598" s="1111"/>
      <c r="BC598" s="1111"/>
      <c r="BD598" s="1111"/>
      <c r="BE598" s="1111"/>
      <c r="BF598" s="1111"/>
      <c r="BG598" s="1111"/>
      <c r="BH598" s="1111"/>
      <c r="BI598" s="1111"/>
      <c r="BJ598" s="1111"/>
      <c r="BK598" s="1111"/>
      <c r="BL598" s="1111"/>
      <c r="BM598" s="1111"/>
      <c r="BN598" s="1111"/>
      <c r="BO598" s="1111"/>
      <c r="BP598" s="1111"/>
      <c r="BQ598" s="1111"/>
      <c r="BR598" s="1111"/>
      <c r="BS598" s="1111"/>
      <c r="BT598" s="1111"/>
      <c r="BU598" s="1111"/>
      <c r="BV598" s="1111"/>
      <c r="BW598" s="1111"/>
      <c r="BX598" s="1111"/>
      <c r="BY598" s="1111"/>
      <c r="BZ598" s="1111"/>
      <c r="CA598" s="1111"/>
      <c r="CB598" s="1111"/>
      <c r="CC598" s="1111"/>
      <c r="CD598" s="1111"/>
      <c r="CE598" s="1111"/>
      <c r="CF598" s="1111"/>
      <c r="CG598" s="1111"/>
      <c r="CH598" s="1111"/>
      <c r="CI598" s="1111"/>
      <c r="CJ598" s="1111"/>
      <c r="CK598" s="1111"/>
      <c r="CL598" s="1111"/>
      <c r="CM598" s="1111"/>
      <c r="CN598" s="1111"/>
      <c r="CO598" s="1111"/>
      <c r="CP598" s="1111"/>
      <c r="CQ598" s="1111"/>
      <c r="CR598" s="1111"/>
      <c r="CS598" s="1111"/>
      <c r="CT598" s="1111"/>
      <c r="CU598" s="1111"/>
      <c r="CV598" s="1111"/>
      <c r="CW598" s="1111"/>
      <c r="CX598" s="1111"/>
      <c r="CY598" s="1111"/>
      <c r="CZ598" s="1111"/>
    </row>
    <row r="599" spans="1:104" s="1114" customFormat="1" ht="24.95" customHeight="1">
      <c r="A599" s="1112"/>
      <c r="B599" s="1113" t="s">
        <v>62</v>
      </c>
      <c r="C599" s="1126">
        <v>25945032</v>
      </c>
      <c r="D599" s="1126">
        <v>9375982</v>
      </c>
      <c r="E599" s="1126">
        <v>2335236</v>
      </c>
      <c r="F599" s="1126">
        <v>337554.51562399999</v>
      </c>
      <c r="G599" s="1126">
        <v>50887172.512639999</v>
      </c>
      <c r="H599" s="1126">
        <v>669098</v>
      </c>
      <c r="I599" s="1126">
        <v>33166475.243508</v>
      </c>
      <c r="J599" s="1126">
        <v>45000</v>
      </c>
      <c r="K599" s="1126">
        <v>74975</v>
      </c>
      <c r="L599" s="1126">
        <v>577000</v>
      </c>
      <c r="M599" s="1126">
        <v>3904947.619299999</v>
      </c>
      <c r="N599" s="1126">
        <v>442412.59100000001</v>
      </c>
      <c r="O599" s="1126">
        <v>398369</v>
      </c>
      <c r="P599" s="1126">
        <v>49649</v>
      </c>
      <c r="Q599" s="1126">
        <v>0</v>
      </c>
      <c r="R599" s="1126">
        <v>9395651</v>
      </c>
      <c r="S599" s="1126">
        <v>0</v>
      </c>
      <c r="T599" s="1126">
        <v>137604554.482072</v>
      </c>
      <c r="U599" s="893"/>
      <c r="V599" s="1106"/>
      <c r="AA599" s="1156"/>
      <c r="AB599" s="1107"/>
      <c r="AC599" s="1115"/>
      <c r="AD599" s="1115"/>
      <c r="AE599" s="1115"/>
      <c r="AF599" s="1115"/>
      <c r="AG599" s="1115"/>
      <c r="AH599" s="1115"/>
      <c r="AI599" s="1115"/>
      <c r="AJ599" s="1115"/>
      <c r="AK599" s="1115"/>
      <c r="AL599" s="1116"/>
      <c r="AM599" s="1116"/>
      <c r="AN599" s="1116"/>
      <c r="AO599" s="1116"/>
      <c r="AP599" s="1116"/>
      <c r="AQ599" s="1116"/>
      <c r="AR599" s="1116"/>
      <c r="AS599" s="1116"/>
      <c r="AT599" s="1116"/>
      <c r="AU599" s="1116"/>
      <c r="AV599" s="1116"/>
      <c r="AW599" s="1116"/>
      <c r="AX599" s="1116"/>
      <c r="AY599" s="1116"/>
      <c r="AZ599" s="1116"/>
      <c r="BA599" s="1116"/>
      <c r="BB599" s="1116"/>
      <c r="BC599" s="1116"/>
      <c r="BD599" s="1116"/>
      <c r="BE599" s="1116"/>
      <c r="BF599" s="1116"/>
      <c r="BG599" s="1116"/>
      <c r="BH599" s="1116"/>
      <c r="BI599" s="1116"/>
      <c r="BJ599" s="1116"/>
      <c r="BK599" s="1116"/>
      <c r="BL599" s="1116"/>
      <c r="BM599" s="1116"/>
      <c r="BN599" s="1116"/>
      <c r="BO599" s="1116"/>
      <c r="BP599" s="1116"/>
      <c r="BQ599" s="1116"/>
      <c r="BR599" s="1116"/>
      <c r="BS599" s="1116"/>
      <c r="BT599" s="1116"/>
      <c r="BU599" s="1116"/>
      <c r="BV599" s="1116"/>
      <c r="BW599" s="1116"/>
      <c r="BX599" s="1116"/>
      <c r="BY599" s="1116"/>
      <c r="BZ599" s="1116"/>
      <c r="CA599" s="1116"/>
      <c r="CB599" s="1116"/>
      <c r="CC599" s="1116"/>
      <c r="CD599" s="1116"/>
      <c r="CE599" s="1116"/>
      <c r="CF599" s="1116"/>
      <c r="CG599" s="1116"/>
      <c r="CH599" s="1116"/>
      <c r="CI599" s="1116"/>
      <c r="CJ599" s="1116"/>
      <c r="CK599" s="1116"/>
      <c r="CL599" s="1116"/>
      <c r="CM599" s="1116"/>
      <c r="CN599" s="1116"/>
      <c r="CO599" s="1116"/>
      <c r="CP599" s="1116"/>
      <c r="CQ599" s="1116"/>
      <c r="CR599" s="1116"/>
      <c r="CS599" s="1116"/>
      <c r="CT599" s="1116"/>
      <c r="CU599" s="1116"/>
      <c r="CV599" s="1116"/>
      <c r="CW599" s="1116"/>
      <c r="CX599" s="1116"/>
      <c r="CY599" s="1116"/>
      <c r="CZ599" s="1116"/>
    </row>
    <row r="600" spans="1:104" s="1110" customFormat="1" ht="24.95" customHeight="1">
      <c r="A600" s="1100"/>
      <c r="B600" s="1147" t="s">
        <v>1</v>
      </c>
      <c r="C600" s="1148">
        <v>1455917</v>
      </c>
      <c r="D600" s="1148">
        <v>476654</v>
      </c>
      <c r="E600" s="1148">
        <v>901720</v>
      </c>
      <c r="F600" s="1148"/>
      <c r="G600" s="1148">
        <v>2383977</v>
      </c>
      <c r="H600" s="1148">
        <v>0</v>
      </c>
      <c r="I600" s="1148">
        <v>29259</v>
      </c>
      <c r="J600" s="1142"/>
      <c r="K600" s="1148"/>
      <c r="L600" s="1148">
        <v>5000</v>
      </c>
      <c r="M600" s="1148">
        <v>59511.592699999994</v>
      </c>
      <c r="N600" s="1148">
        <v>81725.997000000003</v>
      </c>
      <c r="O600" s="1148">
        <v>1070</v>
      </c>
      <c r="P600" s="1148">
        <v>988</v>
      </c>
      <c r="Q600" s="1143"/>
      <c r="R600" s="1148">
        <v>56292</v>
      </c>
      <c r="S600" s="1104"/>
      <c r="T600" s="1104">
        <v>5452114.5897000004</v>
      </c>
      <c r="U600" s="1106"/>
      <c r="V600" s="1106"/>
      <c r="AA600" s="1033"/>
      <c r="AB600" s="1107"/>
      <c r="AC600" s="893"/>
      <c r="AD600" s="893"/>
      <c r="AE600" s="893"/>
      <c r="AF600" s="893"/>
      <c r="AG600" s="893"/>
      <c r="AH600" s="893"/>
      <c r="AI600" s="893"/>
      <c r="AJ600" s="893"/>
      <c r="AK600" s="893"/>
    </row>
    <row r="601" spans="1:104" s="1110" customFormat="1" ht="24.95" customHeight="1">
      <c r="A601" s="1100"/>
      <c r="B601" s="1147" t="s">
        <v>63</v>
      </c>
      <c r="C601" s="1148">
        <v>4343330</v>
      </c>
      <c r="D601" s="1148">
        <v>1690459</v>
      </c>
      <c r="E601" s="1148">
        <v>539356</v>
      </c>
      <c r="F601" s="1148">
        <v>30142.879655999997</v>
      </c>
      <c r="G601" s="1148">
        <v>8670846.8651999999</v>
      </c>
      <c r="H601" s="1148">
        <v>0</v>
      </c>
      <c r="I601" s="1148">
        <v>4297694.2150280001</v>
      </c>
      <c r="J601" s="1148">
        <v>0</v>
      </c>
      <c r="K601" s="1148"/>
      <c r="L601" s="1149"/>
      <c r="M601" s="1148">
        <v>651979.03679999989</v>
      </c>
      <c r="N601" s="1148">
        <v>152285.43900000001</v>
      </c>
      <c r="O601" s="1148">
        <v>8958</v>
      </c>
      <c r="P601" s="1148">
        <v>5084</v>
      </c>
      <c r="Q601" s="1148"/>
      <c r="R601" s="1148">
        <v>568101</v>
      </c>
      <c r="S601" s="1104"/>
      <c r="T601" s="1104">
        <v>20958236.435683999</v>
      </c>
      <c r="U601" s="1106"/>
      <c r="V601" s="1106"/>
      <c r="AA601" s="1157"/>
      <c r="AB601" s="1107"/>
      <c r="AC601" s="1106"/>
      <c r="AD601" s="1106"/>
      <c r="AE601" s="1106"/>
      <c r="AF601" s="1106"/>
      <c r="AG601" s="1106"/>
      <c r="AH601" s="1106"/>
      <c r="AI601" s="1106"/>
      <c r="AJ601" s="1106"/>
      <c r="AK601" s="1106"/>
      <c r="AL601" s="1111"/>
      <c r="AM601" s="1111"/>
      <c r="AN601" s="1111"/>
      <c r="AO601" s="1111"/>
      <c r="AP601" s="1111"/>
      <c r="AQ601" s="1111"/>
      <c r="AR601" s="1111"/>
      <c r="AS601" s="1111"/>
      <c r="AT601" s="1111"/>
      <c r="AU601" s="1111"/>
      <c r="AV601" s="1111"/>
      <c r="AW601" s="1111"/>
      <c r="AX601" s="1111"/>
      <c r="AY601" s="1111"/>
      <c r="AZ601" s="1111"/>
      <c r="BA601" s="1111"/>
      <c r="BB601" s="1111"/>
      <c r="BC601" s="1111"/>
      <c r="BD601" s="1111"/>
      <c r="BE601" s="1111"/>
      <c r="BF601" s="1111"/>
      <c r="BG601" s="1111"/>
      <c r="BH601" s="1111"/>
      <c r="BI601" s="1111"/>
      <c r="BJ601" s="1111"/>
      <c r="BK601" s="1111"/>
      <c r="BL601" s="1111"/>
      <c r="BM601" s="1111"/>
      <c r="BN601" s="1111"/>
      <c r="BO601" s="1111"/>
      <c r="BP601" s="1111"/>
      <c r="BQ601" s="1111"/>
      <c r="BR601" s="1111"/>
      <c r="BS601" s="1111"/>
      <c r="BT601" s="1111"/>
      <c r="BU601" s="1111"/>
      <c r="BV601" s="1111"/>
      <c r="BW601" s="1111"/>
      <c r="BX601" s="1111"/>
      <c r="BY601" s="1111"/>
      <c r="BZ601" s="1111"/>
      <c r="CA601" s="1111"/>
      <c r="CB601" s="1111"/>
      <c r="CC601" s="1111"/>
      <c r="CD601" s="1111"/>
      <c r="CE601" s="1111"/>
      <c r="CF601" s="1111"/>
      <c r="CG601" s="1111"/>
      <c r="CH601" s="1111"/>
      <c r="CI601" s="1111"/>
      <c r="CJ601" s="1111"/>
      <c r="CK601" s="1111"/>
      <c r="CL601" s="1111"/>
      <c r="CM601" s="1111"/>
      <c r="CN601" s="1111"/>
      <c r="CO601" s="1111"/>
      <c r="CP601" s="1111"/>
      <c r="CQ601" s="1111"/>
      <c r="CR601" s="1111"/>
      <c r="CS601" s="1111"/>
      <c r="CT601" s="1111"/>
      <c r="CU601" s="1111"/>
      <c r="CV601" s="1111"/>
      <c r="CW601" s="1111"/>
      <c r="CX601" s="1111"/>
      <c r="CY601" s="1111"/>
      <c r="CZ601" s="1111"/>
    </row>
    <row r="602" spans="1:104" s="1110" customFormat="1" ht="24.95" customHeight="1">
      <c r="A602" s="1100"/>
      <c r="B602" s="1147" t="s">
        <v>64</v>
      </c>
      <c r="C602" s="1148">
        <v>2489599</v>
      </c>
      <c r="D602" s="1148">
        <v>490716</v>
      </c>
      <c r="E602" s="1148"/>
      <c r="F602" s="1148">
        <v>990</v>
      </c>
      <c r="G602" s="1148">
        <v>4959573</v>
      </c>
      <c r="H602" s="1148">
        <v>0</v>
      </c>
      <c r="I602" s="1148">
        <v>78016</v>
      </c>
      <c r="J602" s="1142"/>
      <c r="K602" s="1148"/>
      <c r="L602" s="1148">
        <v>65000</v>
      </c>
      <c r="M602" s="1148">
        <v>587653.91090000002</v>
      </c>
      <c r="N602" s="1148">
        <v>38023.974000000002</v>
      </c>
      <c r="O602" s="1148">
        <v>55434</v>
      </c>
      <c r="P602" s="1148">
        <v>7512</v>
      </c>
      <c r="Q602" s="1148">
        <v>0</v>
      </c>
      <c r="R602" s="1148">
        <v>3183018</v>
      </c>
      <c r="S602" s="1104"/>
      <c r="T602" s="1104">
        <v>11955535.8849</v>
      </c>
      <c r="U602" s="1106"/>
      <c r="V602" s="1106"/>
      <c r="AA602" s="1157"/>
      <c r="AB602" s="1107"/>
      <c r="AC602" s="1106"/>
      <c r="AD602" s="1106"/>
      <c r="AE602" s="1106"/>
      <c r="AF602" s="1106"/>
      <c r="AG602" s="1106"/>
      <c r="AH602" s="1106"/>
      <c r="AI602" s="1106"/>
      <c r="AJ602" s="1106"/>
      <c r="AK602" s="1106"/>
      <c r="AL602" s="1111"/>
      <c r="AM602" s="1111"/>
      <c r="AN602" s="1111"/>
      <c r="AO602" s="1111"/>
      <c r="AP602" s="1111"/>
      <c r="AQ602" s="1111"/>
      <c r="AR602" s="1111"/>
      <c r="AS602" s="1111"/>
      <c r="AT602" s="1111"/>
      <c r="AU602" s="1111"/>
      <c r="AV602" s="1111"/>
      <c r="AW602" s="1111"/>
      <c r="AX602" s="1111"/>
      <c r="AY602" s="1111"/>
      <c r="AZ602" s="1111"/>
      <c r="BA602" s="1111"/>
      <c r="BB602" s="1111"/>
      <c r="BC602" s="1111"/>
      <c r="BD602" s="1111"/>
      <c r="BE602" s="1111"/>
      <c r="BF602" s="1111"/>
      <c r="BG602" s="1111"/>
      <c r="BH602" s="1111"/>
      <c r="BI602" s="1111"/>
      <c r="BJ602" s="1111"/>
      <c r="BK602" s="1111"/>
      <c r="BL602" s="1111"/>
      <c r="BM602" s="1111"/>
      <c r="BN602" s="1111"/>
      <c r="BO602" s="1111"/>
      <c r="BP602" s="1111"/>
      <c r="BQ602" s="1111"/>
      <c r="BR602" s="1111"/>
      <c r="BS602" s="1111"/>
      <c r="BT602" s="1111"/>
      <c r="BU602" s="1111"/>
      <c r="BV602" s="1111"/>
      <c r="BW602" s="1111"/>
      <c r="BX602" s="1111"/>
      <c r="BY602" s="1111"/>
      <c r="BZ602" s="1111"/>
      <c r="CA602" s="1111"/>
      <c r="CB602" s="1111"/>
      <c r="CC602" s="1111"/>
      <c r="CD602" s="1111"/>
      <c r="CE602" s="1111"/>
      <c r="CF602" s="1111"/>
      <c r="CG602" s="1111"/>
      <c r="CH602" s="1111"/>
      <c r="CI602" s="1111"/>
      <c r="CJ602" s="1111"/>
      <c r="CK602" s="1111"/>
      <c r="CL602" s="1111"/>
      <c r="CM602" s="1111"/>
      <c r="CN602" s="1111"/>
      <c r="CO602" s="1111"/>
      <c r="CP602" s="1111"/>
      <c r="CQ602" s="1111"/>
      <c r="CR602" s="1111"/>
      <c r="CS602" s="1111"/>
      <c r="CT602" s="1111"/>
      <c r="CU602" s="1111"/>
      <c r="CV602" s="1111"/>
      <c r="CW602" s="1111"/>
      <c r="CX602" s="1111"/>
      <c r="CY602" s="1111"/>
      <c r="CZ602" s="1111"/>
    </row>
    <row r="603" spans="1:104" s="1110" customFormat="1" ht="24.95" customHeight="1">
      <c r="A603" s="1100"/>
      <c r="B603" s="1147" t="s">
        <v>65</v>
      </c>
      <c r="C603" s="1148">
        <v>13903023</v>
      </c>
      <c r="D603" s="1148">
        <v>5661067</v>
      </c>
      <c r="E603" s="1148">
        <v>353800</v>
      </c>
      <c r="F603" s="1148">
        <v>298918.87605600001</v>
      </c>
      <c r="G603" s="1148">
        <v>27523875.662080001</v>
      </c>
      <c r="H603" s="1148">
        <v>669098</v>
      </c>
      <c r="I603" s="1148">
        <v>25605633.192072</v>
      </c>
      <c r="J603" s="1148">
        <v>45000</v>
      </c>
      <c r="K603" s="1148">
        <v>74975</v>
      </c>
      <c r="L603" s="1148">
        <v>307000</v>
      </c>
      <c r="M603" s="1148">
        <v>1398448.3540999996</v>
      </c>
      <c r="N603" s="1148">
        <v>81953.998000000007</v>
      </c>
      <c r="O603" s="1148">
        <v>301228</v>
      </c>
      <c r="P603" s="1148">
        <v>28163</v>
      </c>
      <c r="Q603" s="1148">
        <v>0</v>
      </c>
      <c r="R603" s="1148">
        <v>5588240</v>
      </c>
      <c r="S603" s="1141"/>
      <c r="T603" s="1104">
        <v>81840424.082308009</v>
      </c>
      <c r="U603" s="1106"/>
      <c r="V603" s="1106"/>
      <c r="AA603" s="1157"/>
      <c r="AB603" s="1107"/>
      <c r="AC603" s="1106"/>
      <c r="AD603" s="1106"/>
      <c r="AE603" s="1106"/>
      <c r="AF603" s="1106"/>
      <c r="AG603" s="1106"/>
      <c r="AH603" s="1106"/>
      <c r="AI603" s="1106"/>
      <c r="AJ603" s="1106"/>
      <c r="AK603" s="1106"/>
      <c r="AL603" s="1111"/>
      <c r="AM603" s="1111"/>
      <c r="AN603" s="1111"/>
      <c r="AO603" s="1111"/>
      <c r="AP603" s="1111"/>
      <c r="AQ603" s="1111"/>
      <c r="AR603" s="1111"/>
      <c r="AS603" s="1111"/>
      <c r="AT603" s="1111"/>
      <c r="AU603" s="1111"/>
      <c r="AV603" s="1111"/>
      <c r="AW603" s="1111"/>
      <c r="AX603" s="1111"/>
      <c r="AY603" s="1111"/>
      <c r="AZ603" s="1111"/>
      <c r="BA603" s="1111"/>
      <c r="BB603" s="1111"/>
      <c r="BC603" s="1111"/>
      <c r="BD603" s="1111"/>
      <c r="BE603" s="1111"/>
      <c r="BF603" s="1111"/>
      <c r="BG603" s="1111"/>
      <c r="BH603" s="1111"/>
      <c r="BI603" s="1111"/>
      <c r="BJ603" s="1111"/>
      <c r="BK603" s="1111"/>
      <c r="BL603" s="1111"/>
      <c r="BM603" s="1111"/>
      <c r="BN603" s="1111"/>
      <c r="BO603" s="1111"/>
      <c r="BP603" s="1111"/>
      <c r="BQ603" s="1111"/>
      <c r="BR603" s="1111"/>
      <c r="BS603" s="1111"/>
      <c r="BT603" s="1111"/>
      <c r="BU603" s="1111"/>
      <c r="BV603" s="1111"/>
      <c r="BW603" s="1111"/>
      <c r="BX603" s="1111"/>
      <c r="BY603" s="1111"/>
      <c r="BZ603" s="1111"/>
      <c r="CA603" s="1111"/>
      <c r="CB603" s="1111"/>
      <c r="CC603" s="1111"/>
      <c r="CD603" s="1111"/>
      <c r="CE603" s="1111"/>
      <c r="CF603" s="1111"/>
      <c r="CG603" s="1111"/>
      <c r="CH603" s="1111"/>
      <c r="CI603" s="1111"/>
      <c r="CJ603" s="1111"/>
      <c r="CK603" s="1111"/>
      <c r="CL603" s="1111"/>
      <c r="CM603" s="1111"/>
      <c r="CN603" s="1111"/>
      <c r="CO603" s="1111"/>
      <c r="CP603" s="1111"/>
      <c r="CQ603" s="1111"/>
      <c r="CR603" s="1111"/>
      <c r="CS603" s="1111"/>
      <c r="CT603" s="1111"/>
      <c r="CU603" s="1111"/>
      <c r="CV603" s="1111"/>
      <c r="CW603" s="1111"/>
      <c r="CX603" s="1111"/>
      <c r="CY603" s="1111"/>
      <c r="CZ603" s="1111"/>
    </row>
    <row r="604" spans="1:104" s="1110" customFormat="1" ht="24.95" customHeight="1">
      <c r="A604" s="1100"/>
      <c r="B604" s="1147" t="s">
        <v>166</v>
      </c>
      <c r="C604" s="1148">
        <v>1025109</v>
      </c>
      <c r="D604" s="1148">
        <v>227498</v>
      </c>
      <c r="E604" s="1148">
        <v>504540</v>
      </c>
      <c r="F604" s="1148">
        <v>3543.759912</v>
      </c>
      <c r="G604" s="1148">
        <v>1896470.98536</v>
      </c>
      <c r="H604" s="1148">
        <v>0</v>
      </c>
      <c r="I604" s="1148">
        <v>3077911.836408</v>
      </c>
      <c r="J604" s="1148">
        <v>0</v>
      </c>
      <c r="K604" s="1148"/>
      <c r="L604" s="1148">
        <v>12000</v>
      </c>
      <c r="M604" s="1148">
        <v>984266.17449999996</v>
      </c>
      <c r="N604" s="1148">
        <v>75243.07699999999</v>
      </c>
      <c r="O604" s="1148"/>
      <c r="P604" s="1148"/>
      <c r="Q604" s="1148">
        <v>0</v>
      </c>
      <c r="R604" s="1148"/>
      <c r="S604" s="1104"/>
      <c r="T604" s="1104">
        <v>7806582.8331799991</v>
      </c>
      <c r="U604" s="1106"/>
      <c r="V604" s="1106"/>
      <c r="AA604" s="1157"/>
      <c r="AB604" s="1107"/>
      <c r="AC604" s="1106"/>
      <c r="AD604" s="1106"/>
      <c r="AE604" s="1106"/>
      <c r="AF604" s="1106"/>
      <c r="AG604" s="1106"/>
      <c r="AH604" s="1106"/>
      <c r="AI604" s="1106"/>
      <c r="AJ604" s="1106"/>
      <c r="AK604" s="1106"/>
      <c r="AL604" s="1111"/>
      <c r="AM604" s="1111"/>
      <c r="AN604" s="1111"/>
      <c r="AO604" s="1111"/>
      <c r="AP604" s="1111"/>
      <c r="AQ604" s="1111"/>
      <c r="AR604" s="1111"/>
      <c r="AS604" s="1111"/>
      <c r="AT604" s="1111"/>
      <c r="AU604" s="1111"/>
      <c r="AV604" s="1111"/>
      <c r="AW604" s="1111"/>
      <c r="AX604" s="1111"/>
      <c r="AY604" s="1111"/>
      <c r="AZ604" s="1111"/>
      <c r="BA604" s="1111"/>
      <c r="BB604" s="1111"/>
      <c r="BC604" s="1111"/>
      <c r="BD604" s="1111"/>
      <c r="BE604" s="1111"/>
      <c r="BF604" s="1111"/>
      <c r="BG604" s="1111"/>
      <c r="BH604" s="1111"/>
      <c r="BI604" s="1111"/>
      <c r="BJ604" s="1111"/>
      <c r="BK604" s="1111"/>
      <c r="BL604" s="1111"/>
      <c r="BM604" s="1111"/>
      <c r="BN604" s="1111"/>
      <c r="BO604" s="1111"/>
      <c r="BP604" s="1111"/>
      <c r="BQ604" s="1111"/>
      <c r="BR604" s="1111"/>
      <c r="BS604" s="1111"/>
      <c r="BT604" s="1111"/>
      <c r="BU604" s="1111"/>
      <c r="BV604" s="1111"/>
      <c r="BW604" s="1111"/>
      <c r="BX604" s="1111"/>
      <c r="BY604" s="1111"/>
      <c r="BZ604" s="1111"/>
      <c r="CA604" s="1111"/>
      <c r="CB604" s="1111"/>
      <c r="CC604" s="1111"/>
      <c r="CD604" s="1111"/>
      <c r="CE604" s="1111"/>
      <c r="CF604" s="1111"/>
      <c r="CG604" s="1111"/>
      <c r="CH604" s="1111"/>
      <c r="CI604" s="1111"/>
      <c r="CJ604" s="1111"/>
      <c r="CK604" s="1111"/>
      <c r="CL604" s="1111"/>
      <c r="CM604" s="1111"/>
      <c r="CN604" s="1111"/>
      <c r="CO604" s="1111"/>
      <c r="CP604" s="1111"/>
      <c r="CQ604" s="1111"/>
      <c r="CR604" s="1111"/>
      <c r="CS604" s="1111"/>
      <c r="CT604" s="1111"/>
      <c r="CU604" s="1111"/>
      <c r="CV604" s="1111"/>
      <c r="CW604" s="1111"/>
      <c r="CX604" s="1111"/>
      <c r="CY604" s="1111"/>
      <c r="CZ604" s="1111"/>
    </row>
    <row r="605" spans="1:104" s="1110" customFormat="1" ht="24.95" customHeight="1">
      <c r="A605" s="1100"/>
      <c r="B605" s="1147" t="s">
        <v>66</v>
      </c>
      <c r="C605" s="1148">
        <v>2728054</v>
      </c>
      <c r="D605" s="1148">
        <v>829588</v>
      </c>
      <c r="E605" s="1148">
        <v>35820</v>
      </c>
      <c r="F605" s="1148">
        <v>3959</v>
      </c>
      <c r="G605" s="1148">
        <v>5452429</v>
      </c>
      <c r="H605" s="1148">
        <v>0</v>
      </c>
      <c r="I605" s="1148">
        <v>77961</v>
      </c>
      <c r="J605" s="1148"/>
      <c r="K605" s="1148"/>
      <c r="L605" s="1148">
        <v>188000</v>
      </c>
      <c r="M605" s="1148">
        <v>223088.55029999997</v>
      </c>
      <c r="N605" s="1148">
        <v>13180.106</v>
      </c>
      <c r="O605" s="1148">
        <v>31679</v>
      </c>
      <c r="P605" s="1148">
        <v>7902</v>
      </c>
      <c r="Q605" s="1148"/>
      <c r="R605" s="1148"/>
      <c r="S605" s="1104"/>
      <c r="T605" s="1104">
        <v>9591660.6563000008</v>
      </c>
      <c r="U605" s="1106"/>
      <c r="V605" s="1106"/>
      <c r="AA605" s="1157"/>
      <c r="AB605" s="1107"/>
      <c r="AC605" s="1106"/>
      <c r="AD605" s="1106"/>
      <c r="AE605" s="1106"/>
      <c r="AF605" s="1106"/>
      <c r="AG605" s="1106"/>
      <c r="AH605" s="1106"/>
      <c r="AI605" s="1106"/>
      <c r="AJ605" s="1106"/>
      <c r="AK605" s="1106"/>
      <c r="AL605" s="1111"/>
      <c r="AM605" s="1111"/>
      <c r="AN605" s="1111"/>
      <c r="AO605" s="1111"/>
      <c r="AP605" s="1111"/>
      <c r="AQ605" s="1111"/>
      <c r="AR605" s="1111"/>
      <c r="AS605" s="1111"/>
      <c r="AT605" s="1111"/>
      <c r="AU605" s="1111"/>
      <c r="AV605" s="1111"/>
      <c r="AW605" s="1111"/>
      <c r="AX605" s="1111"/>
      <c r="AY605" s="1111"/>
      <c r="AZ605" s="1111"/>
      <c r="BA605" s="1111"/>
      <c r="BB605" s="1111"/>
      <c r="BC605" s="1111"/>
      <c r="BD605" s="1111"/>
      <c r="BE605" s="1111"/>
      <c r="BF605" s="1111"/>
      <c r="BG605" s="1111"/>
      <c r="BH605" s="1111"/>
      <c r="BI605" s="1111"/>
      <c r="BJ605" s="1111"/>
      <c r="BK605" s="1111"/>
      <c r="BL605" s="1111"/>
      <c r="BM605" s="1111"/>
      <c r="BN605" s="1111"/>
      <c r="BO605" s="1111"/>
      <c r="BP605" s="1111"/>
      <c r="BQ605" s="1111"/>
      <c r="BR605" s="1111"/>
      <c r="BS605" s="1111"/>
      <c r="BT605" s="1111"/>
      <c r="BU605" s="1111"/>
      <c r="BV605" s="1111"/>
      <c r="BW605" s="1111"/>
      <c r="BX605" s="1111"/>
      <c r="BY605" s="1111"/>
      <c r="BZ605" s="1111"/>
      <c r="CA605" s="1111"/>
      <c r="CB605" s="1111"/>
      <c r="CC605" s="1111"/>
      <c r="CD605" s="1111"/>
      <c r="CE605" s="1111"/>
      <c r="CF605" s="1111"/>
      <c r="CG605" s="1111"/>
      <c r="CH605" s="1111"/>
      <c r="CI605" s="1111"/>
      <c r="CJ605" s="1111"/>
      <c r="CK605" s="1111"/>
      <c r="CL605" s="1111"/>
      <c r="CM605" s="1111"/>
      <c r="CN605" s="1111"/>
      <c r="CO605" s="1111"/>
      <c r="CP605" s="1111"/>
      <c r="CQ605" s="1111"/>
      <c r="CR605" s="1111"/>
      <c r="CS605" s="1111"/>
      <c r="CT605" s="1111"/>
      <c r="CU605" s="1111"/>
      <c r="CV605" s="1111"/>
      <c r="CW605" s="1111"/>
      <c r="CX605" s="1111"/>
      <c r="CY605" s="1111"/>
      <c r="CZ605" s="1111"/>
    </row>
    <row r="606" spans="1:104" s="1114" customFormat="1" ht="24.95" customHeight="1">
      <c r="A606" s="1112"/>
      <c r="B606" s="1113" t="s">
        <v>76</v>
      </c>
      <c r="C606" s="1126">
        <v>2771984</v>
      </c>
      <c r="D606" s="1126">
        <v>415083</v>
      </c>
      <c r="E606" s="1126">
        <v>0</v>
      </c>
      <c r="F606" s="1126">
        <v>0</v>
      </c>
      <c r="G606" s="1126">
        <v>12354192</v>
      </c>
      <c r="H606" s="1126">
        <v>0</v>
      </c>
      <c r="I606" s="1126">
        <v>0</v>
      </c>
      <c r="J606" s="1126">
        <v>0</v>
      </c>
      <c r="K606" s="1126">
        <v>0</v>
      </c>
      <c r="L606" s="1126">
        <v>0</v>
      </c>
      <c r="M606" s="1126">
        <v>193807.08969999995</v>
      </c>
      <c r="N606" s="1126">
        <v>18627.406999999999</v>
      </c>
      <c r="O606" s="1126">
        <v>54110</v>
      </c>
      <c r="P606" s="1126">
        <v>30606</v>
      </c>
      <c r="Q606" s="1126">
        <v>0</v>
      </c>
      <c r="R606" s="1126">
        <v>435985</v>
      </c>
      <c r="S606" s="1126">
        <v>0</v>
      </c>
      <c r="T606" s="1126">
        <v>16274394.4967</v>
      </c>
      <c r="U606" s="893"/>
      <c r="V606" s="1106"/>
      <c r="AA606" s="1156"/>
      <c r="AB606" s="1107"/>
      <c r="AC606" s="1115"/>
      <c r="AD606" s="1115"/>
      <c r="AE606" s="1115"/>
      <c r="AF606" s="1115"/>
      <c r="AG606" s="1115"/>
      <c r="AH606" s="1115"/>
      <c r="AI606" s="1115"/>
      <c r="AJ606" s="1115"/>
      <c r="AK606" s="1115"/>
      <c r="AL606" s="1116"/>
      <c r="AM606" s="1116"/>
      <c r="AN606" s="1116"/>
      <c r="AO606" s="1116"/>
      <c r="AP606" s="1116"/>
      <c r="AQ606" s="1116"/>
      <c r="AR606" s="1116"/>
      <c r="AS606" s="1116"/>
      <c r="AT606" s="1116"/>
      <c r="AU606" s="1116"/>
      <c r="AV606" s="1116"/>
      <c r="AW606" s="1116"/>
      <c r="AX606" s="1116"/>
      <c r="AY606" s="1116"/>
      <c r="AZ606" s="1116"/>
      <c r="BA606" s="1116"/>
      <c r="BB606" s="1116"/>
      <c r="BC606" s="1116"/>
      <c r="BD606" s="1116"/>
      <c r="BE606" s="1116"/>
      <c r="BF606" s="1116"/>
      <c r="BG606" s="1116"/>
      <c r="BH606" s="1116"/>
      <c r="BI606" s="1116"/>
      <c r="BJ606" s="1116"/>
      <c r="BK606" s="1116"/>
      <c r="BL606" s="1116"/>
      <c r="BM606" s="1116"/>
      <c r="BN606" s="1116"/>
      <c r="BO606" s="1116"/>
      <c r="BP606" s="1116"/>
      <c r="BQ606" s="1116"/>
      <c r="BR606" s="1116"/>
      <c r="BS606" s="1116"/>
      <c r="BT606" s="1116"/>
      <c r="BU606" s="1116"/>
      <c r="BV606" s="1116"/>
      <c r="BW606" s="1116"/>
      <c r="BX606" s="1116"/>
      <c r="BY606" s="1116"/>
      <c r="BZ606" s="1116"/>
      <c r="CA606" s="1116"/>
      <c r="CB606" s="1116"/>
      <c r="CC606" s="1116"/>
      <c r="CD606" s="1116"/>
      <c r="CE606" s="1116"/>
      <c r="CF606" s="1116"/>
      <c r="CG606" s="1116"/>
      <c r="CH606" s="1116"/>
      <c r="CI606" s="1116"/>
      <c r="CJ606" s="1116"/>
      <c r="CK606" s="1116"/>
      <c r="CL606" s="1116"/>
      <c r="CM606" s="1116"/>
      <c r="CN606" s="1116"/>
      <c r="CO606" s="1116"/>
      <c r="CP606" s="1116"/>
      <c r="CQ606" s="1116"/>
      <c r="CR606" s="1116"/>
      <c r="CS606" s="1116"/>
      <c r="CT606" s="1116"/>
      <c r="CU606" s="1116"/>
      <c r="CV606" s="1116"/>
      <c r="CW606" s="1116"/>
      <c r="CX606" s="1116"/>
      <c r="CY606" s="1116"/>
      <c r="CZ606" s="1116"/>
    </row>
    <row r="607" spans="1:104" s="1110" customFormat="1" ht="24.95" customHeight="1">
      <c r="A607" s="1100"/>
      <c r="B607" s="1144" t="s">
        <v>67</v>
      </c>
      <c r="C607" s="1141">
        <v>304000</v>
      </c>
      <c r="D607" s="1141">
        <v>71000</v>
      </c>
      <c r="E607" s="1141"/>
      <c r="F607" s="1141">
        <v>0</v>
      </c>
      <c r="G607" s="1141">
        <v>874536</v>
      </c>
      <c r="H607" s="1141">
        <v>0</v>
      </c>
      <c r="I607" s="1141"/>
      <c r="J607" s="1141"/>
      <c r="K607" s="1148"/>
      <c r="L607" s="1141"/>
      <c r="M607" s="1141">
        <v>0</v>
      </c>
      <c r="N607" s="1141">
        <v>0</v>
      </c>
      <c r="O607" s="1141">
        <v>4000</v>
      </c>
      <c r="P607" s="1141"/>
      <c r="Q607" s="1141"/>
      <c r="R607" s="1141"/>
      <c r="S607" s="1104"/>
      <c r="T607" s="1104">
        <v>1253536</v>
      </c>
      <c r="U607" s="1106"/>
      <c r="V607" s="1106"/>
      <c r="AA607" s="1157"/>
      <c r="AB607" s="1107"/>
      <c r="AC607" s="1106"/>
      <c r="AD607" s="1106"/>
      <c r="AE607" s="1106"/>
      <c r="AF607" s="1106"/>
      <c r="AG607" s="1106"/>
      <c r="AH607" s="1106"/>
      <c r="AI607" s="1106"/>
      <c r="AJ607" s="1106"/>
      <c r="AK607" s="1106"/>
      <c r="AL607" s="1111"/>
      <c r="AM607" s="1111"/>
      <c r="AN607" s="1111"/>
      <c r="AO607" s="1111"/>
      <c r="AP607" s="1111"/>
      <c r="AQ607" s="1111"/>
      <c r="AR607" s="1111"/>
      <c r="AS607" s="1111"/>
      <c r="AT607" s="1111"/>
      <c r="AU607" s="1111"/>
      <c r="AV607" s="1111"/>
      <c r="AW607" s="1111"/>
      <c r="AX607" s="1111"/>
      <c r="AY607" s="1111"/>
      <c r="AZ607" s="1111"/>
      <c r="BA607" s="1111"/>
      <c r="BB607" s="1111"/>
      <c r="BC607" s="1111"/>
      <c r="BD607" s="1111"/>
      <c r="BE607" s="1111"/>
      <c r="BF607" s="1111"/>
      <c r="BG607" s="1111"/>
      <c r="BH607" s="1111"/>
      <c r="BI607" s="1111"/>
      <c r="BJ607" s="1111"/>
      <c r="BK607" s="1111"/>
      <c r="BL607" s="1111"/>
      <c r="BM607" s="1111"/>
      <c r="BN607" s="1111"/>
      <c r="BO607" s="1111"/>
      <c r="BP607" s="1111"/>
      <c r="BQ607" s="1111"/>
      <c r="BR607" s="1111"/>
      <c r="BS607" s="1111"/>
      <c r="BT607" s="1111"/>
      <c r="BU607" s="1111"/>
      <c r="BV607" s="1111"/>
      <c r="BW607" s="1111"/>
      <c r="BX607" s="1111"/>
      <c r="BY607" s="1111"/>
      <c r="BZ607" s="1111"/>
      <c r="CA607" s="1111"/>
      <c r="CB607" s="1111"/>
      <c r="CC607" s="1111"/>
      <c r="CD607" s="1111"/>
      <c r="CE607" s="1111"/>
      <c r="CF607" s="1111"/>
      <c r="CG607" s="1111"/>
      <c r="CH607" s="1111"/>
      <c r="CI607" s="1111"/>
      <c r="CJ607" s="1111"/>
      <c r="CK607" s="1111"/>
      <c r="CL607" s="1111"/>
      <c r="CM607" s="1111"/>
      <c r="CN607" s="1111"/>
      <c r="CO607" s="1111"/>
      <c r="CP607" s="1111"/>
      <c r="CQ607" s="1111"/>
      <c r="CR607" s="1111"/>
      <c r="CS607" s="1111"/>
      <c r="CT607" s="1111"/>
      <c r="CU607" s="1111"/>
      <c r="CV607" s="1111"/>
      <c r="CW607" s="1111"/>
      <c r="CX607" s="1111"/>
      <c r="CY607" s="1111"/>
      <c r="CZ607" s="1111"/>
    </row>
    <row r="608" spans="1:104" s="1110" customFormat="1" ht="24.95" customHeight="1">
      <c r="A608" s="1100"/>
      <c r="B608" s="1144" t="s">
        <v>68</v>
      </c>
      <c r="C608" s="1141">
        <v>352500</v>
      </c>
      <c r="D608" s="1141">
        <v>80000</v>
      </c>
      <c r="E608" s="1141"/>
      <c r="F608" s="1141"/>
      <c r="G608" s="1141">
        <v>678080</v>
      </c>
      <c r="H608" s="1141">
        <v>0</v>
      </c>
      <c r="I608" s="1141"/>
      <c r="J608" s="1141"/>
      <c r="K608" s="1148"/>
      <c r="L608" s="1141"/>
      <c r="M608" s="1141">
        <v>36439.381999999998</v>
      </c>
      <c r="N608" s="1141">
        <v>9218.9320000000007</v>
      </c>
      <c r="O608" s="1141">
        <v>45000</v>
      </c>
      <c r="P608" s="1141">
        <v>28632</v>
      </c>
      <c r="Q608" s="1141"/>
      <c r="R608" s="1141"/>
      <c r="S608" s="1104"/>
      <c r="T608" s="1104">
        <v>1229870.314</v>
      </c>
      <c r="U608" s="1106"/>
      <c r="V608" s="1106"/>
      <c r="AA608" s="1157"/>
      <c r="AB608" s="1107"/>
      <c r="AC608" s="1106"/>
      <c r="AD608" s="1106"/>
      <c r="AE608" s="1106"/>
      <c r="AF608" s="1106"/>
      <c r="AG608" s="1106"/>
      <c r="AH608" s="1106"/>
      <c r="AI608" s="1106"/>
      <c r="AJ608" s="1106"/>
      <c r="AK608" s="1106"/>
      <c r="AL608" s="1111"/>
      <c r="AM608" s="1111"/>
      <c r="AN608" s="1111"/>
      <c r="AO608" s="1111"/>
      <c r="AP608" s="1111"/>
      <c r="AQ608" s="1111"/>
      <c r="AR608" s="1111"/>
      <c r="AS608" s="1111"/>
      <c r="AT608" s="1111"/>
      <c r="AU608" s="1111"/>
      <c r="AV608" s="1111"/>
      <c r="AW608" s="1111"/>
      <c r="AX608" s="1111"/>
      <c r="AY608" s="1111"/>
      <c r="AZ608" s="1111"/>
      <c r="BA608" s="1111"/>
      <c r="BB608" s="1111"/>
      <c r="BC608" s="1111"/>
      <c r="BD608" s="1111"/>
      <c r="BE608" s="1111"/>
      <c r="BF608" s="1111"/>
      <c r="BG608" s="1111"/>
      <c r="BH608" s="1111"/>
      <c r="BI608" s="1111"/>
      <c r="BJ608" s="1111"/>
      <c r="BK608" s="1111"/>
      <c r="BL608" s="1111"/>
      <c r="BM608" s="1111"/>
      <c r="BN608" s="1111"/>
      <c r="BO608" s="1111"/>
      <c r="BP608" s="1111"/>
      <c r="BQ608" s="1111"/>
      <c r="BR608" s="1111"/>
      <c r="BS608" s="1111"/>
      <c r="BT608" s="1111"/>
      <c r="BU608" s="1111"/>
      <c r="BV608" s="1111"/>
      <c r="BW608" s="1111"/>
      <c r="BX608" s="1111"/>
      <c r="BY608" s="1111"/>
      <c r="BZ608" s="1111"/>
      <c r="CA608" s="1111"/>
      <c r="CB608" s="1111"/>
      <c r="CC608" s="1111"/>
      <c r="CD608" s="1111"/>
      <c r="CE608" s="1111"/>
      <c r="CF608" s="1111"/>
      <c r="CG608" s="1111"/>
      <c r="CH608" s="1111"/>
      <c r="CI608" s="1111"/>
      <c r="CJ608" s="1111"/>
      <c r="CK608" s="1111"/>
      <c r="CL608" s="1111"/>
      <c r="CM608" s="1111"/>
      <c r="CN608" s="1111"/>
      <c r="CO608" s="1111"/>
      <c r="CP608" s="1111"/>
      <c r="CQ608" s="1111"/>
      <c r="CR608" s="1111"/>
      <c r="CS608" s="1111"/>
      <c r="CT608" s="1111"/>
      <c r="CU608" s="1111"/>
      <c r="CV608" s="1111"/>
      <c r="CW608" s="1111"/>
      <c r="CX608" s="1111"/>
      <c r="CY608" s="1111"/>
      <c r="CZ608" s="1111"/>
    </row>
    <row r="609" spans="1:104" s="1030" customFormat="1" ht="24.95" customHeight="1">
      <c r="A609" s="1027"/>
      <c r="B609" s="1144" t="s">
        <v>347</v>
      </c>
      <c r="C609" s="1141">
        <v>402693</v>
      </c>
      <c r="D609" s="1141">
        <v>81258</v>
      </c>
      <c r="E609" s="1141"/>
      <c r="F609" s="1141">
        <v>0</v>
      </c>
      <c r="G609" s="1141">
        <v>694878</v>
      </c>
      <c r="H609" s="1141">
        <v>0</v>
      </c>
      <c r="I609" s="1141"/>
      <c r="J609" s="1141"/>
      <c r="K609" s="1148"/>
      <c r="L609" s="1141"/>
      <c r="M609" s="1141">
        <v>110082.28139999998</v>
      </c>
      <c r="N609" s="1141">
        <v>9408.4750000000004</v>
      </c>
      <c r="O609" s="1141">
        <v>0</v>
      </c>
      <c r="P609" s="1141">
        <v>1974</v>
      </c>
      <c r="Q609" s="1141"/>
      <c r="R609" s="1141"/>
      <c r="S609" s="918"/>
      <c r="T609" s="1104">
        <v>1300293.7564000001</v>
      </c>
      <c r="U609" s="1106"/>
      <c r="V609" s="1106"/>
      <c r="AA609" s="1157"/>
      <c r="AB609" s="1107"/>
      <c r="AC609" s="1132"/>
      <c r="AD609" s="1132"/>
      <c r="AE609" s="1132"/>
      <c r="AF609" s="1132"/>
      <c r="AG609" s="1132"/>
      <c r="AH609" s="1132"/>
      <c r="AI609" s="1132"/>
      <c r="AJ609" s="1132"/>
      <c r="AK609" s="1132"/>
      <c r="AL609" s="1034"/>
      <c r="AM609" s="1034"/>
      <c r="AN609" s="1034"/>
      <c r="AO609" s="1034"/>
      <c r="AP609" s="1034"/>
      <c r="AQ609" s="1034"/>
      <c r="AR609" s="1034"/>
      <c r="AS609" s="1034"/>
      <c r="AT609" s="1034"/>
      <c r="AU609" s="1034"/>
      <c r="AV609" s="1034"/>
      <c r="AW609" s="1034"/>
      <c r="AX609" s="1034"/>
      <c r="AY609" s="1034"/>
      <c r="AZ609" s="1034"/>
      <c r="BA609" s="1034"/>
      <c r="BB609" s="1034"/>
      <c r="BC609" s="1034"/>
      <c r="BD609" s="1034"/>
      <c r="BE609" s="1034"/>
      <c r="BF609" s="1034"/>
      <c r="BG609" s="1034"/>
      <c r="BH609" s="1034"/>
      <c r="BI609" s="1034"/>
      <c r="BJ609" s="1034"/>
      <c r="BK609" s="1034"/>
      <c r="BL609" s="1034"/>
      <c r="BM609" s="1034"/>
      <c r="BN609" s="1034"/>
      <c r="BO609" s="1034"/>
      <c r="BP609" s="1034"/>
      <c r="BQ609" s="1034"/>
      <c r="BR609" s="1034"/>
      <c r="BS609" s="1034"/>
      <c r="BT609" s="1034"/>
      <c r="BU609" s="1034"/>
      <c r="BV609" s="1034"/>
      <c r="BW609" s="1034"/>
      <c r="BX609" s="1034"/>
      <c r="BY609" s="1034"/>
      <c r="BZ609" s="1034"/>
      <c r="CA609" s="1034"/>
      <c r="CB609" s="1034"/>
      <c r="CC609" s="1034"/>
      <c r="CD609" s="1034"/>
      <c r="CE609" s="1034"/>
      <c r="CF609" s="1034"/>
      <c r="CG609" s="1034"/>
      <c r="CH609" s="1034"/>
      <c r="CI609" s="1034"/>
      <c r="CJ609" s="1034"/>
      <c r="CK609" s="1034"/>
      <c r="CL609" s="1034"/>
      <c r="CM609" s="1034"/>
      <c r="CN609" s="1034"/>
      <c r="CO609" s="1034"/>
      <c r="CP609" s="1034"/>
      <c r="CQ609" s="1034"/>
      <c r="CR609" s="1034"/>
      <c r="CS609" s="1034"/>
      <c r="CT609" s="1034"/>
      <c r="CU609" s="1034"/>
      <c r="CV609" s="1034"/>
      <c r="CW609" s="1034"/>
      <c r="CX609" s="1034"/>
      <c r="CY609" s="1034"/>
      <c r="CZ609" s="1034"/>
    </row>
    <row r="610" spans="1:104" s="1110" customFormat="1" ht="24.95" customHeight="1">
      <c r="A610" s="1100"/>
      <c r="B610" s="1144" t="s">
        <v>70</v>
      </c>
      <c r="C610" s="1141">
        <v>290656</v>
      </c>
      <c r="D610" s="1141">
        <v>39825</v>
      </c>
      <c r="E610" s="1141"/>
      <c r="F610" s="1141"/>
      <c r="G610" s="1141">
        <v>566867</v>
      </c>
      <c r="H610" s="1141">
        <v>0</v>
      </c>
      <c r="I610" s="1141"/>
      <c r="J610" s="1141"/>
      <c r="K610" s="1148"/>
      <c r="L610" s="1141"/>
      <c r="M610" s="1141">
        <v>9180.0211999999992</v>
      </c>
      <c r="N610" s="1141">
        <v>0</v>
      </c>
      <c r="O610" s="1141">
        <v>0</v>
      </c>
      <c r="P610" s="1141"/>
      <c r="Q610" s="1141"/>
      <c r="R610" s="1141"/>
      <c r="S610" s="1104"/>
      <c r="T610" s="1104">
        <v>906528.02119999996</v>
      </c>
      <c r="U610" s="1106"/>
      <c r="V610" s="1106"/>
      <c r="AA610" s="1157"/>
      <c r="AB610" s="1107"/>
      <c r="AC610" s="1106"/>
      <c r="AD610" s="1106"/>
      <c r="AE610" s="1106"/>
      <c r="AF610" s="1106"/>
      <c r="AG610" s="1106"/>
      <c r="AH610" s="1106"/>
      <c r="AI610" s="1106"/>
      <c r="AJ610" s="1106"/>
      <c r="AK610" s="1106"/>
      <c r="AL610" s="1111"/>
      <c r="AM610" s="1111"/>
      <c r="AN610" s="1111"/>
      <c r="AO610" s="1111"/>
      <c r="AP610" s="1111"/>
      <c r="AQ610" s="1111"/>
      <c r="AR610" s="1111"/>
      <c r="AS610" s="1111"/>
      <c r="AT610" s="1111"/>
      <c r="AU610" s="1111"/>
      <c r="AV610" s="1111"/>
      <c r="AW610" s="1111"/>
      <c r="AX610" s="1111"/>
      <c r="AY610" s="1111"/>
      <c r="AZ610" s="1111"/>
      <c r="BA610" s="1111"/>
      <c r="BB610" s="1111"/>
      <c r="BC610" s="1111"/>
      <c r="BD610" s="1111"/>
      <c r="BE610" s="1111"/>
      <c r="BF610" s="1111"/>
      <c r="BG610" s="1111"/>
      <c r="BH610" s="1111"/>
      <c r="BI610" s="1111"/>
      <c r="BJ610" s="1111"/>
      <c r="BK610" s="1111"/>
      <c r="BL610" s="1111"/>
      <c r="BM610" s="1111"/>
      <c r="BN610" s="1111"/>
      <c r="BO610" s="1111"/>
      <c r="BP610" s="1111"/>
      <c r="BQ610" s="1111"/>
      <c r="BR610" s="1111"/>
      <c r="BS610" s="1111"/>
      <c r="BT610" s="1111"/>
      <c r="BU610" s="1111"/>
      <c r="BV610" s="1111"/>
      <c r="BW610" s="1111"/>
      <c r="BX610" s="1111"/>
      <c r="BY610" s="1111"/>
      <c r="BZ610" s="1111"/>
      <c r="CA610" s="1111"/>
      <c r="CB610" s="1111"/>
      <c r="CC610" s="1111"/>
      <c r="CD610" s="1111"/>
      <c r="CE610" s="1111"/>
      <c r="CF610" s="1111"/>
      <c r="CG610" s="1111"/>
      <c r="CH610" s="1111"/>
      <c r="CI610" s="1111"/>
      <c r="CJ610" s="1111"/>
      <c r="CK610" s="1111"/>
      <c r="CL610" s="1111"/>
      <c r="CM610" s="1111"/>
      <c r="CN610" s="1111"/>
      <c r="CO610" s="1111"/>
      <c r="CP610" s="1111"/>
      <c r="CQ610" s="1111"/>
      <c r="CR610" s="1111"/>
      <c r="CS610" s="1111"/>
      <c r="CT610" s="1111"/>
      <c r="CU610" s="1111"/>
      <c r="CV610" s="1111"/>
      <c r="CW610" s="1111"/>
      <c r="CX610" s="1111"/>
      <c r="CY610" s="1111"/>
      <c r="CZ610" s="1111"/>
    </row>
    <row r="611" spans="1:104" s="1110" customFormat="1" ht="24.95" customHeight="1">
      <c r="A611" s="1100"/>
      <c r="B611" s="1144" t="s">
        <v>72</v>
      </c>
      <c r="C611" s="1141">
        <v>551440</v>
      </c>
      <c r="D611" s="1141">
        <v>60000</v>
      </c>
      <c r="E611" s="1141"/>
      <c r="F611" s="1141">
        <v>0</v>
      </c>
      <c r="G611" s="1141">
        <v>3566917</v>
      </c>
      <c r="H611" s="1141"/>
      <c r="I611" s="1141"/>
      <c r="J611" s="1141"/>
      <c r="K611" s="1148"/>
      <c r="L611" s="1141"/>
      <c r="M611" s="1141">
        <v>0</v>
      </c>
      <c r="N611" s="1141">
        <v>0</v>
      </c>
      <c r="O611" s="1148"/>
      <c r="P611" s="1141"/>
      <c r="Q611" s="1141"/>
      <c r="R611" s="1141">
        <v>435985</v>
      </c>
      <c r="S611" s="1104"/>
      <c r="T611" s="1104">
        <v>4614342</v>
      </c>
      <c r="U611" s="1106"/>
      <c r="V611" s="1106"/>
      <c r="AA611" s="1157"/>
      <c r="AB611" s="1107"/>
      <c r="AC611" s="1106"/>
      <c r="AD611" s="1106"/>
      <c r="AE611" s="1106"/>
      <c r="AF611" s="1106"/>
      <c r="AG611" s="1106"/>
      <c r="AH611" s="1106"/>
      <c r="AI611" s="1106"/>
      <c r="AJ611" s="1106"/>
      <c r="AK611" s="1106"/>
      <c r="AL611" s="1111"/>
      <c r="AM611" s="1111"/>
      <c r="AN611" s="1111"/>
      <c r="AO611" s="1111"/>
      <c r="AP611" s="1111"/>
      <c r="AQ611" s="1111"/>
      <c r="AR611" s="1111"/>
      <c r="AS611" s="1111"/>
      <c r="AT611" s="1111"/>
      <c r="AU611" s="1111"/>
      <c r="AV611" s="1111"/>
      <c r="AW611" s="1111"/>
      <c r="AX611" s="1111"/>
      <c r="AY611" s="1111"/>
      <c r="AZ611" s="1111"/>
      <c r="BA611" s="1111"/>
      <c r="BB611" s="1111"/>
      <c r="BC611" s="1111"/>
      <c r="BD611" s="1111"/>
      <c r="BE611" s="1111"/>
      <c r="BF611" s="1111"/>
      <c r="BG611" s="1111"/>
      <c r="BH611" s="1111"/>
      <c r="BI611" s="1111"/>
      <c r="BJ611" s="1111"/>
      <c r="BK611" s="1111"/>
      <c r="BL611" s="1111"/>
      <c r="BM611" s="1111"/>
      <c r="BN611" s="1111"/>
      <c r="BO611" s="1111"/>
      <c r="BP611" s="1111"/>
      <c r="BQ611" s="1111"/>
      <c r="BR611" s="1111"/>
      <c r="BS611" s="1111"/>
      <c r="BT611" s="1111"/>
      <c r="BU611" s="1111"/>
      <c r="BV611" s="1111"/>
      <c r="BW611" s="1111"/>
      <c r="BX611" s="1111"/>
      <c r="BY611" s="1111"/>
      <c r="BZ611" s="1111"/>
      <c r="CA611" s="1111"/>
      <c r="CB611" s="1111"/>
      <c r="CC611" s="1111"/>
      <c r="CD611" s="1111"/>
      <c r="CE611" s="1111"/>
      <c r="CF611" s="1111"/>
      <c r="CG611" s="1111"/>
      <c r="CH611" s="1111"/>
      <c r="CI611" s="1111"/>
      <c r="CJ611" s="1111"/>
      <c r="CK611" s="1111"/>
      <c r="CL611" s="1111"/>
      <c r="CM611" s="1111"/>
      <c r="CN611" s="1111"/>
      <c r="CO611" s="1111"/>
      <c r="CP611" s="1111"/>
      <c r="CQ611" s="1111"/>
      <c r="CR611" s="1111"/>
      <c r="CS611" s="1111"/>
      <c r="CT611" s="1111"/>
      <c r="CU611" s="1111"/>
      <c r="CV611" s="1111"/>
      <c r="CW611" s="1111"/>
      <c r="CX611" s="1111"/>
      <c r="CY611" s="1111"/>
      <c r="CZ611" s="1111"/>
    </row>
    <row r="612" spans="1:104" s="1110" customFormat="1" ht="24.95" customHeight="1">
      <c r="A612" s="1100"/>
      <c r="B612" s="1144" t="s">
        <v>71</v>
      </c>
      <c r="C612" s="1141">
        <v>870695</v>
      </c>
      <c r="D612" s="1141">
        <v>83000</v>
      </c>
      <c r="E612" s="1141"/>
      <c r="F612" s="1141">
        <v>0</v>
      </c>
      <c r="G612" s="1141">
        <v>5972914</v>
      </c>
      <c r="H612" s="1141">
        <v>0</v>
      </c>
      <c r="I612" s="1141"/>
      <c r="J612" s="1141"/>
      <c r="K612" s="1148"/>
      <c r="L612" s="1141"/>
      <c r="M612" s="1141">
        <v>38105.405099999996</v>
      </c>
      <c r="N612" s="1141">
        <v>0</v>
      </c>
      <c r="O612" s="1141">
        <v>5110</v>
      </c>
      <c r="P612" s="1141"/>
      <c r="Q612" s="1141"/>
      <c r="R612" s="1141"/>
      <c r="S612" s="1104"/>
      <c r="T612" s="1104">
        <v>6969824.4051000001</v>
      </c>
      <c r="U612" s="1106"/>
      <c r="V612" s="1106"/>
      <c r="AA612" s="1158"/>
      <c r="AB612" s="1107"/>
      <c r="AC612" s="1121"/>
      <c r="AD612" s="1106"/>
      <c r="AE612" s="1106"/>
      <c r="AF612" s="1106"/>
      <c r="AG612" s="1106"/>
      <c r="AH612" s="1106"/>
      <c r="AI612" s="1106"/>
      <c r="AJ612" s="1106"/>
      <c r="AK612" s="1106"/>
      <c r="AL612" s="1111"/>
      <c r="AM612" s="1111"/>
      <c r="AN612" s="1111"/>
      <c r="AO612" s="1111"/>
      <c r="AP612" s="1111"/>
      <c r="AQ612" s="1111"/>
      <c r="AR612" s="1111"/>
      <c r="AS612" s="1111"/>
      <c r="AT612" s="1111"/>
      <c r="AU612" s="1111"/>
      <c r="AV612" s="1111"/>
      <c r="AW612" s="1111"/>
      <c r="AX612" s="1111"/>
      <c r="AY612" s="1111"/>
      <c r="AZ612" s="1111"/>
      <c r="BA612" s="1111"/>
      <c r="BB612" s="1111"/>
      <c r="BC612" s="1111"/>
      <c r="BD612" s="1111"/>
      <c r="BE612" s="1111"/>
      <c r="BF612" s="1111"/>
      <c r="BG612" s="1111"/>
      <c r="BH612" s="1111"/>
      <c r="BI612" s="1111"/>
      <c r="BJ612" s="1111"/>
      <c r="BK612" s="1111"/>
      <c r="BL612" s="1111"/>
      <c r="BM612" s="1111"/>
      <c r="BN612" s="1111"/>
      <c r="BO612" s="1111"/>
      <c r="BP612" s="1111"/>
      <c r="BQ612" s="1111"/>
      <c r="BR612" s="1111"/>
      <c r="BS612" s="1111"/>
      <c r="BT612" s="1111"/>
      <c r="BU612" s="1111"/>
      <c r="BV612" s="1111"/>
      <c r="BW612" s="1111"/>
      <c r="BX612" s="1111"/>
      <c r="BY612" s="1111"/>
      <c r="BZ612" s="1111"/>
      <c r="CA612" s="1111"/>
      <c r="CB612" s="1111"/>
      <c r="CC612" s="1111"/>
      <c r="CD612" s="1111"/>
      <c r="CE612" s="1111"/>
      <c r="CF612" s="1111"/>
      <c r="CG612" s="1111"/>
      <c r="CH612" s="1111"/>
      <c r="CI612" s="1111"/>
      <c r="CJ612" s="1111"/>
      <c r="CK612" s="1111"/>
      <c r="CL612" s="1111"/>
      <c r="CM612" s="1111"/>
      <c r="CN612" s="1111"/>
      <c r="CO612" s="1111"/>
      <c r="CP612" s="1111"/>
      <c r="CQ612" s="1111"/>
      <c r="CR612" s="1111"/>
      <c r="CS612" s="1111"/>
      <c r="CT612" s="1111"/>
      <c r="CU612" s="1111"/>
      <c r="CV612" s="1111"/>
      <c r="CW612" s="1111"/>
      <c r="CX612" s="1111"/>
      <c r="CY612" s="1111"/>
      <c r="CZ612" s="1111"/>
    </row>
    <row r="613" spans="1:104" s="1114" customFormat="1" ht="24.95" customHeight="1">
      <c r="A613" s="1112"/>
      <c r="B613" s="1113" t="s">
        <v>73</v>
      </c>
      <c r="C613" s="1126">
        <v>38316</v>
      </c>
      <c r="D613" s="1126">
        <v>0</v>
      </c>
      <c r="E613" s="1126">
        <v>0</v>
      </c>
      <c r="F613" s="1126">
        <v>0</v>
      </c>
      <c r="G613" s="1126">
        <v>635841</v>
      </c>
      <c r="H613" s="1126">
        <v>0</v>
      </c>
      <c r="I613" s="1126">
        <v>0</v>
      </c>
      <c r="J613" s="1126">
        <v>0</v>
      </c>
      <c r="K613" s="1126">
        <v>0</v>
      </c>
      <c r="L613" s="1126">
        <v>0</v>
      </c>
      <c r="M613" s="1126">
        <v>0</v>
      </c>
      <c r="N613" s="1126">
        <v>0</v>
      </c>
      <c r="O613" s="1126">
        <v>0</v>
      </c>
      <c r="P613" s="1126">
        <v>0</v>
      </c>
      <c r="Q613" s="1126">
        <v>0</v>
      </c>
      <c r="R613" s="1126">
        <v>0</v>
      </c>
      <c r="S613" s="1126">
        <v>0</v>
      </c>
      <c r="T613" s="1126">
        <v>674157</v>
      </c>
      <c r="U613" s="893"/>
      <c r="V613" s="1106"/>
      <c r="AA613" s="1156"/>
      <c r="AB613" s="1107"/>
      <c r="AC613" s="1115"/>
      <c r="AD613" s="1115"/>
      <c r="AE613" s="1115"/>
      <c r="AF613" s="1115"/>
      <c r="AG613" s="1115"/>
      <c r="AH613" s="1115"/>
      <c r="AI613" s="1115"/>
      <c r="AJ613" s="1115"/>
      <c r="AK613" s="1115"/>
      <c r="AL613" s="1116"/>
      <c r="AM613" s="1116"/>
      <c r="AN613" s="1116"/>
      <c r="AO613" s="1116"/>
      <c r="AP613" s="1116"/>
      <c r="AQ613" s="1116"/>
      <c r="AR613" s="1116"/>
      <c r="AS613" s="1116"/>
      <c r="AT613" s="1116"/>
      <c r="AU613" s="1116"/>
      <c r="AV613" s="1116"/>
      <c r="AW613" s="1116"/>
      <c r="AX613" s="1116"/>
      <c r="AY613" s="1116"/>
      <c r="AZ613" s="1116"/>
      <c r="BA613" s="1116"/>
      <c r="BB613" s="1116"/>
      <c r="BC613" s="1116"/>
      <c r="BD613" s="1116"/>
      <c r="BE613" s="1116"/>
      <c r="BF613" s="1116"/>
      <c r="BG613" s="1116"/>
      <c r="BH613" s="1116"/>
      <c r="BI613" s="1116"/>
      <c r="BJ613" s="1116"/>
      <c r="BK613" s="1116"/>
      <c r="BL613" s="1116"/>
      <c r="BM613" s="1116"/>
      <c r="BN613" s="1116"/>
      <c r="BO613" s="1116"/>
      <c r="BP613" s="1116"/>
      <c r="BQ613" s="1116"/>
      <c r="BR613" s="1116"/>
      <c r="BS613" s="1116"/>
      <c r="BT613" s="1116"/>
      <c r="BU613" s="1116"/>
      <c r="BV613" s="1116"/>
      <c r="BW613" s="1116"/>
      <c r="BX613" s="1116"/>
      <c r="BY613" s="1116"/>
      <c r="BZ613" s="1116"/>
      <c r="CA613" s="1116"/>
      <c r="CB613" s="1116"/>
      <c r="CC613" s="1116"/>
      <c r="CD613" s="1116"/>
      <c r="CE613" s="1116"/>
      <c r="CF613" s="1116"/>
      <c r="CG613" s="1116"/>
      <c r="CH613" s="1116"/>
      <c r="CI613" s="1116"/>
      <c r="CJ613" s="1116"/>
      <c r="CK613" s="1116"/>
      <c r="CL613" s="1116"/>
      <c r="CM613" s="1116"/>
      <c r="CN613" s="1116"/>
      <c r="CO613" s="1116"/>
      <c r="CP613" s="1116"/>
      <c r="CQ613" s="1116"/>
      <c r="CR613" s="1116"/>
      <c r="CS613" s="1116"/>
      <c r="CT613" s="1116"/>
      <c r="CU613" s="1116"/>
      <c r="CV613" s="1116"/>
      <c r="CW613" s="1116"/>
      <c r="CX613" s="1116"/>
      <c r="CY613" s="1116"/>
      <c r="CZ613" s="1116"/>
    </row>
    <row r="614" spans="1:104" s="1110" customFormat="1" ht="24.95" customHeight="1">
      <c r="A614" s="1100"/>
      <c r="B614" s="1104" t="s">
        <v>74</v>
      </c>
      <c r="C614" s="1141">
        <v>38316</v>
      </c>
      <c r="D614" s="1141"/>
      <c r="E614" s="1141"/>
      <c r="F614" s="1141"/>
      <c r="G614" s="1141">
        <v>635841</v>
      </c>
      <c r="H614" s="1141"/>
      <c r="I614" s="1149"/>
      <c r="J614" s="1149"/>
      <c r="K614" s="1149"/>
      <c r="L614" s="1149"/>
      <c r="M614" s="1149">
        <v>0</v>
      </c>
      <c r="N614" s="1120"/>
      <c r="O614" s="1150"/>
      <c r="P614" s="1149"/>
      <c r="Q614" s="1149"/>
      <c r="R614" s="1104"/>
      <c r="S614" s="1104"/>
      <c r="T614" s="1104">
        <v>674157</v>
      </c>
      <c r="U614" s="1106"/>
      <c r="V614" s="1106"/>
      <c r="AA614" s="1157"/>
      <c r="AB614" s="1107"/>
      <c r="AC614" s="1106"/>
      <c r="AD614" s="1106"/>
      <c r="AE614" s="1106"/>
      <c r="AF614" s="1106"/>
      <c r="AG614" s="1106"/>
      <c r="AH614" s="1106"/>
      <c r="AI614" s="1106"/>
      <c r="AJ614" s="1106"/>
      <c r="AK614" s="1106"/>
      <c r="AL614" s="1111"/>
      <c r="AM614" s="1111"/>
      <c r="AN614" s="1111"/>
      <c r="AO614" s="1111"/>
      <c r="AP614" s="1111"/>
      <c r="AQ614" s="1111"/>
      <c r="AR614" s="1111"/>
      <c r="AS614" s="1111"/>
      <c r="AT614" s="1111"/>
      <c r="AU614" s="1111"/>
      <c r="AV614" s="1111"/>
      <c r="AW614" s="1111"/>
      <c r="AX614" s="1111"/>
      <c r="AY614" s="1111"/>
      <c r="AZ614" s="1111"/>
      <c r="BA614" s="1111"/>
      <c r="BB614" s="1111"/>
      <c r="BC614" s="1111"/>
      <c r="BD614" s="1111"/>
      <c r="BE614" s="1111"/>
      <c r="BF614" s="1111"/>
      <c r="BG614" s="1111"/>
      <c r="BH614" s="1111"/>
      <c r="BI614" s="1111"/>
      <c r="BJ614" s="1111"/>
      <c r="BK614" s="1111"/>
      <c r="BL614" s="1111"/>
      <c r="BM614" s="1111"/>
      <c r="BN614" s="1111"/>
      <c r="BO614" s="1111"/>
      <c r="BP614" s="1111"/>
      <c r="BQ614" s="1111"/>
      <c r="BR614" s="1111"/>
      <c r="BS614" s="1111"/>
      <c r="BT614" s="1111"/>
      <c r="BU614" s="1111"/>
      <c r="BV614" s="1111"/>
      <c r="BW614" s="1111"/>
      <c r="BX614" s="1111"/>
      <c r="BY614" s="1111"/>
      <c r="BZ614" s="1111"/>
      <c r="CA614" s="1111"/>
      <c r="CB614" s="1111"/>
      <c r="CC614" s="1111"/>
      <c r="CD614" s="1111"/>
      <c r="CE614" s="1111"/>
      <c r="CF614" s="1111"/>
      <c r="CG614" s="1111"/>
      <c r="CH614" s="1111"/>
      <c r="CI614" s="1111"/>
      <c r="CJ614" s="1111"/>
      <c r="CK614" s="1111"/>
      <c r="CL614" s="1111"/>
      <c r="CM614" s="1111"/>
      <c r="CN614" s="1111"/>
      <c r="CO614" s="1111"/>
      <c r="CP614" s="1111"/>
      <c r="CQ614" s="1111"/>
      <c r="CR614" s="1111"/>
      <c r="CS614" s="1111"/>
      <c r="CT614" s="1111"/>
      <c r="CU614" s="1111"/>
      <c r="CV614" s="1111"/>
      <c r="CW614" s="1111"/>
      <c r="CX614" s="1111"/>
      <c r="CY614" s="1111"/>
      <c r="CZ614" s="1111"/>
    </row>
    <row r="615" spans="1:104" s="1110" customFormat="1" ht="24.95" customHeight="1">
      <c r="A615" s="1100"/>
      <c r="B615" s="1136" t="s">
        <v>369</v>
      </c>
      <c r="C615" s="914">
        <v>58832963</v>
      </c>
      <c r="D615" s="914">
        <v>18596969</v>
      </c>
      <c r="E615" s="914">
        <v>2335236</v>
      </c>
      <c r="F615" s="914">
        <v>358473.51562399999</v>
      </c>
      <c r="G615" s="914">
        <v>94327187.512639999</v>
      </c>
      <c r="H615" s="914">
        <v>7795903</v>
      </c>
      <c r="I615" s="914">
        <v>36032301.243507996</v>
      </c>
      <c r="J615" s="914">
        <v>190150</v>
      </c>
      <c r="K615" s="914">
        <v>248975</v>
      </c>
      <c r="L615" s="914">
        <v>662000</v>
      </c>
      <c r="M615" s="914">
        <v>8514732.1720999982</v>
      </c>
      <c r="N615" s="914">
        <v>803868.34500000009</v>
      </c>
      <c r="O615" s="914">
        <v>8981741</v>
      </c>
      <c r="P615" s="914">
        <v>87534</v>
      </c>
      <c r="Q615" s="914">
        <v>0</v>
      </c>
      <c r="R615" s="914">
        <v>15715244</v>
      </c>
      <c r="S615" s="914">
        <v>0</v>
      </c>
      <c r="T615" s="914">
        <v>253483277.788872</v>
      </c>
      <c r="U615" s="1105"/>
      <c r="V615" s="1106"/>
      <c r="AA615" s="1157"/>
      <c r="AB615" s="1107"/>
      <c r="AC615" s="1106"/>
      <c r="AD615" s="1106"/>
      <c r="AE615" s="1106"/>
      <c r="AF615" s="1106"/>
      <c r="AG615" s="1106"/>
      <c r="AH615" s="1106"/>
      <c r="AI615" s="1106"/>
      <c r="AJ615" s="1106"/>
      <c r="AK615" s="1106"/>
      <c r="AL615" s="1111"/>
      <c r="AM615" s="1111"/>
      <c r="AN615" s="1111"/>
      <c r="AO615" s="1111"/>
      <c r="AP615" s="1111"/>
      <c r="AQ615" s="1111"/>
      <c r="AR615" s="1111"/>
      <c r="AS615" s="1111"/>
      <c r="AT615" s="1111"/>
      <c r="AU615" s="1111"/>
      <c r="AV615" s="1111"/>
      <c r="AW615" s="1111"/>
      <c r="AX615" s="1111"/>
      <c r="AY615" s="1111"/>
      <c r="AZ615" s="1111"/>
      <c r="BA615" s="1111"/>
      <c r="BB615" s="1111"/>
      <c r="BC615" s="1111"/>
      <c r="BD615" s="1111"/>
      <c r="BE615" s="1111"/>
      <c r="BF615" s="1111"/>
      <c r="BG615" s="1111"/>
      <c r="BH615" s="1111"/>
      <c r="BI615" s="1111"/>
      <c r="BJ615" s="1111"/>
      <c r="BK615" s="1111"/>
      <c r="BL615" s="1111"/>
      <c r="BM615" s="1111"/>
      <c r="BN615" s="1111"/>
      <c r="BO615" s="1111"/>
      <c r="BP615" s="1111"/>
      <c r="BQ615" s="1111"/>
      <c r="BR615" s="1111"/>
      <c r="BS615" s="1111"/>
      <c r="BT615" s="1111"/>
      <c r="BU615" s="1111"/>
      <c r="BV615" s="1111"/>
      <c r="BW615" s="1111"/>
      <c r="BX615" s="1111"/>
      <c r="BY615" s="1111"/>
      <c r="BZ615" s="1111"/>
      <c r="CA615" s="1111"/>
      <c r="CB615" s="1111"/>
      <c r="CC615" s="1111"/>
      <c r="CD615" s="1111"/>
      <c r="CE615" s="1111"/>
      <c r="CF615" s="1111"/>
      <c r="CG615" s="1111"/>
      <c r="CH615" s="1111"/>
      <c r="CI615" s="1111"/>
      <c r="CJ615" s="1111"/>
      <c r="CK615" s="1111"/>
      <c r="CL615" s="1111"/>
      <c r="CM615" s="1111"/>
      <c r="CN615" s="1111"/>
      <c r="CO615" s="1111"/>
      <c r="CP615" s="1111"/>
      <c r="CQ615" s="1111"/>
      <c r="CR615" s="1111"/>
      <c r="CS615" s="1111"/>
      <c r="CT615" s="1111"/>
      <c r="CU615" s="1111"/>
      <c r="CV615" s="1111"/>
      <c r="CW615" s="1111"/>
      <c r="CX615" s="1111"/>
      <c r="CY615" s="1111"/>
      <c r="CZ615" s="1111"/>
    </row>
    <row r="616" spans="1:104" s="893" customFormat="1" ht="24.95" customHeight="1">
      <c r="A616" s="1100"/>
      <c r="B616" s="1137" t="s">
        <v>370</v>
      </c>
      <c r="C616" s="1102">
        <v>54266695</v>
      </c>
      <c r="D616" s="1102">
        <v>16188709</v>
      </c>
      <c r="E616" s="1102">
        <v>2332088</v>
      </c>
      <c r="F616" s="1102">
        <v>524288.12</v>
      </c>
      <c r="G616" s="1102">
        <v>104293916.64</v>
      </c>
      <c r="H616" s="1102">
        <v>9140316</v>
      </c>
      <c r="I616" s="1102">
        <v>35237890.655299999</v>
      </c>
      <c r="J616" s="1102">
        <v>600</v>
      </c>
      <c r="K616" s="1102">
        <v>272800</v>
      </c>
      <c r="L616" s="1102">
        <v>559000</v>
      </c>
      <c r="M616" s="1102">
        <v>7544568.5326999994</v>
      </c>
      <c r="N616" s="1102">
        <v>912946.19699999993</v>
      </c>
      <c r="O616" s="1103">
        <v>8763956</v>
      </c>
      <c r="P616" s="1102">
        <v>100767</v>
      </c>
      <c r="Q616" s="1102">
        <v>0</v>
      </c>
      <c r="R616" s="1102">
        <v>10938573</v>
      </c>
      <c r="S616" s="1102">
        <v>0</v>
      </c>
      <c r="T616" s="1102">
        <v>251077114.14499998</v>
      </c>
      <c r="U616" s="1105"/>
      <c r="V616" s="1106"/>
      <c r="AB616" s="1107"/>
      <c r="AC616" s="1106"/>
      <c r="AD616" s="1106"/>
      <c r="AE616" s="1106"/>
      <c r="AF616" s="1106"/>
      <c r="AG616" s="1106"/>
      <c r="AH616" s="1106"/>
      <c r="AI616" s="1106"/>
      <c r="AJ616" s="1106"/>
      <c r="AK616" s="1106"/>
      <c r="AL616" s="1106"/>
      <c r="AM616" s="1106"/>
      <c r="AN616" s="1106"/>
      <c r="AO616" s="1106"/>
      <c r="AP616" s="1106"/>
      <c r="AQ616" s="1106"/>
      <c r="AR616" s="1106"/>
      <c r="AS616" s="1106"/>
      <c r="AT616" s="1106"/>
      <c r="AU616" s="1106"/>
      <c r="AV616" s="1106"/>
      <c r="AW616" s="1106"/>
      <c r="AX616" s="1106"/>
      <c r="AY616" s="1106"/>
      <c r="AZ616" s="1106"/>
      <c r="BA616" s="1106"/>
      <c r="BB616" s="1106"/>
      <c r="BC616" s="1106"/>
      <c r="BD616" s="1106"/>
      <c r="BE616" s="1106"/>
      <c r="BF616" s="1106"/>
      <c r="BG616" s="1106"/>
      <c r="BH616" s="1106"/>
      <c r="BI616" s="1106"/>
      <c r="BJ616" s="1106"/>
      <c r="BK616" s="1106"/>
      <c r="BL616" s="1106"/>
      <c r="BM616" s="1106"/>
      <c r="BN616" s="1106"/>
      <c r="BO616" s="1106"/>
      <c r="BP616" s="1106"/>
      <c r="BQ616" s="1106"/>
      <c r="BR616" s="1106"/>
      <c r="BS616" s="1106"/>
      <c r="BT616" s="1106"/>
      <c r="BU616" s="1106"/>
      <c r="BV616" s="1106"/>
      <c r="BW616" s="1106"/>
      <c r="BX616" s="1106"/>
      <c r="BY616" s="1106"/>
      <c r="BZ616" s="1106"/>
      <c r="CA616" s="1106"/>
      <c r="CB616" s="1106"/>
      <c r="CC616" s="1106"/>
      <c r="CD616" s="1106"/>
      <c r="CE616" s="1106"/>
      <c r="CF616" s="1106"/>
      <c r="CG616" s="1106"/>
      <c r="CH616" s="1106"/>
      <c r="CI616" s="1106"/>
      <c r="CJ616" s="1106"/>
      <c r="CK616" s="1106"/>
      <c r="CL616" s="1106"/>
      <c r="CM616" s="1106"/>
      <c r="CN616" s="1106"/>
      <c r="CO616" s="1106"/>
      <c r="CP616" s="1106"/>
      <c r="CQ616" s="1106"/>
      <c r="CR616" s="1106"/>
      <c r="CS616" s="1106"/>
      <c r="CT616" s="1106"/>
      <c r="CU616" s="1106"/>
      <c r="CV616" s="1106"/>
      <c r="CW616" s="1106"/>
      <c r="CX616" s="1106"/>
      <c r="CY616" s="1106"/>
      <c r="CZ616" s="1106"/>
    </row>
    <row r="617" spans="1:104" s="1110" customFormat="1" ht="24.95" customHeight="1">
      <c r="A617" s="1100"/>
      <c r="B617" s="1138" t="s">
        <v>0</v>
      </c>
      <c r="C617" s="1109">
        <v>8.4144943781816917</v>
      </c>
      <c r="D617" s="1109">
        <v>14.876170792865562</v>
      </c>
      <c r="E617" s="1109">
        <v>0.13498632984689785</v>
      </c>
      <c r="F617" s="1109">
        <v>-31.626618656932383</v>
      </c>
      <c r="G617" s="1109">
        <v>-9.556385883716489</v>
      </c>
      <c r="H617" s="1109">
        <v>-14.708605260474583</v>
      </c>
      <c r="I617" s="1109">
        <v>2.2544215145537283</v>
      </c>
      <c r="J617" s="1109">
        <v>31591.666666666668</v>
      </c>
      <c r="K617" s="1109">
        <v>-8.7335043988269749</v>
      </c>
      <c r="L617" s="1109">
        <v>18.425760286225401</v>
      </c>
      <c r="M617" s="1109">
        <v>12.859100360677655</v>
      </c>
      <c r="N617" s="1109">
        <v>-11.947894887829836</v>
      </c>
      <c r="O617" s="1109">
        <v>2.4850079119520974</v>
      </c>
      <c r="P617" s="1109">
        <v>-13.132275447319063</v>
      </c>
      <c r="Q617" s="1109">
        <v>0</v>
      </c>
      <c r="R617" s="1109">
        <v>43.668136602461757</v>
      </c>
      <c r="S617" s="1109">
        <v>0</v>
      </c>
      <c r="T617" s="1109">
        <v>0.95833650632228817</v>
      </c>
      <c r="U617" s="1105"/>
      <c r="V617" s="1106"/>
      <c r="AA617" s="893"/>
      <c r="AB617" s="1107"/>
      <c r="AC617" s="1106"/>
      <c r="AD617" s="1106"/>
      <c r="AE617" s="1106"/>
      <c r="AF617" s="1106"/>
      <c r="AG617" s="1106"/>
      <c r="AH617" s="1106"/>
      <c r="AI617" s="1106"/>
      <c r="AJ617" s="1106"/>
      <c r="AK617" s="1106"/>
      <c r="AL617" s="1111"/>
      <c r="AM617" s="1111"/>
      <c r="AN617" s="1111"/>
      <c r="AO617" s="1111"/>
      <c r="AP617" s="1111"/>
      <c r="AQ617" s="1111"/>
      <c r="AR617" s="1111"/>
      <c r="AS617" s="1111"/>
      <c r="AT617" s="1111"/>
      <c r="AU617" s="1111"/>
      <c r="AV617" s="1111"/>
      <c r="AW617" s="1111"/>
      <c r="AX617" s="1111"/>
      <c r="AY617" s="1111"/>
      <c r="AZ617" s="1111"/>
      <c r="BA617" s="1111"/>
      <c r="BB617" s="1111"/>
      <c r="BC617" s="1111"/>
      <c r="BD617" s="1111"/>
      <c r="BE617" s="1111"/>
      <c r="BF617" s="1111"/>
      <c r="BG617" s="1111"/>
      <c r="BH617" s="1111"/>
      <c r="BI617" s="1111"/>
      <c r="BJ617" s="1111"/>
      <c r="BK617" s="1111"/>
      <c r="BL617" s="1111"/>
      <c r="BM617" s="1111"/>
      <c r="BN617" s="1111"/>
      <c r="BO617" s="1111"/>
      <c r="BP617" s="1111"/>
      <c r="BQ617" s="1111"/>
      <c r="BR617" s="1111"/>
      <c r="BS617" s="1111"/>
      <c r="BT617" s="1111"/>
      <c r="BU617" s="1111"/>
      <c r="BV617" s="1111"/>
      <c r="BW617" s="1111"/>
      <c r="BX617" s="1111"/>
      <c r="BY617" s="1111"/>
      <c r="BZ617" s="1111"/>
      <c r="CA617" s="1111"/>
      <c r="CB617" s="1111"/>
      <c r="CC617" s="1111"/>
      <c r="CD617" s="1111"/>
      <c r="CE617" s="1111"/>
      <c r="CF617" s="1111"/>
      <c r="CG617" s="1111"/>
      <c r="CH617" s="1111"/>
      <c r="CI617" s="1111"/>
      <c r="CJ617" s="1111"/>
      <c r="CK617" s="1111"/>
      <c r="CL617" s="1111"/>
      <c r="CM617" s="1111"/>
      <c r="CN617" s="1111"/>
      <c r="CO617" s="1111"/>
      <c r="CP617" s="1111"/>
      <c r="CQ617" s="1111"/>
      <c r="CR617" s="1111"/>
      <c r="CS617" s="1111"/>
      <c r="CT617" s="1111"/>
      <c r="CU617" s="1111"/>
      <c r="CV617" s="1111"/>
      <c r="CW617" s="1111"/>
      <c r="CX617" s="1111"/>
      <c r="CY617" s="1111"/>
      <c r="CZ617" s="1111"/>
    </row>
    <row r="618" spans="1:104" s="159" customFormat="1" ht="20.100000000000001" customHeight="1">
      <c r="A618" s="267"/>
      <c r="B618" s="75" t="s">
        <v>303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2"/>
      <c r="M618" s="492"/>
      <c r="N618" s="492"/>
      <c r="O618" s="492"/>
      <c r="P618" s="492"/>
      <c r="Q618" s="492"/>
      <c r="R618" s="492"/>
      <c r="S618" s="492"/>
      <c r="T618" s="492"/>
      <c r="U618" s="706"/>
      <c r="V618" s="350"/>
      <c r="W618" s="492"/>
      <c r="X618" s="492"/>
      <c r="Y618" s="492"/>
      <c r="Z618" s="492"/>
      <c r="AA618" s="415"/>
      <c r="AB618" s="358"/>
      <c r="AC618" s="415"/>
      <c r="AD618" s="415"/>
      <c r="AE618" s="415"/>
      <c r="AF618" s="415"/>
      <c r="AG618" s="415"/>
      <c r="AH618" s="415"/>
      <c r="AI618" s="415"/>
      <c r="AJ618" s="415"/>
      <c r="AK618" s="415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  <c r="BA618" s="162"/>
      <c r="BB618" s="162"/>
      <c r="BC618" s="162"/>
      <c r="BD618" s="162"/>
      <c r="BE618" s="162"/>
      <c r="BF618" s="162"/>
      <c r="BG618" s="162"/>
      <c r="BH618" s="162"/>
      <c r="BI618" s="162"/>
      <c r="BJ618" s="162"/>
      <c r="BK618" s="162"/>
      <c r="BL618" s="162"/>
      <c r="BM618" s="162"/>
      <c r="BN618" s="162"/>
      <c r="BO618" s="162"/>
      <c r="BP618" s="162"/>
      <c r="BQ618" s="162"/>
      <c r="BR618" s="162"/>
      <c r="BS618" s="162"/>
      <c r="BT618" s="162"/>
      <c r="BU618" s="162"/>
      <c r="BV618" s="162"/>
      <c r="BW618" s="162"/>
      <c r="BX618" s="162"/>
      <c r="BY618" s="162"/>
      <c r="BZ618" s="162"/>
      <c r="CA618" s="162"/>
      <c r="CB618" s="162"/>
      <c r="CC618" s="162"/>
      <c r="CD618" s="162"/>
      <c r="CE618" s="162"/>
      <c r="CF618" s="162"/>
      <c r="CG618" s="162"/>
      <c r="CH618" s="162"/>
      <c r="CI618" s="162"/>
      <c r="CJ618" s="162"/>
      <c r="CK618" s="162"/>
      <c r="CL618" s="162"/>
      <c r="CM618" s="162"/>
      <c r="CN618" s="162"/>
      <c r="CO618" s="162"/>
      <c r="CP618" s="162"/>
      <c r="CQ618" s="162"/>
      <c r="CR618" s="162"/>
      <c r="CS618" s="162"/>
      <c r="CT618" s="162"/>
      <c r="CU618" s="162"/>
      <c r="CV618" s="162"/>
      <c r="CW618" s="162"/>
      <c r="CX618" s="162"/>
      <c r="CY618" s="162"/>
      <c r="CZ618" s="162"/>
    </row>
    <row r="619" spans="1:104" s="159" customFormat="1" ht="20.100000000000001" customHeight="1">
      <c r="A619" s="267"/>
      <c r="B619" s="75" t="s">
        <v>350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2"/>
      <c r="M619" s="492"/>
      <c r="N619" s="492"/>
      <c r="O619" s="492"/>
      <c r="P619" s="492"/>
      <c r="Q619" s="492"/>
      <c r="R619" s="492"/>
      <c r="S619" s="492"/>
      <c r="T619" s="492"/>
      <c r="U619" s="358"/>
      <c r="V619" s="350"/>
      <c r="W619" s="492"/>
      <c r="X619" s="492"/>
      <c r="Y619" s="492"/>
      <c r="Z619" s="492"/>
      <c r="AA619" s="415"/>
      <c r="AB619" s="358"/>
      <c r="AC619" s="415"/>
      <c r="AD619" s="415"/>
      <c r="AE619" s="415"/>
      <c r="AF619" s="415"/>
      <c r="AG619" s="415"/>
      <c r="AH619" s="415"/>
      <c r="AI619" s="415"/>
      <c r="AJ619" s="415"/>
      <c r="AK619" s="415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  <c r="BA619" s="162"/>
      <c r="BB619" s="162"/>
      <c r="BC619" s="162"/>
      <c r="BD619" s="162"/>
      <c r="BE619" s="162"/>
      <c r="BF619" s="162"/>
      <c r="BG619" s="162"/>
      <c r="BH619" s="162"/>
      <c r="BI619" s="162"/>
      <c r="BJ619" s="162"/>
      <c r="BK619" s="162"/>
      <c r="BL619" s="162"/>
      <c r="BM619" s="162"/>
      <c r="BN619" s="162"/>
      <c r="BO619" s="162"/>
      <c r="BP619" s="162"/>
      <c r="BQ619" s="162"/>
      <c r="BR619" s="162"/>
      <c r="BS619" s="162"/>
      <c r="BT619" s="162"/>
      <c r="BU619" s="162"/>
      <c r="BV619" s="162"/>
      <c r="BW619" s="162"/>
      <c r="BX619" s="162"/>
      <c r="BY619" s="162"/>
      <c r="BZ619" s="162"/>
      <c r="CA619" s="162"/>
      <c r="CB619" s="162"/>
      <c r="CC619" s="162"/>
      <c r="CD619" s="162"/>
      <c r="CE619" s="162"/>
      <c r="CF619" s="162"/>
      <c r="CG619" s="162"/>
      <c r="CH619" s="162"/>
      <c r="CI619" s="162"/>
      <c r="CJ619" s="162"/>
      <c r="CK619" s="162"/>
      <c r="CL619" s="162"/>
      <c r="CM619" s="162"/>
      <c r="CN619" s="162"/>
      <c r="CO619" s="162"/>
      <c r="CP619" s="162"/>
      <c r="CQ619" s="162"/>
      <c r="CR619" s="162"/>
      <c r="CS619" s="162"/>
      <c r="CT619" s="162"/>
      <c r="CU619" s="162"/>
      <c r="CV619" s="162"/>
      <c r="CW619" s="162"/>
      <c r="CX619" s="162"/>
      <c r="CY619" s="162"/>
      <c r="CZ619" s="162"/>
    </row>
    <row r="620" spans="1:104" s="159" customFormat="1" ht="20.100000000000001" customHeight="1">
      <c r="A620" s="267"/>
      <c r="B620" s="75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707"/>
      <c r="V620" s="350"/>
      <c r="W620" s="19"/>
      <c r="X620" s="19"/>
      <c r="Y620" s="19"/>
      <c r="Z620" s="19"/>
      <c r="AA620" s="415"/>
      <c r="AB620" s="358"/>
      <c r="AC620" s="415"/>
      <c r="AD620" s="415"/>
      <c r="AE620" s="415"/>
      <c r="AF620" s="415"/>
      <c r="AG620" s="415"/>
      <c r="AH620" s="415"/>
      <c r="AI620" s="415"/>
      <c r="AJ620" s="415"/>
      <c r="AK620" s="415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  <c r="BA620" s="162"/>
      <c r="BB620" s="162"/>
      <c r="BC620" s="162"/>
      <c r="BD620" s="162"/>
      <c r="BE620" s="162"/>
      <c r="BF620" s="162"/>
      <c r="BG620" s="162"/>
      <c r="BH620" s="162"/>
      <c r="BI620" s="162"/>
      <c r="BJ620" s="162"/>
      <c r="BK620" s="162"/>
      <c r="BL620" s="162"/>
      <c r="BM620" s="162"/>
      <c r="BN620" s="162"/>
      <c r="BO620" s="162"/>
      <c r="BP620" s="162"/>
      <c r="BQ620" s="162"/>
      <c r="BR620" s="162"/>
      <c r="BS620" s="162"/>
      <c r="BT620" s="162"/>
      <c r="BU620" s="162"/>
      <c r="BV620" s="162"/>
      <c r="BW620" s="162"/>
      <c r="BX620" s="162"/>
      <c r="BY620" s="162"/>
      <c r="BZ620" s="162"/>
      <c r="CA620" s="162"/>
      <c r="CB620" s="162"/>
      <c r="CC620" s="162"/>
      <c r="CD620" s="162"/>
      <c r="CE620" s="162"/>
      <c r="CF620" s="162"/>
      <c r="CG620" s="162"/>
      <c r="CH620" s="162"/>
      <c r="CI620" s="162"/>
      <c r="CJ620" s="162"/>
      <c r="CK620" s="162"/>
      <c r="CL620" s="162"/>
      <c r="CM620" s="162"/>
      <c r="CN620" s="162"/>
      <c r="CO620" s="162"/>
      <c r="CP620" s="162"/>
      <c r="CQ620" s="162"/>
      <c r="CR620" s="162"/>
      <c r="CS620" s="162"/>
      <c r="CT620" s="162"/>
      <c r="CU620" s="162"/>
      <c r="CV620" s="162"/>
      <c r="CW620" s="162"/>
      <c r="CX620" s="162"/>
      <c r="CY620" s="162"/>
      <c r="CZ620" s="162"/>
    </row>
    <row r="621" spans="1:104" s="69" customFormat="1" ht="75.75" customHeight="1">
      <c r="A621" s="206"/>
      <c r="B621" s="1592" t="s">
        <v>546</v>
      </c>
      <c r="C621" s="1592"/>
      <c r="D621" s="1592"/>
      <c r="E621" s="1592"/>
      <c r="F621" s="1592"/>
      <c r="G621" s="1592"/>
      <c r="H621" s="1592"/>
      <c r="I621" s="1592"/>
      <c r="J621" s="1592"/>
      <c r="K621" s="1592"/>
      <c r="L621" s="1592"/>
      <c r="M621" s="1592"/>
      <c r="N621" s="1592"/>
      <c r="O621" s="1592"/>
      <c r="P621" s="1592"/>
      <c r="Q621" s="1592"/>
      <c r="R621" s="1592"/>
      <c r="S621" s="1592"/>
      <c r="T621" s="1592"/>
      <c r="U621" s="703"/>
      <c r="V621" s="350"/>
      <c r="W621" s="177"/>
      <c r="X621" s="177"/>
      <c r="Y621" s="177"/>
      <c r="Z621" s="177"/>
      <c r="AA621" s="703"/>
      <c r="AB621" s="326"/>
      <c r="AC621" s="206"/>
      <c r="AD621" s="87"/>
      <c r="AE621" s="87"/>
      <c r="AF621" s="87"/>
      <c r="AG621" s="87"/>
      <c r="AH621" s="87"/>
      <c r="AI621" s="87"/>
      <c r="AJ621" s="87"/>
      <c r="AK621" s="87"/>
    </row>
    <row r="622" spans="1:104" s="69" customFormat="1" ht="31.5" customHeight="1">
      <c r="A622" s="206"/>
      <c r="B622" s="1560" t="s">
        <v>371</v>
      </c>
      <c r="C622" s="1560"/>
      <c r="D622" s="1560"/>
      <c r="E622" s="1560"/>
      <c r="F622" s="1560"/>
      <c r="G622" s="1560"/>
      <c r="H622" s="1560"/>
      <c r="I622" s="1560"/>
      <c r="J622" s="1560"/>
      <c r="K622" s="1560"/>
      <c r="L622" s="1560"/>
      <c r="M622" s="1560"/>
      <c r="N622" s="1560"/>
      <c r="O622" s="1560"/>
      <c r="P622" s="1560"/>
      <c r="Q622" s="1560"/>
      <c r="R622" s="1560"/>
      <c r="S622" s="1560"/>
      <c r="T622" s="1560"/>
      <c r="U622" s="709"/>
      <c r="V622" s="350"/>
      <c r="W622" s="708"/>
      <c r="X622" s="708"/>
      <c r="Y622" s="708"/>
      <c r="Z622" s="708"/>
      <c r="AA622" s="709"/>
      <c r="AB622" s="351"/>
      <c r="AC622" s="87"/>
      <c r="AD622" s="87"/>
      <c r="AE622" s="87"/>
      <c r="AF622" s="87"/>
      <c r="AG622" s="87"/>
      <c r="AH622" s="87"/>
      <c r="AI622" s="87"/>
      <c r="AJ622" s="87"/>
      <c r="AK622" s="87"/>
    </row>
    <row r="623" spans="1:104" s="69" customFormat="1" ht="15.75">
      <c r="A623" s="206"/>
      <c r="B623" s="1560" t="s">
        <v>254</v>
      </c>
      <c r="C623" s="1560"/>
      <c r="D623" s="1560"/>
      <c r="E623" s="1560"/>
      <c r="F623" s="1560"/>
      <c r="G623" s="1560"/>
      <c r="H623" s="1560"/>
      <c r="I623" s="1560"/>
      <c r="J623" s="1560"/>
      <c r="K623" s="1560"/>
      <c r="L623" s="1560"/>
      <c r="M623" s="1560"/>
      <c r="N623" s="1560"/>
      <c r="O623" s="1560"/>
      <c r="P623" s="1560"/>
      <c r="Q623" s="1560"/>
      <c r="R623" s="1560"/>
      <c r="S623" s="1560"/>
      <c r="T623" s="1560"/>
      <c r="U623" s="710"/>
      <c r="V623" s="350"/>
      <c r="W623" s="200"/>
      <c r="X623" s="200"/>
      <c r="Y623" s="200"/>
      <c r="Z623" s="200"/>
      <c r="AA623" s="710"/>
      <c r="AB623" s="326"/>
      <c r="AC623" s="87"/>
      <c r="AD623" s="87"/>
      <c r="AE623" s="87"/>
      <c r="AF623" s="87"/>
      <c r="AG623" s="87"/>
      <c r="AH623" s="87"/>
      <c r="AI623" s="87"/>
      <c r="AJ623" s="87"/>
      <c r="AK623" s="87"/>
    </row>
    <row r="624" spans="1:104" s="69" customFormat="1" ht="63.75" customHeight="1">
      <c r="A624" s="206"/>
      <c r="B624" s="598" t="s">
        <v>110</v>
      </c>
      <c r="C624" s="705" t="s">
        <v>11</v>
      </c>
      <c r="D624" s="705" t="s">
        <v>10</v>
      </c>
      <c r="E624" s="705" t="s">
        <v>107</v>
      </c>
      <c r="F624" s="705" t="s">
        <v>12</v>
      </c>
      <c r="G624" s="705" t="s">
        <v>13</v>
      </c>
      <c r="H624" s="705" t="s">
        <v>18</v>
      </c>
      <c r="I624" s="705" t="s">
        <v>83</v>
      </c>
      <c r="J624" s="705" t="s">
        <v>16</v>
      </c>
      <c r="K624" s="705" t="s">
        <v>15</v>
      </c>
      <c r="L624" s="705" t="s">
        <v>17</v>
      </c>
      <c r="M624" s="705" t="s">
        <v>238</v>
      </c>
      <c r="N624" s="705" t="s">
        <v>14</v>
      </c>
      <c r="O624" s="574" t="s">
        <v>84</v>
      </c>
      <c r="P624" s="574" t="s">
        <v>197</v>
      </c>
      <c r="Q624" s="574" t="s">
        <v>80</v>
      </c>
      <c r="R624" s="574" t="s">
        <v>19</v>
      </c>
      <c r="S624" s="574" t="s">
        <v>132</v>
      </c>
      <c r="T624" s="705" t="s">
        <v>2</v>
      </c>
      <c r="U624" s="173"/>
      <c r="V624" s="350"/>
      <c r="W624" s="70"/>
      <c r="X624" s="70"/>
      <c r="Y624" s="70"/>
      <c r="Z624" s="70"/>
      <c r="AA624" s="206"/>
      <c r="AB624" s="715"/>
      <c r="AC624" s="206"/>
      <c r="AD624" s="87"/>
      <c r="AE624" s="87"/>
      <c r="AF624" s="87"/>
      <c r="AG624" s="87"/>
      <c r="AH624" s="87"/>
      <c r="AI624" s="87"/>
      <c r="AJ624" s="87"/>
      <c r="AK624" s="87"/>
    </row>
    <row r="625" spans="1:104" s="1114" customFormat="1" ht="24.95" customHeight="1">
      <c r="A625" s="1112"/>
      <c r="B625" s="1113" t="s">
        <v>51</v>
      </c>
      <c r="C625" s="1056">
        <v>30640410</v>
      </c>
      <c r="D625" s="1056">
        <v>9178312</v>
      </c>
      <c r="E625" s="1056">
        <v>0</v>
      </c>
      <c r="F625" s="1056">
        <v>22898</v>
      </c>
      <c r="G625" s="1056">
        <v>30316185</v>
      </c>
      <c r="H625" s="1056">
        <v>8154687</v>
      </c>
      <c r="I625" s="1056">
        <v>2682512</v>
      </c>
      <c r="J625" s="1056">
        <v>193000</v>
      </c>
      <c r="K625" s="1056">
        <v>169000</v>
      </c>
      <c r="L625" s="1056">
        <v>82000</v>
      </c>
      <c r="M625" s="1056">
        <v>4628599.4376999997</v>
      </c>
      <c r="N625" s="1056">
        <v>315069.91200000007</v>
      </c>
      <c r="O625" s="1056">
        <v>8852582</v>
      </c>
      <c r="P625" s="1056">
        <v>1643</v>
      </c>
      <c r="Q625" s="1056">
        <v>0</v>
      </c>
      <c r="R625" s="1056">
        <v>4941102</v>
      </c>
      <c r="S625" s="1056">
        <v>0</v>
      </c>
      <c r="T625" s="1056">
        <v>100178000.3497</v>
      </c>
      <c r="U625" s="1105"/>
      <c r="V625" s="1106"/>
      <c r="AA625" s="1156"/>
      <c r="AB625" s="1107"/>
      <c r="AC625" s="1115"/>
      <c r="AD625" s="1115"/>
      <c r="AE625" s="1115"/>
      <c r="AF625" s="1115"/>
      <c r="AG625" s="1115"/>
      <c r="AH625" s="1115"/>
      <c r="AI625" s="1115"/>
      <c r="AJ625" s="1115"/>
      <c r="AK625" s="1115"/>
      <c r="AL625" s="1116"/>
      <c r="AM625" s="1116"/>
      <c r="AN625" s="1116"/>
      <c r="AO625" s="1116"/>
      <c r="AP625" s="1116"/>
      <c r="AQ625" s="1116"/>
      <c r="AR625" s="1116"/>
      <c r="AS625" s="1116"/>
      <c r="AT625" s="1116"/>
      <c r="AU625" s="1116"/>
      <c r="AV625" s="1116"/>
      <c r="AW625" s="1116"/>
      <c r="AX625" s="1116"/>
      <c r="AY625" s="1116"/>
      <c r="AZ625" s="1116"/>
      <c r="BA625" s="1116"/>
      <c r="BB625" s="1116"/>
      <c r="BC625" s="1116"/>
      <c r="BD625" s="1116"/>
      <c r="BE625" s="1116"/>
      <c r="BF625" s="1116"/>
      <c r="BG625" s="1116"/>
      <c r="BH625" s="1116"/>
      <c r="BI625" s="1116"/>
      <c r="BJ625" s="1116"/>
      <c r="BK625" s="1116"/>
      <c r="BL625" s="1116"/>
      <c r="BM625" s="1116"/>
      <c r="BN625" s="1116"/>
      <c r="BO625" s="1116"/>
      <c r="BP625" s="1116"/>
      <c r="BQ625" s="1116"/>
      <c r="BR625" s="1116"/>
      <c r="BS625" s="1116"/>
      <c r="BT625" s="1116"/>
      <c r="BU625" s="1116"/>
      <c r="BV625" s="1116"/>
      <c r="BW625" s="1116"/>
      <c r="BX625" s="1116"/>
      <c r="BY625" s="1116"/>
      <c r="BZ625" s="1116"/>
      <c r="CA625" s="1116"/>
      <c r="CB625" s="1116"/>
      <c r="CC625" s="1116"/>
      <c r="CD625" s="1116"/>
      <c r="CE625" s="1116"/>
      <c r="CF625" s="1116"/>
      <c r="CG625" s="1116"/>
      <c r="CH625" s="1116"/>
      <c r="CI625" s="1116"/>
      <c r="CJ625" s="1116"/>
      <c r="CK625" s="1116"/>
      <c r="CL625" s="1116"/>
      <c r="CM625" s="1116"/>
      <c r="CN625" s="1116"/>
      <c r="CO625" s="1116"/>
      <c r="CP625" s="1116"/>
      <c r="CQ625" s="1116"/>
      <c r="CR625" s="1116"/>
      <c r="CS625" s="1116"/>
      <c r="CT625" s="1116"/>
      <c r="CU625" s="1116"/>
      <c r="CV625" s="1116"/>
      <c r="CW625" s="1116"/>
      <c r="CX625" s="1116"/>
      <c r="CY625" s="1116"/>
      <c r="CZ625" s="1116"/>
    </row>
    <row r="626" spans="1:104" s="1110" customFormat="1" ht="24.95" customHeight="1">
      <c r="A626" s="1100"/>
      <c r="B626" s="1140" t="s">
        <v>52</v>
      </c>
      <c r="C626" s="1141">
        <v>880150</v>
      </c>
      <c r="D626" s="1141">
        <v>31500</v>
      </c>
      <c r="E626" s="1142"/>
      <c r="F626" s="1141"/>
      <c r="G626" s="1141">
        <v>817200</v>
      </c>
      <c r="H626" s="1141">
        <v>0</v>
      </c>
      <c r="I626" s="1142"/>
      <c r="J626" s="1142"/>
      <c r="K626" s="1142"/>
      <c r="L626" s="1142"/>
      <c r="M626" s="1141">
        <v>118149.88779999998</v>
      </c>
      <c r="N626" s="1141">
        <v>0</v>
      </c>
      <c r="O626" s="1143"/>
      <c r="P626" s="1143"/>
      <c r="Q626" s="1143"/>
      <c r="R626" s="1143"/>
      <c r="S626" s="1143"/>
      <c r="T626" s="1104">
        <v>1846999.8877999999</v>
      </c>
      <c r="U626" s="1106"/>
      <c r="V626" s="1106"/>
      <c r="AA626" s="1157"/>
      <c r="AB626" s="1107"/>
      <c r="AC626" s="1106"/>
      <c r="AD626" s="1106"/>
      <c r="AE626" s="1106"/>
      <c r="AF626" s="1106"/>
      <c r="AG626" s="1106"/>
      <c r="AH626" s="1106"/>
      <c r="AI626" s="1106"/>
      <c r="AJ626" s="1106"/>
      <c r="AK626" s="1106"/>
      <c r="AL626" s="1111"/>
      <c r="AM626" s="1111"/>
      <c r="AN626" s="1111"/>
      <c r="AO626" s="1111"/>
      <c r="AP626" s="1111"/>
      <c r="AQ626" s="1111"/>
      <c r="AR626" s="1111"/>
      <c r="AS626" s="1111"/>
      <c r="AT626" s="1111"/>
      <c r="AU626" s="1111"/>
      <c r="AV626" s="1111"/>
      <c r="AW626" s="1111"/>
      <c r="AX626" s="1111"/>
      <c r="AY626" s="1111"/>
      <c r="AZ626" s="1111"/>
      <c r="BA626" s="1111"/>
      <c r="BB626" s="1111"/>
      <c r="BC626" s="1111"/>
      <c r="BD626" s="1111"/>
      <c r="BE626" s="1111"/>
      <c r="BF626" s="1111"/>
      <c r="BG626" s="1111"/>
      <c r="BH626" s="1111"/>
      <c r="BI626" s="1111"/>
      <c r="BJ626" s="1111"/>
      <c r="BK626" s="1111"/>
      <c r="BL626" s="1111"/>
      <c r="BM626" s="1111"/>
      <c r="BN626" s="1111"/>
      <c r="BO626" s="1111"/>
      <c r="BP626" s="1111"/>
      <c r="BQ626" s="1111"/>
      <c r="BR626" s="1111"/>
      <c r="BS626" s="1111"/>
      <c r="BT626" s="1111"/>
      <c r="BU626" s="1111"/>
      <c r="BV626" s="1111"/>
      <c r="BW626" s="1111"/>
      <c r="BX626" s="1111"/>
      <c r="BY626" s="1111"/>
      <c r="BZ626" s="1111"/>
      <c r="CA626" s="1111"/>
      <c r="CB626" s="1111"/>
      <c r="CC626" s="1111"/>
      <c r="CD626" s="1111"/>
      <c r="CE626" s="1111"/>
      <c r="CF626" s="1111"/>
      <c r="CG626" s="1111"/>
      <c r="CH626" s="1111"/>
      <c r="CI626" s="1111"/>
      <c r="CJ626" s="1111"/>
      <c r="CK626" s="1111"/>
      <c r="CL626" s="1111"/>
      <c r="CM626" s="1111"/>
      <c r="CN626" s="1111"/>
      <c r="CO626" s="1111"/>
      <c r="CP626" s="1111"/>
      <c r="CQ626" s="1111"/>
      <c r="CR626" s="1111"/>
      <c r="CS626" s="1111"/>
      <c r="CT626" s="1111"/>
      <c r="CU626" s="1111"/>
      <c r="CV626" s="1111"/>
      <c r="CW626" s="1111"/>
      <c r="CX626" s="1111"/>
      <c r="CY626" s="1111"/>
      <c r="CZ626" s="1111"/>
    </row>
    <row r="627" spans="1:104" s="1111" customFormat="1" ht="24.95" customHeight="1">
      <c r="A627" s="1121"/>
      <c r="B627" s="1140" t="s">
        <v>53</v>
      </c>
      <c r="C627" s="1141">
        <v>1719800</v>
      </c>
      <c r="D627" s="1141">
        <v>367100</v>
      </c>
      <c r="E627" s="1142"/>
      <c r="F627" s="1141">
        <v>0</v>
      </c>
      <c r="G627" s="1141">
        <v>2555144</v>
      </c>
      <c r="H627" s="1141">
        <v>0</v>
      </c>
      <c r="I627" s="1141">
        <v>5263</v>
      </c>
      <c r="J627" s="1142"/>
      <c r="K627" s="1142"/>
      <c r="L627" s="1142"/>
      <c r="M627" s="1141"/>
      <c r="N627" s="1141">
        <v>5472.0240000000003</v>
      </c>
      <c r="O627" s="1143"/>
      <c r="P627" s="1143"/>
      <c r="Q627" s="1143"/>
      <c r="R627" s="1141">
        <v>2703802</v>
      </c>
      <c r="S627" s="1143"/>
      <c r="T627" s="1104">
        <v>7356581.0240000002</v>
      </c>
      <c r="U627" s="1106"/>
      <c r="V627" s="1106"/>
      <c r="AA627" s="1157"/>
      <c r="AB627" s="1107"/>
      <c r="AC627" s="1106"/>
      <c r="AD627" s="1106"/>
      <c r="AE627" s="1106"/>
      <c r="AF627" s="1106"/>
      <c r="AG627" s="1106"/>
      <c r="AH627" s="1106"/>
      <c r="AI627" s="1106"/>
      <c r="AJ627" s="1106"/>
      <c r="AK627" s="1106"/>
    </row>
    <row r="628" spans="1:104" s="1110" customFormat="1" ht="24.95" customHeight="1">
      <c r="A628" s="1100"/>
      <c r="B628" s="1140" t="s">
        <v>54</v>
      </c>
      <c r="C628" s="1141">
        <v>12578969</v>
      </c>
      <c r="D628" s="1141">
        <v>5470367</v>
      </c>
      <c r="E628" s="1142"/>
      <c r="F628" s="1141">
        <v>13000</v>
      </c>
      <c r="G628" s="1141">
        <v>7647609</v>
      </c>
      <c r="H628" s="1141">
        <v>7257318</v>
      </c>
      <c r="I628" s="1141">
        <v>1338568</v>
      </c>
      <c r="J628" s="1141">
        <v>161000</v>
      </c>
      <c r="K628" s="1141">
        <v>143000</v>
      </c>
      <c r="L628" s="1141">
        <v>82000</v>
      </c>
      <c r="M628" s="1141">
        <v>2003108.1762999995</v>
      </c>
      <c r="N628" s="1141">
        <v>91925.608000000007</v>
      </c>
      <c r="O628" s="1141">
        <v>8852582</v>
      </c>
      <c r="P628" s="1141">
        <v>1643</v>
      </c>
      <c r="Q628" s="1143"/>
      <c r="R628" s="1141">
        <v>712500</v>
      </c>
      <c r="S628" s="1143"/>
      <c r="T628" s="1104">
        <v>46353589.784299999</v>
      </c>
      <c r="U628" s="1106"/>
      <c r="V628" s="1106"/>
      <c r="AA628" s="1157"/>
      <c r="AB628" s="1107"/>
      <c r="AC628" s="1106"/>
      <c r="AD628" s="1106"/>
      <c r="AE628" s="1106"/>
      <c r="AF628" s="1106"/>
      <c r="AG628" s="1106"/>
      <c r="AH628" s="1106"/>
      <c r="AI628" s="1106"/>
      <c r="AJ628" s="1106"/>
      <c r="AK628" s="1106"/>
      <c r="AL628" s="1111"/>
      <c r="AM628" s="1111"/>
      <c r="AN628" s="1111"/>
      <c r="AO628" s="1111"/>
      <c r="AP628" s="1111"/>
      <c r="AQ628" s="1111"/>
      <c r="AR628" s="1111"/>
      <c r="AS628" s="1111"/>
      <c r="AT628" s="1111"/>
      <c r="AU628" s="1111"/>
      <c r="AV628" s="1111"/>
      <c r="AW628" s="1111"/>
      <c r="AX628" s="1111"/>
      <c r="AY628" s="1111"/>
      <c r="AZ628" s="1111"/>
      <c r="BA628" s="1111"/>
      <c r="BB628" s="1111"/>
      <c r="BC628" s="1111"/>
      <c r="BD628" s="1111"/>
      <c r="BE628" s="1111"/>
      <c r="BF628" s="1111"/>
      <c r="BG628" s="1111"/>
      <c r="BH628" s="1111"/>
      <c r="BI628" s="1111"/>
      <c r="BJ628" s="1111"/>
      <c r="BK628" s="1111"/>
      <c r="BL628" s="1111"/>
      <c r="BM628" s="1111"/>
      <c r="BN628" s="1111"/>
      <c r="BO628" s="1111"/>
      <c r="BP628" s="1111"/>
      <c r="BQ628" s="1111"/>
      <c r="BR628" s="1111"/>
      <c r="BS628" s="1111"/>
      <c r="BT628" s="1111"/>
      <c r="BU628" s="1111"/>
      <c r="BV628" s="1111"/>
      <c r="BW628" s="1111"/>
      <c r="BX628" s="1111"/>
      <c r="BY628" s="1111"/>
      <c r="BZ628" s="1111"/>
      <c r="CA628" s="1111"/>
      <c r="CB628" s="1111"/>
      <c r="CC628" s="1111"/>
      <c r="CD628" s="1111"/>
      <c r="CE628" s="1111"/>
      <c r="CF628" s="1111"/>
      <c r="CG628" s="1111"/>
      <c r="CH628" s="1111"/>
      <c r="CI628" s="1111"/>
      <c r="CJ628" s="1111"/>
      <c r="CK628" s="1111"/>
      <c r="CL628" s="1111"/>
      <c r="CM628" s="1111"/>
      <c r="CN628" s="1111"/>
      <c r="CO628" s="1111"/>
      <c r="CP628" s="1111"/>
      <c r="CQ628" s="1111"/>
      <c r="CR628" s="1111"/>
      <c r="CS628" s="1111"/>
      <c r="CT628" s="1111"/>
      <c r="CU628" s="1111"/>
      <c r="CV628" s="1111"/>
      <c r="CW628" s="1111"/>
      <c r="CX628" s="1111"/>
      <c r="CY628" s="1111"/>
      <c r="CZ628" s="1111"/>
    </row>
    <row r="629" spans="1:104" s="1110" customFormat="1" ht="24.95" customHeight="1">
      <c r="A629" s="1100"/>
      <c r="B629" s="1144" t="s">
        <v>198</v>
      </c>
      <c r="C629" s="1141">
        <v>1693657</v>
      </c>
      <c r="D629" s="1141">
        <v>615201</v>
      </c>
      <c r="E629" s="1142"/>
      <c r="F629" s="1141"/>
      <c r="G629" s="1141">
        <v>3277532</v>
      </c>
      <c r="H629" s="1141">
        <v>0</v>
      </c>
      <c r="I629" s="1141">
        <v>72307</v>
      </c>
      <c r="J629" s="1142"/>
      <c r="K629" s="1142"/>
      <c r="L629" s="1141">
        <v>0</v>
      </c>
      <c r="M629" s="1141">
        <v>847810.82539999997</v>
      </c>
      <c r="N629" s="1141">
        <v>16990.195</v>
      </c>
      <c r="O629" s="1143"/>
      <c r="P629" s="1141">
        <v>0</v>
      </c>
      <c r="Q629" s="1143"/>
      <c r="R629" s="1141"/>
      <c r="S629" s="1143"/>
      <c r="T629" s="1104">
        <v>6523498.0204000007</v>
      </c>
      <c r="U629" s="1106"/>
      <c r="V629" s="1106"/>
      <c r="AA629" s="1157"/>
      <c r="AB629" s="1107"/>
      <c r="AC629" s="1106"/>
      <c r="AD629" s="1106"/>
      <c r="AE629" s="1106"/>
      <c r="AF629" s="1106"/>
      <c r="AG629" s="1106"/>
      <c r="AH629" s="1106"/>
      <c r="AI629" s="1106"/>
      <c r="AJ629" s="1106"/>
      <c r="AK629" s="1106"/>
      <c r="AL629" s="1111"/>
      <c r="AM629" s="1111"/>
      <c r="AN629" s="1111"/>
      <c r="AO629" s="1111"/>
      <c r="AP629" s="1111"/>
      <c r="AQ629" s="1111"/>
      <c r="AR629" s="1111"/>
      <c r="AS629" s="1111"/>
      <c r="AT629" s="1111"/>
      <c r="AU629" s="1111"/>
      <c r="AV629" s="1111"/>
      <c r="AW629" s="1111"/>
      <c r="AX629" s="1111"/>
      <c r="AY629" s="1111"/>
      <c r="AZ629" s="1111"/>
      <c r="BA629" s="1111"/>
      <c r="BB629" s="1111"/>
      <c r="BC629" s="1111"/>
      <c r="BD629" s="1111"/>
      <c r="BE629" s="1111"/>
      <c r="BF629" s="1111"/>
      <c r="BG629" s="1111"/>
      <c r="BH629" s="1111"/>
      <c r="BI629" s="1111"/>
      <c r="BJ629" s="1111"/>
      <c r="BK629" s="1111"/>
      <c r="BL629" s="1111"/>
      <c r="BM629" s="1111"/>
      <c r="BN629" s="1111"/>
      <c r="BO629" s="1111"/>
      <c r="BP629" s="1111"/>
      <c r="BQ629" s="1111"/>
      <c r="BR629" s="1111"/>
      <c r="BS629" s="1111"/>
      <c r="BT629" s="1111"/>
      <c r="BU629" s="1111"/>
      <c r="BV629" s="1111"/>
      <c r="BW629" s="1111"/>
      <c r="BX629" s="1111"/>
      <c r="BY629" s="1111"/>
      <c r="BZ629" s="1111"/>
      <c r="CA629" s="1111"/>
      <c r="CB629" s="1111"/>
      <c r="CC629" s="1111"/>
      <c r="CD629" s="1111"/>
      <c r="CE629" s="1111"/>
      <c r="CF629" s="1111"/>
      <c r="CG629" s="1111"/>
      <c r="CH629" s="1111"/>
      <c r="CI629" s="1111"/>
      <c r="CJ629" s="1111"/>
      <c r="CK629" s="1111"/>
      <c r="CL629" s="1111"/>
      <c r="CM629" s="1111"/>
      <c r="CN629" s="1111"/>
      <c r="CO629" s="1111"/>
      <c r="CP629" s="1111"/>
      <c r="CQ629" s="1111"/>
      <c r="CR629" s="1111"/>
      <c r="CS629" s="1111"/>
      <c r="CT629" s="1111"/>
      <c r="CU629" s="1111"/>
      <c r="CV629" s="1111"/>
      <c r="CW629" s="1111"/>
      <c r="CX629" s="1111"/>
      <c r="CY629" s="1111"/>
      <c r="CZ629" s="1111"/>
    </row>
    <row r="630" spans="1:104" s="1110" customFormat="1" ht="24.95" customHeight="1">
      <c r="A630" s="1100"/>
      <c r="B630" s="1144" t="s">
        <v>55</v>
      </c>
      <c r="C630" s="1141">
        <v>1863055</v>
      </c>
      <c r="D630" s="1141">
        <v>247675</v>
      </c>
      <c r="E630" s="1142"/>
      <c r="F630" s="1141">
        <v>0</v>
      </c>
      <c r="G630" s="1141">
        <v>2854857</v>
      </c>
      <c r="H630" s="1141">
        <v>0</v>
      </c>
      <c r="I630" s="1141">
        <v>332062</v>
      </c>
      <c r="J630" s="1142"/>
      <c r="K630" s="1142"/>
      <c r="L630" s="1141"/>
      <c r="M630" s="1141">
        <v>499536.62359999993</v>
      </c>
      <c r="N630" s="1141">
        <v>92002.52399999999</v>
      </c>
      <c r="O630" s="1143"/>
      <c r="P630" s="1141"/>
      <c r="Q630" s="1143"/>
      <c r="R630" s="1141"/>
      <c r="S630" s="1143"/>
      <c r="T630" s="1104">
        <v>5889188.1475999998</v>
      </c>
      <c r="U630" s="1106"/>
      <c r="V630" s="1106"/>
      <c r="AA630" s="1157"/>
      <c r="AB630" s="1107"/>
      <c r="AC630" s="1106"/>
      <c r="AD630" s="1106"/>
      <c r="AE630" s="1106"/>
      <c r="AF630" s="1106"/>
      <c r="AG630" s="1106"/>
      <c r="AH630" s="1106"/>
      <c r="AI630" s="1106"/>
      <c r="AJ630" s="1106"/>
      <c r="AK630" s="1106"/>
      <c r="AL630" s="1111"/>
      <c r="AM630" s="1111"/>
      <c r="AN630" s="1111"/>
      <c r="AO630" s="1111"/>
      <c r="AP630" s="1111"/>
      <c r="AQ630" s="1111"/>
      <c r="AR630" s="1111"/>
      <c r="AS630" s="1111"/>
      <c r="AT630" s="1111"/>
      <c r="AU630" s="1111"/>
      <c r="AV630" s="1111"/>
      <c r="AW630" s="1111"/>
      <c r="AX630" s="1111"/>
      <c r="AY630" s="1111"/>
      <c r="AZ630" s="1111"/>
      <c r="BA630" s="1111"/>
      <c r="BB630" s="1111"/>
      <c r="BC630" s="1111"/>
      <c r="BD630" s="1111"/>
      <c r="BE630" s="1111"/>
      <c r="BF630" s="1111"/>
      <c r="BG630" s="1111"/>
      <c r="BH630" s="1111"/>
      <c r="BI630" s="1111"/>
      <c r="BJ630" s="1111"/>
      <c r="BK630" s="1111"/>
      <c r="BL630" s="1111"/>
      <c r="BM630" s="1111"/>
      <c r="BN630" s="1111"/>
      <c r="BO630" s="1111"/>
      <c r="BP630" s="1111"/>
      <c r="BQ630" s="1111"/>
      <c r="BR630" s="1111"/>
      <c r="BS630" s="1111"/>
      <c r="BT630" s="1111"/>
      <c r="BU630" s="1111"/>
      <c r="BV630" s="1111"/>
      <c r="BW630" s="1111"/>
      <c r="BX630" s="1111"/>
      <c r="BY630" s="1111"/>
      <c r="BZ630" s="1111"/>
      <c r="CA630" s="1111"/>
      <c r="CB630" s="1111"/>
      <c r="CC630" s="1111"/>
      <c r="CD630" s="1111"/>
      <c r="CE630" s="1111"/>
      <c r="CF630" s="1111"/>
      <c r="CG630" s="1111"/>
      <c r="CH630" s="1111"/>
      <c r="CI630" s="1111"/>
      <c r="CJ630" s="1111"/>
      <c r="CK630" s="1111"/>
      <c r="CL630" s="1111"/>
      <c r="CM630" s="1111"/>
      <c r="CN630" s="1111"/>
      <c r="CO630" s="1111"/>
      <c r="CP630" s="1111"/>
      <c r="CQ630" s="1111"/>
      <c r="CR630" s="1111"/>
      <c r="CS630" s="1111"/>
      <c r="CT630" s="1111"/>
      <c r="CU630" s="1111"/>
      <c r="CV630" s="1111"/>
      <c r="CW630" s="1111"/>
      <c r="CX630" s="1111"/>
      <c r="CY630" s="1111"/>
      <c r="CZ630" s="1111"/>
    </row>
    <row r="631" spans="1:104" s="1110" customFormat="1" ht="24.95" customHeight="1">
      <c r="A631" s="1100"/>
      <c r="B631" s="1144" t="s">
        <v>56</v>
      </c>
      <c r="C631" s="1141">
        <v>2800500</v>
      </c>
      <c r="D631" s="1141">
        <v>833034</v>
      </c>
      <c r="E631" s="1142"/>
      <c r="F631" s="1141">
        <v>0</v>
      </c>
      <c r="G631" s="1141">
        <v>2729630</v>
      </c>
      <c r="H631" s="1141">
        <v>0</v>
      </c>
      <c r="I631" s="1141">
        <v>58473</v>
      </c>
      <c r="J631" s="1142"/>
      <c r="K631" s="1141">
        <v>0</v>
      </c>
      <c r="L631" s="1141">
        <v>0</v>
      </c>
      <c r="M631" s="1141">
        <v>577455.04249999998</v>
      </c>
      <c r="N631" s="1141">
        <v>19748.182999999997</v>
      </c>
      <c r="O631" s="1143"/>
      <c r="P631" s="1141"/>
      <c r="Q631" s="1143"/>
      <c r="R631" s="1141"/>
      <c r="S631" s="1143"/>
      <c r="T631" s="1104">
        <v>7018840.2255000006</v>
      </c>
      <c r="U631" s="1106"/>
      <c r="V631" s="1106"/>
      <c r="AA631" s="1157"/>
      <c r="AB631" s="1107"/>
      <c r="AC631" s="1106"/>
      <c r="AD631" s="1106"/>
      <c r="AE631" s="1106"/>
      <c r="AF631" s="1106"/>
      <c r="AG631" s="1106"/>
      <c r="AH631" s="1106"/>
      <c r="AI631" s="1106"/>
      <c r="AJ631" s="1106"/>
      <c r="AK631" s="1106"/>
      <c r="AL631" s="1111"/>
      <c r="AM631" s="1111"/>
      <c r="AN631" s="1111"/>
      <c r="AO631" s="1111"/>
      <c r="AP631" s="1111"/>
      <c r="AQ631" s="1111"/>
      <c r="AR631" s="1111"/>
      <c r="AS631" s="1111"/>
      <c r="AT631" s="1111"/>
      <c r="AU631" s="1111"/>
      <c r="AV631" s="1111"/>
      <c r="AW631" s="1111"/>
      <c r="AX631" s="1111"/>
      <c r="AY631" s="1111"/>
      <c r="AZ631" s="1111"/>
      <c r="BA631" s="1111"/>
      <c r="BB631" s="1111"/>
      <c r="BC631" s="1111"/>
      <c r="BD631" s="1111"/>
      <c r="BE631" s="1111"/>
      <c r="BF631" s="1111"/>
      <c r="BG631" s="1111"/>
      <c r="BH631" s="1111"/>
      <c r="BI631" s="1111"/>
      <c r="BJ631" s="1111"/>
      <c r="BK631" s="1111"/>
      <c r="BL631" s="1111"/>
      <c r="BM631" s="1111"/>
      <c r="BN631" s="1111"/>
      <c r="BO631" s="1111"/>
      <c r="BP631" s="1111"/>
      <c r="BQ631" s="1111"/>
      <c r="BR631" s="1111"/>
      <c r="BS631" s="1111"/>
      <c r="BT631" s="1111"/>
      <c r="BU631" s="1111"/>
      <c r="BV631" s="1111"/>
      <c r="BW631" s="1111"/>
      <c r="BX631" s="1111"/>
      <c r="BY631" s="1111"/>
      <c r="BZ631" s="1111"/>
      <c r="CA631" s="1111"/>
      <c r="CB631" s="1111"/>
      <c r="CC631" s="1111"/>
      <c r="CD631" s="1111"/>
      <c r="CE631" s="1111"/>
      <c r="CF631" s="1111"/>
      <c r="CG631" s="1111"/>
      <c r="CH631" s="1111"/>
      <c r="CI631" s="1111"/>
      <c r="CJ631" s="1111"/>
      <c r="CK631" s="1111"/>
      <c r="CL631" s="1111"/>
      <c r="CM631" s="1111"/>
      <c r="CN631" s="1111"/>
      <c r="CO631" s="1111"/>
      <c r="CP631" s="1111"/>
      <c r="CQ631" s="1111"/>
      <c r="CR631" s="1111"/>
      <c r="CS631" s="1111"/>
      <c r="CT631" s="1111"/>
      <c r="CU631" s="1111"/>
      <c r="CV631" s="1111"/>
      <c r="CW631" s="1111"/>
      <c r="CX631" s="1111"/>
      <c r="CY631" s="1111"/>
      <c r="CZ631" s="1111"/>
    </row>
    <row r="632" spans="1:104" s="1110" customFormat="1" ht="24.95" customHeight="1">
      <c r="A632" s="1100"/>
      <c r="B632" s="1140" t="s">
        <v>57</v>
      </c>
      <c r="C632" s="1141">
        <v>529411</v>
      </c>
      <c r="D632" s="1141">
        <v>67465</v>
      </c>
      <c r="E632" s="1142"/>
      <c r="F632" s="1141">
        <v>3959</v>
      </c>
      <c r="G632" s="1141">
        <v>704484</v>
      </c>
      <c r="H632" s="1141">
        <v>0</v>
      </c>
      <c r="I632" s="1142"/>
      <c r="J632" s="1142"/>
      <c r="K632" s="1142"/>
      <c r="L632" s="1142"/>
      <c r="M632" s="1141">
        <v>269583.85019999999</v>
      </c>
      <c r="N632" s="1141">
        <v>43567.419999999991</v>
      </c>
      <c r="O632" s="1143"/>
      <c r="P632" s="1143"/>
      <c r="Q632" s="1143"/>
      <c r="R632" s="1143"/>
      <c r="S632" s="1143"/>
      <c r="T632" s="1104">
        <v>1618470.2701999999</v>
      </c>
      <c r="U632" s="1106"/>
      <c r="V632" s="1106"/>
      <c r="AA632" s="1157"/>
      <c r="AB632" s="1107"/>
      <c r="AC632" s="1106"/>
      <c r="AD632" s="1106"/>
      <c r="AE632" s="1106"/>
      <c r="AF632" s="1106"/>
      <c r="AG632" s="1106"/>
      <c r="AH632" s="1106"/>
      <c r="AI632" s="1106"/>
      <c r="AJ632" s="1106"/>
      <c r="AK632" s="1106"/>
      <c r="AL632" s="1111"/>
      <c r="AM632" s="1111"/>
      <c r="AN632" s="1111"/>
      <c r="AO632" s="1111"/>
      <c r="AP632" s="1111"/>
      <c r="AQ632" s="1111"/>
      <c r="AR632" s="1111"/>
      <c r="AS632" s="1111"/>
      <c r="AT632" s="1111"/>
      <c r="AU632" s="1111"/>
      <c r="AV632" s="1111"/>
      <c r="AW632" s="1111"/>
      <c r="AX632" s="1111"/>
      <c r="AY632" s="1111"/>
      <c r="AZ632" s="1111"/>
      <c r="BA632" s="1111"/>
      <c r="BB632" s="1111"/>
      <c r="BC632" s="1111"/>
      <c r="BD632" s="1111"/>
      <c r="BE632" s="1111"/>
      <c r="BF632" s="1111"/>
      <c r="BG632" s="1111"/>
      <c r="BH632" s="1111"/>
      <c r="BI632" s="1111"/>
      <c r="BJ632" s="1111"/>
      <c r="BK632" s="1111"/>
      <c r="BL632" s="1111"/>
      <c r="BM632" s="1111"/>
      <c r="BN632" s="1111"/>
      <c r="BO632" s="1111"/>
      <c r="BP632" s="1111"/>
      <c r="BQ632" s="1111"/>
      <c r="BR632" s="1111"/>
      <c r="BS632" s="1111"/>
      <c r="BT632" s="1111"/>
      <c r="BU632" s="1111"/>
      <c r="BV632" s="1111"/>
      <c r="BW632" s="1111"/>
      <c r="BX632" s="1111"/>
      <c r="BY632" s="1111"/>
      <c r="BZ632" s="1111"/>
      <c r="CA632" s="1111"/>
      <c r="CB632" s="1111"/>
      <c r="CC632" s="1111"/>
      <c r="CD632" s="1111"/>
      <c r="CE632" s="1111"/>
      <c r="CF632" s="1111"/>
      <c r="CG632" s="1111"/>
      <c r="CH632" s="1111"/>
      <c r="CI632" s="1111"/>
      <c r="CJ632" s="1111"/>
      <c r="CK632" s="1111"/>
      <c r="CL632" s="1111"/>
      <c r="CM632" s="1111"/>
      <c r="CN632" s="1111"/>
      <c r="CO632" s="1111"/>
      <c r="CP632" s="1111"/>
      <c r="CQ632" s="1111"/>
      <c r="CR632" s="1111"/>
      <c r="CS632" s="1111"/>
      <c r="CT632" s="1111"/>
      <c r="CU632" s="1111"/>
      <c r="CV632" s="1111"/>
      <c r="CW632" s="1111"/>
      <c r="CX632" s="1111"/>
      <c r="CY632" s="1111"/>
      <c r="CZ632" s="1111"/>
    </row>
    <row r="633" spans="1:104" s="1110" customFormat="1" ht="24.95" customHeight="1">
      <c r="A633" s="1100"/>
      <c r="B633" s="1144" t="s">
        <v>58</v>
      </c>
      <c r="C633" s="1141">
        <v>1845564</v>
      </c>
      <c r="D633" s="1141">
        <v>322060</v>
      </c>
      <c r="E633" s="1142"/>
      <c r="F633" s="1141"/>
      <c r="G633" s="1141">
        <v>2091442</v>
      </c>
      <c r="H633" s="1141">
        <v>0</v>
      </c>
      <c r="I633" s="1141"/>
      <c r="J633" s="1141">
        <v>0</v>
      </c>
      <c r="K633" s="1141">
        <v>0</v>
      </c>
      <c r="L633" s="1141"/>
      <c r="M633" s="1141">
        <v>91199.819899999988</v>
      </c>
      <c r="N633" s="1141">
        <v>8370.1090000000004</v>
      </c>
      <c r="O633" s="1143"/>
      <c r="P633" s="1141"/>
      <c r="Q633" s="1143"/>
      <c r="R633" s="1141">
        <v>361000</v>
      </c>
      <c r="S633" s="1143"/>
      <c r="T633" s="1104">
        <v>4719635.9288999997</v>
      </c>
      <c r="U633" s="1106"/>
      <c r="V633" s="1106"/>
      <c r="AA633" s="1157"/>
      <c r="AB633" s="1107"/>
      <c r="AC633" s="1106"/>
      <c r="AD633" s="1106"/>
      <c r="AE633" s="1106"/>
      <c r="AF633" s="1106"/>
      <c r="AG633" s="1106"/>
      <c r="AH633" s="1106"/>
      <c r="AI633" s="1106"/>
      <c r="AJ633" s="1106"/>
      <c r="AK633" s="1106"/>
      <c r="AL633" s="1111"/>
      <c r="AM633" s="1111"/>
      <c r="AN633" s="1111"/>
      <c r="AO633" s="1111"/>
      <c r="AP633" s="1111"/>
      <c r="AQ633" s="1111"/>
      <c r="AR633" s="1111"/>
      <c r="AS633" s="1111"/>
      <c r="AT633" s="1111"/>
      <c r="AU633" s="1111"/>
      <c r="AV633" s="1111"/>
      <c r="AW633" s="1111"/>
      <c r="AX633" s="1111"/>
      <c r="AY633" s="1111"/>
      <c r="AZ633" s="1111"/>
      <c r="BA633" s="1111"/>
      <c r="BB633" s="1111"/>
      <c r="BC633" s="1111"/>
      <c r="BD633" s="1111"/>
      <c r="BE633" s="1111"/>
      <c r="BF633" s="1111"/>
      <c r="BG633" s="1111"/>
      <c r="BH633" s="1111"/>
      <c r="BI633" s="1111"/>
      <c r="BJ633" s="1111"/>
      <c r="BK633" s="1111"/>
      <c r="BL633" s="1111"/>
      <c r="BM633" s="1111"/>
      <c r="BN633" s="1111"/>
      <c r="BO633" s="1111"/>
      <c r="BP633" s="1111"/>
      <c r="BQ633" s="1111"/>
      <c r="BR633" s="1111"/>
      <c r="BS633" s="1111"/>
      <c r="BT633" s="1111"/>
      <c r="BU633" s="1111"/>
      <c r="BV633" s="1111"/>
      <c r="BW633" s="1111"/>
      <c r="BX633" s="1111"/>
      <c r="BY633" s="1111"/>
      <c r="BZ633" s="1111"/>
      <c r="CA633" s="1111"/>
      <c r="CB633" s="1111"/>
      <c r="CC633" s="1111"/>
      <c r="CD633" s="1111"/>
      <c r="CE633" s="1111"/>
      <c r="CF633" s="1111"/>
      <c r="CG633" s="1111"/>
      <c r="CH633" s="1111"/>
      <c r="CI633" s="1111"/>
      <c r="CJ633" s="1111"/>
      <c r="CK633" s="1111"/>
      <c r="CL633" s="1111"/>
      <c r="CM633" s="1111"/>
      <c r="CN633" s="1111"/>
      <c r="CO633" s="1111"/>
      <c r="CP633" s="1111"/>
      <c r="CQ633" s="1111"/>
      <c r="CR633" s="1111"/>
      <c r="CS633" s="1111"/>
      <c r="CT633" s="1111"/>
      <c r="CU633" s="1111"/>
      <c r="CV633" s="1111"/>
      <c r="CW633" s="1111"/>
      <c r="CX633" s="1111"/>
      <c r="CY633" s="1111"/>
      <c r="CZ633" s="1111"/>
    </row>
    <row r="634" spans="1:104" s="1110" customFormat="1" ht="24.95" customHeight="1">
      <c r="A634" s="1100"/>
      <c r="B634" s="1144" t="s">
        <v>59</v>
      </c>
      <c r="C634" s="1141">
        <v>851668</v>
      </c>
      <c r="D634" s="1141">
        <v>205233</v>
      </c>
      <c r="E634" s="1142"/>
      <c r="F634" s="1141"/>
      <c r="G634" s="1141">
        <v>1647566</v>
      </c>
      <c r="H634" s="1141">
        <v>0</v>
      </c>
      <c r="I634" s="1141">
        <v>234117</v>
      </c>
      <c r="J634" s="1142"/>
      <c r="K634" s="1141"/>
      <c r="L634" s="1141"/>
      <c r="M634" s="1141">
        <v>36800.656899999994</v>
      </c>
      <c r="N634" s="1141">
        <v>0</v>
      </c>
      <c r="O634" s="1143"/>
      <c r="P634" s="1141"/>
      <c r="Q634" s="1143"/>
      <c r="R634" s="1141">
        <v>717300</v>
      </c>
      <c r="S634" s="1143"/>
      <c r="T634" s="1104">
        <v>3692684.6568999998</v>
      </c>
      <c r="U634" s="1106"/>
      <c r="V634" s="1106"/>
      <c r="AA634" s="1157"/>
      <c r="AB634" s="1107"/>
      <c r="AC634" s="1106"/>
      <c r="AD634" s="1106"/>
      <c r="AE634" s="1106"/>
      <c r="AF634" s="1106"/>
      <c r="AG634" s="1106"/>
      <c r="AH634" s="1106"/>
      <c r="AI634" s="1106"/>
      <c r="AJ634" s="1106"/>
      <c r="AK634" s="1106"/>
      <c r="AL634" s="1111"/>
      <c r="AM634" s="1111"/>
      <c r="AN634" s="1111"/>
      <c r="AO634" s="1111"/>
      <c r="AP634" s="1111"/>
      <c r="AQ634" s="1111"/>
      <c r="AR634" s="1111"/>
      <c r="AS634" s="1111"/>
      <c r="AT634" s="1111"/>
      <c r="AU634" s="1111"/>
      <c r="AV634" s="1111"/>
      <c r="AW634" s="1111"/>
      <c r="AX634" s="1111"/>
      <c r="AY634" s="1111"/>
      <c r="AZ634" s="1111"/>
      <c r="BA634" s="1111"/>
      <c r="BB634" s="1111"/>
      <c r="BC634" s="1111"/>
      <c r="BD634" s="1111"/>
      <c r="BE634" s="1111"/>
      <c r="BF634" s="1111"/>
      <c r="BG634" s="1111"/>
      <c r="BH634" s="1111"/>
      <c r="BI634" s="1111"/>
      <c r="BJ634" s="1111"/>
      <c r="BK634" s="1111"/>
      <c r="BL634" s="1111"/>
      <c r="BM634" s="1111"/>
      <c r="BN634" s="1111"/>
      <c r="BO634" s="1111"/>
      <c r="BP634" s="1111"/>
      <c r="BQ634" s="1111"/>
      <c r="BR634" s="1111"/>
      <c r="BS634" s="1111"/>
      <c r="BT634" s="1111"/>
      <c r="BU634" s="1111"/>
      <c r="BV634" s="1111"/>
      <c r="BW634" s="1111"/>
      <c r="BX634" s="1111"/>
      <c r="BY634" s="1111"/>
      <c r="BZ634" s="1111"/>
      <c r="CA634" s="1111"/>
      <c r="CB634" s="1111"/>
      <c r="CC634" s="1111"/>
      <c r="CD634" s="1111"/>
      <c r="CE634" s="1111"/>
      <c r="CF634" s="1111"/>
      <c r="CG634" s="1111"/>
      <c r="CH634" s="1111"/>
      <c r="CI634" s="1111"/>
      <c r="CJ634" s="1111"/>
      <c r="CK634" s="1111"/>
      <c r="CL634" s="1111"/>
      <c r="CM634" s="1111"/>
      <c r="CN634" s="1111"/>
      <c r="CO634" s="1111"/>
      <c r="CP634" s="1111"/>
      <c r="CQ634" s="1111"/>
      <c r="CR634" s="1111"/>
      <c r="CS634" s="1111"/>
      <c r="CT634" s="1111"/>
      <c r="CU634" s="1111"/>
      <c r="CV634" s="1111"/>
      <c r="CW634" s="1111"/>
      <c r="CX634" s="1111"/>
      <c r="CY634" s="1111"/>
      <c r="CZ634" s="1111"/>
    </row>
    <row r="635" spans="1:104" s="1110" customFormat="1" ht="24.95" customHeight="1">
      <c r="A635" s="1100"/>
      <c r="B635" s="1140" t="s">
        <v>60</v>
      </c>
      <c r="C635" s="1141">
        <v>4102398</v>
      </c>
      <c r="D635" s="1141">
        <v>718060</v>
      </c>
      <c r="E635" s="1145"/>
      <c r="F635" s="1141">
        <v>5939</v>
      </c>
      <c r="G635" s="1141">
        <v>3641659</v>
      </c>
      <c r="H635" s="1141">
        <v>897369</v>
      </c>
      <c r="I635" s="1141">
        <v>635862</v>
      </c>
      <c r="J635" s="1141">
        <v>32000</v>
      </c>
      <c r="K635" s="1141">
        <v>26000</v>
      </c>
      <c r="L635" s="1145"/>
      <c r="M635" s="1141">
        <v>131290.9374</v>
      </c>
      <c r="N635" s="1141">
        <v>27497.47</v>
      </c>
      <c r="O635" s="1141">
        <v>0</v>
      </c>
      <c r="P635" s="1146"/>
      <c r="Q635" s="1146"/>
      <c r="R635" s="1141">
        <v>446500</v>
      </c>
      <c r="S635" s="1146"/>
      <c r="T635" s="1104">
        <v>10664575.407400001</v>
      </c>
      <c r="U635" s="1106"/>
      <c r="V635" s="1106"/>
      <c r="AA635" s="1157"/>
      <c r="AB635" s="1107"/>
      <c r="AC635" s="1106"/>
      <c r="AD635" s="1106"/>
      <c r="AE635" s="1106"/>
      <c r="AF635" s="1106"/>
      <c r="AG635" s="1106"/>
      <c r="AH635" s="1106"/>
      <c r="AI635" s="1106"/>
      <c r="AJ635" s="1106"/>
      <c r="AK635" s="1106"/>
      <c r="AL635" s="1111"/>
      <c r="AM635" s="1111"/>
      <c r="AN635" s="1111"/>
      <c r="AO635" s="1111"/>
      <c r="AP635" s="1111"/>
      <c r="AQ635" s="1111"/>
      <c r="AR635" s="1111"/>
      <c r="AS635" s="1111"/>
      <c r="AT635" s="1111"/>
      <c r="AU635" s="1111"/>
      <c r="AV635" s="1111"/>
      <c r="AW635" s="1111"/>
      <c r="AX635" s="1111"/>
      <c r="AY635" s="1111"/>
      <c r="AZ635" s="1111"/>
      <c r="BA635" s="1111"/>
      <c r="BB635" s="1111"/>
      <c r="BC635" s="1111"/>
      <c r="BD635" s="1111"/>
      <c r="BE635" s="1111"/>
      <c r="BF635" s="1111"/>
      <c r="BG635" s="1111"/>
      <c r="BH635" s="1111"/>
      <c r="BI635" s="1111"/>
      <c r="BJ635" s="1111"/>
      <c r="BK635" s="1111"/>
      <c r="BL635" s="1111"/>
      <c r="BM635" s="1111"/>
      <c r="BN635" s="1111"/>
      <c r="BO635" s="1111"/>
      <c r="BP635" s="1111"/>
      <c r="BQ635" s="1111"/>
      <c r="BR635" s="1111"/>
      <c r="BS635" s="1111"/>
      <c r="BT635" s="1111"/>
      <c r="BU635" s="1111"/>
      <c r="BV635" s="1111"/>
      <c r="BW635" s="1111"/>
      <c r="BX635" s="1111"/>
      <c r="BY635" s="1111"/>
      <c r="BZ635" s="1111"/>
      <c r="CA635" s="1111"/>
      <c r="CB635" s="1111"/>
      <c r="CC635" s="1111"/>
      <c r="CD635" s="1111"/>
      <c r="CE635" s="1111"/>
      <c r="CF635" s="1111"/>
      <c r="CG635" s="1111"/>
      <c r="CH635" s="1111"/>
      <c r="CI635" s="1111"/>
      <c r="CJ635" s="1111"/>
      <c r="CK635" s="1111"/>
      <c r="CL635" s="1111"/>
      <c r="CM635" s="1111"/>
      <c r="CN635" s="1111"/>
      <c r="CO635" s="1111"/>
      <c r="CP635" s="1111"/>
      <c r="CQ635" s="1111"/>
      <c r="CR635" s="1111"/>
      <c r="CS635" s="1111"/>
      <c r="CT635" s="1111"/>
      <c r="CU635" s="1111"/>
      <c r="CV635" s="1111"/>
      <c r="CW635" s="1111"/>
      <c r="CX635" s="1111"/>
      <c r="CY635" s="1111"/>
      <c r="CZ635" s="1111"/>
    </row>
    <row r="636" spans="1:104" s="1110" customFormat="1" ht="24.95" customHeight="1">
      <c r="A636" s="1100"/>
      <c r="B636" s="1144" t="s">
        <v>61</v>
      </c>
      <c r="C636" s="1141">
        <v>1775238</v>
      </c>
      <c r="D636" s="1141">
        <v>300617</v>
      </c>
      <c r="E636" s="1142"/>
      <c r="F636" s="1141">
        <v>0</v>
      </c>
      <c r="G636" s="1141">
        <v>2349062</v>
      </c>
      <c r="H636" s="1141">
        <v>0</v>
      </c>
      <c r="I636" s="1141">
        <v>5860</v>
      </c>
      <c r="J636" s="1142"/>
      <c r="K636" s="1141"/>
      <c r="L636" s="1141"/>
      <c r="M636" s="1141">
        <v>53663.617699999988</v>
      </c>
      <c r="N636" s="1141">
        <v>9496.3790000000008</v>
      </c>
      <c r="O636" s="1143"/>
      <c r="P636" s="1141"/>
      <c r="Q636" s="1143"/>
      <c r="R636" s="1141"/>
      <c r="S636" s="1143"/>
      <c r="T636" s="1104">
        <v>4493936.9967</v>
      </c>
      <c r="U636" s="1106"/>
      <c r="V636" s="1106"/>
      <c r="AA636" s="1157"/>
      <c r="AB636" s="1107"/>
      <c r="AC636" s="1106"/>
      <c r="AD636" s="1106"/>
      <c r="AE636" s="1106"/>
      <c r="AF636" s="1106"/>
      <c r="AG636" s="1106"/>
      <c r="AH636" s="1106"/>
      <c r="AI636" s="1106"/>
      <c r="AJ636" s="1106"/>
      <c r="AK636" s="1106"/>
      <c r="AL636" s="1111"/>
      <c r="AM636" s="1111"/>
      <c r="AN636" s="1111"/>
      <c r="AO636" s="1111"/>
      <c r="AP636" s="1111"/>
      <c r="AQ636" s="1111"/>
      <c r="AR636" s="1111"/>
      <c r="AS636" s="1111"/>
      <c r="AT636" s="1111"/>
      <c r="AU636" s="1111"/>
      <c r="AV636" s="1111"/>
      <c r="AW636" s="1111"/>
      <c r="AX636" s="1111"/>
      <c r="AY636" s="1111"/>
      <c r="AZ636" s="1111"/>
      <c r="BA636" s="1111"/>
      <c r="BB636" s="1111"/>
      <c r="BC636" s="1111"/>
      <c r="BD636" s="1111"/>
      <c r="BE636" s="1111"/>
      <c r="BF636" s="1111"/>
      <c r="BG636" s="1111"/>
      <c r="BH636" s="1111"/>
      <c r="BI636" s="1111"/>
      <c r="BJ636" s="1111"/>
      <c r="BK636" s="1111"/>
      <c r="BL636" s="1111"/>
      <c r="BM636" s="1111"/>
      <c r="BN636" s="1111"/>
      <c r="BO636" s="1111"/>
      <c r="BP636" s="1111"/>
      <c r="BQ636" s="1111"/>
      <c r="BR636" s="1111"/>
      <c r="BS636" s="1111"/>
      <c r="BT636" s="1111"/>
      <c r="BU636" s="1111"/>
      <c r="BV636" s="1111"/>
      <c r="BW636" s="1111"/>
      <c r="BX636" s="1111"/>
      <c r="BY636" s="1111"/>
      <c r="BZ636" s="1111"/>
      <c r="CA636" s="1111"/>
      <c r="CB636" s="1111"/>
      <c r="CC636" s="1111"/>
      <c r="CD636" s="1111"/>
      <c r="CE636" s="1111"/>
      <c r="CF636" s="1111"/>
      <c r="CG636" s="1111"/>
      <c r="CH636" s="1111"/>
      <c r="CI636" s="1111"/>
      <c r="CJ636" s="1111"/>
      <c r="CK636" s="1111"/>
      <c r="CL636" s="1111"/>
      <c r="CM636" s="1111"/>
      <c r="CN636" s="1111"/>
      <c r="CO636" s="1111"/>
      <c r="CP636" s="1111"/>
      <c r="CQ636" s="1111"/>
      <c r="CR636" s="1111"/>
      <c r="CS636" s="1111"/>
      <c r="CT636" s="1111"/>
      <c r="CU636" s="1111"/>
      <c r="CV636" s="1111"/>
      <c r="CW636" s="1111"/>
      <c r="CX636" s="1111"/>
      <c r="CY636" s="1111"/>
      <c r="CZ636" s="1111"/>
    </row>
    <row r="637" spans="1:104" s="1114" customFormat="1" ht="24.95" customHeight="1">
      <c r="A637" s="1112"/>
      <c r="B637" s="1113" t="s">
        <v>62</v>
      </c>
      <c r="C637" s="1126">
        <v>26425107</v>
      </c>
      <c r="D637" s="1126">
        <v>9568854</v>
      </c>
      <c r="E637" s="1126">
        <v>2475612</v>
      </c>
      <c r="F637" s="1126">
        <v>258257.95835199999</v>
      </c>
      <c r="G637" s="1126">
        <v>52713410.661760002</v>
      </c>
      <c r="H637" s="1126">
        <v>671082</v>
      </c>
      <c r="I637" s="1126">
        <v>31413553.035991997</v>
      </c>
      <c r="J637" s="1126">
        <v>60932</v>
      </c>
      <c r="K637" s="1126">
        <v>77777</v>
      </c>
      <c r="L637" s="1126">
        <v>581000</v>
      </c>
      <c r="M637" s="1126">
        <v>3670488.0064999997</v>
      </c>
      <c r="N637" s="1126">
        <v>224347.49</v>
      </c>
      <c r="O637" s="1126">
        <v>422034</v>
      </c>
      <c r="P637" s="1126">
        <v>67484</v>
      </c>
      <c r="Q637" s="1126">
        <v>0</v>
      </c>
      <c r="R637" s="1126">
        <v>10069419</v>
      </c>
      <c r="S637" s="1126">
        <v>0</v>
      </c>
      <c r="T637" s="1126">
        <v>138699358.15260398</v>
      </c>
      <c r="U637" s="893"/>
      <c r="V637" s="1106"/>
      <c r="AA637" s="1156"/>
      <c r="AB637" s="1107"/>
      <c r="AC637" s="1115"/>
      <c r="AD637" s="1115"/>
      <c r="AE637" s="1115"/>
      <c r="AF637" s="1115"/>
      <c r="AG637" s="1115"/>
      <c r="AH637" s="1115"/>
      <c r="AI637" s="1115"/>
      <c r="AJ637" s="1115"/>
      <c r="AK637" s="1115"/>
      <c r="AL637" s="1116"/>
      <c r="AM637" s="1116"/>
      <c r="AN637" s="1116"/>
      <c r="AO637" s="1116"/>
      <c r="AP637" s="1116"/>
      <c r="AQ637" s="1116"/>
      <c r="AR637" s="1116"/>
      <c r="AS637" s="1116"/>
      <c r="AT637" s="1116"/>
      <c r="AU637" s="1116"/>
      <c r="AV637" s="1116"/>
      <c r="AW637" s="1116"/>
      <c r="AX637" s="1116"/>
      <c r="AY637" s="1116"/>
      <c r="AZ637" s="1116"/>
      <c r="BA637" s="1116"/>
      <c r="BB637" s="1116"/>
      <c r="BC637" s="1116"/>
      <c r="BD637" s="1116"/>
      <c r="BE637" s="1116"/>
      <c r="BF637" s="1116"/>
      <c r="BG637" s="1116"/>
      <c r="BH637" s="1116"/>
      <c r="BI637" s="1116"/>
      <c r="BJ637" s="1116"/>
      <c r="BK637" s="1116"/>
      <c r="BL637" s="1116"/>
      <c r="BM637" s="1116"/>
      <c r="BN637" s="1116"/>
      <c r="BO637" s="1116"/>
      <c r="BP637" s="1116"/>
      <c r="BQ637" s="1116"/>
      <c r="BR637" s="1116"/>
      <c r="BS637" s="1116"/>
      <c r="BT637" s="1116"/>
      <c r="BU637" s="1116"/>
      <c r="BV637" s="1116"/>
      <c r="BW637" s="1116"/>
      <c r="BX637" s="1116"/>
      <c r="BY637" s="1116"/>
      <c r="BZ637" s="1116"/>
      <c r="CA637" s="1116"/>
      <c r="CB637" s="1116"/>
      <c r="CC637" s="1116"/>
      <c r="CD637" s="1116"/>
      <c r="CE637" s="1116"/>
      <c r="CF637" s="1116"/>
      <c r="CG637" s="1116"/>
      <c r="CH637" s="1116"/>
      <c r="CI637" s="1116"/>
      <c r="CJ637" s="1116"/>
      <c r="CK637" s="1116"/>
      <c r="CL637" s="1116"/>
      <c r="CM637" s="1116"/>
      <c r="CN637" s="1116"/>
      <c r="CO637" s="1116"/>
      <c r="CP637" s="1116"/>
      <c r="CQ637" s="1116"/>
      <c r="CR637" s="1116"/>
      <c r="CS637" s="1116"/>
      <c r="CT637" s="1116"/>
      <c r="CU637" s="1116"/>
      <c r="CV637" s="1116"/>
      <c r="CW637" s="1116"/>
      <c r="CX637" s="1116"/>
      <c r="CY637" s="1116"/>
      <c r="CZ637" s="1116"/>
    </row>
    <row r="638" spans="1:104" s="1110" customFormat="1" ht="24.95" customHeight="1">
      <c r="A638" s="1100"/>
      <c r="B638" s="1147" t="s">
        <v>1</v>
      </c>
      <c r="C638" s="1148">
        <v>1548516</v>
      </c>
      <c r="D638" s="1148">
        <v>458256</v>
      </c>
      <c r="E638" s="1148">
        <v>959703</v>
      </c>
      <c r="F638" s="1148"/>
      <c r="G638" s="1148">
        <v>2271250</v>
      </c>
      <c r="H638" s="1148">
        <v>0</v>
      </c>
      <c r="I638" s="1148">
        <v>19513</v>
      </c>
      <c r="J638" s="1142"/>
      <c r="K638" s="1148"/>
      <c r="L638" s="1148">
        <v>5000</v>
      </c>
      <c r="M638" s="1148">
        <v>14157.297699999999</v>
      </c>
      <c r="N638" s="1148">
        <v>0</v>
      </c>
      <c r="O638" s="1148">
        <v>99</v>
      </c>
      <c r="P638" s="1148">
        <v>2963</v>
      </c>
      <c r="Q638" s="1143"/>
      <c r="R638" s="1148">
        <v>4257611</v>
      </c>
      <c r="S638" s="1104"/>
      <c r="T638" s="1104">
        <v>9537068.2976999991</v>
      </c>
      <c r="U638" s="1106"/>
      <c r="V638" s="1106"/>
      <c r="AA638" s="1033"/>
      <c r="AB638" s="1107"/>
      <c r="AC638" s="893"/>
      <c r="AD638" s="893"/>
      <c r="AE638" s="893"/>
      <c r="AF638" s="893"/>
      <c r="AG638" s="893"/>
      <c r="AH638" s="893"/>
      <c r="AI638" s="893"/>
      <c r="AJ638" s="893"/>
      <c r="AK638" s="893"/>
    </row>
    <row r="639" spans="1:104" s="1110" customFormat="1" ht="24.95" customHeight="1">
      <c r="A639" s="1100"/>
      <c r="B639" s="1147" t="s">
        <v>63</v>
      </c>
      <c r="C639" s="1148">
        <v>4355354</v>
      </c>
      <c r="D639" s="1148">
        <v>1696465</v>
      </c>
      <c r="E639" s="1148">
        <v>626759</v>
      </c>
      <c r="F639" s="1148">
        <v>39825.759311999995</v>
      </c>
      <c r="G639" s="1148">
        <v>7630276.3827200001</v>
      </c>
      <c r="H639" s="1148">
        <v>0</v>
      </c>
      <c r="I639" s="1148">
        <v>3548047.7089560004</v>
      </c>
      <c r="J639" s="1148"/>
      <c r="K639" s="1148">
        <v>1000</v>
      </c>
      <c r="L639" s="1149"/>
      <c r="M639" s="1148">
        <v>759945.65079999994</v>
      </c>
      <c r="N639" s="1148">
        <v>74899.702000000005</v>
      </c>
      <c r="O639" s="1148">
        <v>151</v>
      </c>
      <c r="P639" s="1148">
        <v>988</v>
      </c>
      <c r="Q639" s="1148">
        <v>0</v>
      </c>
      <c r="R639" s="1148">
        <v>780673</v>
      </c>
      <c r="S639" s="1104"/>
      <c r="T639" s="1104">
        <v>19514385.203788001</v>
      </c>
      <c r="U639" s="1106"/>
      <c r="V639" s="1106"/>
      <c r="AA639" s="1157"/>
      <c r="AB639" s="1107"/>
      <c r="AC639" s="1106"/>
      <c r="AD639" s="1106"/>
      <c r="AE639" s="1106"/>
      <c r="AF639" s="1106"/>
      <c r="AG639" s="1106"/>
      <c r="AH639" s="1106"/>
      <c r="AI639" s="1106"/>
      <c r="AJ639" s="1106"/>
      <c r="AK639" s="1106"/>
      <c r="AL639" s="1111"/>
      <c r="AM639" s="1111"/>
      <c r="AN639" s="1111"/>
      <c r="AO639" s="1111"/>
      <c r="AP639" s="1111"/>
      <c r="AQ639" s="1111"/>
      <c r="AR639" s="1111"/>
      <c r="AS639" s="1111"/>
      <c r="AT639" s="1111"/>
      <c r="AU639" s="1111"/>
      <c r="AV639" s="1111"/>
      <c r="AW639" s="1111"/>
      <c r="AX639" s="1111"/>
      <c r="AY639" s="1111"/>
      <c r="AZ639" s="1111"/>
      <c r="BA639" s="1111"/>
      <c r="BB639" s="1111"/>
      <c r="BC639" s="1111"/>
      <c r="BD639" s="1111"/>
      <c r="BE639" s="1111"/>
      <c r="BF639" s="1111"/>
      <c r="BG639" s="1111"/>
      <c r="BH639" s="1111"/>
      <c r="BI639" s="1111"/>
      <c r="BJ639" s="1111"/>
      <c r="BK639" s="1111"/>
      <c r="BL639" s="1111"/>
      <c r="BM639" s="1111"/>
      <c r="BN639" s="1111"/>
      <c r="BO639" s="1111"/>
      <c r="BP639" s="1111"/>
      <c r="BQ639" s="1111"/>
      <c r="BR639" s="1111"/>
      <c r="BS639" s="1111"/>
      <c r="BT639" s="1111"/>
      <c r="BU639" s="1111"/>
      <c r="BV639" s="1111"/>
      <c r="BW639" s="1111"/>
      <c r="BX639" s="1111"/>
      <c r="BY639" s="1111"/>
      <c r="BZ639" s="1111"/>
      <c r="CA639" s="1111"/>
      <c r="CB639" s="1111"/>
      <c r="CC639" s="1111"/>
      <c r="CD639" s="1111"/>
      <c r="CE639" s="1111"/>
      <c r="CF639" s="1111"/>
      <c r="CG639" s="1111"/>
      <c r="CH639" s="1111"/>
      <c r="CI639" s="1111"/>
      <c r="CJ639" s="1111"/>
      <c r="CK639" s="1111"/>
      <c r="CL639" s="1111"/>
      <c r="CM639" s="1111"/>
      <c r="CN639" s="1111"/>
      <c r="CO639" s="1111"/>
      <c r="CP639" s="1111"/>
      <c r="CQ639" s="1111"/>
      <c r="CR639" s="1111"/>
      <c r="CS639" s="1111"/>
      <c r="CT639" s="1111"/>
      <c r="CU639" s="1111"/>
      <c r="CV639" s="1111"/>
      <c r="CW639" s="1111"/>
      <c r="CX639" s="1111"/>
      <c r="CY639" s="1111"/>
      <c r="CZ639" s="1111"/>
    </row>
    <row r="640" spans="1:104" s="1110" customFormat="1" ht="24.95" customHeight="1">
      <c r="A640" s="1100"/>
      <c r="B640" s="1147" t="s">
        <v>64</v>
      </c>
      <c r="C640" s="1148">
        <v>2556478</v>
      </c>
      <c r="D640" s="1148">
        <v>502832</v>
      </c>
      <c r="E640" s="1148"/>
      <c r="F640" s="1148">
        <v>990</v>
      </c>
      <c r="G640" s="1148">
        <v>5268517</v>
      </c>
      <c r="H640" s="1148">
        <v>0</v>
      </c>
      <c r="I640" s="1148">
        <v>38991</v>
      </c>
      <c r="J640" s="1142"/>
      <c r="K640" s="1148"/>
      <c r="L640" s="1148">
        <v>68000</v>
      </c>
      <c r="M640" s="1148">
        <v>325519.08129999985</v>
      </c>
      <c r="N640" s="1148">
        <v>5504.9880000000003</v>
      </c>
      <c r="O640" s="1148">
        <v>64338</v>
      </c>
      <c r="P640" s="1148">
        <v>9780</v>
      </c>
      <c r="Q640" s="1148">
        <v>0</v>
      </c>
      <c r="R640" s="1148">
        <v>2727964</v>
      </c>
      <c r="S640" s="1104"/>
      <c r="T640" s="1104">
        <v>11568914.0693</v>
      </c>
      <c r="U640" s="1106"/>
      <c r="V640" s="1106"/>
      <c r="AA640" s="1157"/>
      <c r="AB640" s="1107"/>
      <c r="AC640" s="1106"/>
      <c r="AD640" s="1106"/>
      <c r="AE640" s="1106"/>
      <c r="AF640" s="1106"/>
      <c r="AG640" s="1106"/>
      <c r="AH640" s="1106"/>
      <c r="AI640" s="1106"/>
      <c r="AJ640" s="1106"/>
      <c r="AK640" s="1106"/>
      <c r="AL640" s="1111"/>
      <c r="AM640" s="1111"/>
      <c r="AN640" s="1111"/>
      <c r="AO640" s="1111"/>
      <c r="AP640" s="1111"/>
      <c r="AQ640" s="1111"/>
      <c r="AR640" s="1111"/>
      <c r="AS640" s="1111"/>
      <c r="AT640" s="1111"/>
      <c r="AU640" s="1111"/>
      <c r="AV640" s="1111"/>
      <c r="AW640" s="1111"/>
      <c r="AX640" s="1111"/>
      <c r="AY640" s="1111"/>
      <c r="AZ640" s="1111"/>
      <c r="BA640" s="1111"/>
      <c r="BB640" s="1111"/>
      <c r="BC640" s="1111"/>
      <c r="BD640" s="1111"/>
      <c r="BE640" s="1111"/>
      <c r="BF640" s="1111"/>
      <c r="BG640" s="1111"/>
      <c r="BH640" s="1111"/>
      <c r="BI640" s="1111"/>
      <c r="BJ640" s="1111"/>
      <c r="BK640" s="1111"/>
      <c r="BL640" s="1111"/>
      <c r="BM640" s="1111"/>
      <c r="BN640" s="1111"/>
      <c r="BO640" s="1111"/>
      <c r="BP640" s="1111"/>
      <c r="BQ640" s="1111"/>
      <c r="BR640" s="1111"/>
      <c r="BS640" s="1111"/>
      <c r="BT640" s="1111"/>
      <c r="BU640" s="1111"/>
      <c r="BV640" s="1111"/>
      <c r="BW640" s="1111"/>
      <c r="BX640" s="1111"/>
      <c r="BY640" s="1111"/>
      <c r="BZ640" s="1111"/>
      <c r="CA640" s="1111"/>
      <c r="CB640" s="1111"/>
      <c r="CC640" s="1111"/>
      <c r="CD640" s="1111"/>
      <c r="CE640" s="1111"/>
      <c r="CF640" s="1111"/>
      <c r="CG640" s="1111"/>
      <c r="CH640" s="1111"/>
      <c r="CI640" s="1111"/>
      <c r="CJ640" s="1111"/>
      <c r="CK640" s="1111"/>
      <c r="CL640" s="1111"/>
      <c r="CM640" s="1111"/>
      <c r="CN640" s="1111"/>
      <c r="CO640" s="1111"/>
      <c r="CP640" s="1111"/>
      <c r="CQ640" s="1111"/>
      <c r="CR640" s="1111"/>
      <c r="CS640" s="1111"/>
      <c r="CT640" s="1111"/>
      <c r="CU640" s="1111"/>
      <c r="CV640" s="1111"/>
      <c r="CW640" s="1111"/>
      <c r="CX640" s="1111"/>
      <c r="CY640" s="1111"/>
      <c r="CZ640" s="1111"/>
    </row>
    <row r="641" spans="1:104" s="1110" customFormat="1" ht="24.95" customHeight="1">
      <c r="A641" s="1100"/>
      <c r="B641" s="1147" t="s">
        <v>65</v>
      </c>
      <c r="C641" s="1148">
        <v>14251392</v>
      </c>
      <c r="D641" s="1148">
        <v>5827225</v>
      </c>
      <c r="E641" s="1148">
        <v>341830</v>
      </c>
      <c r="F641" s="1148">
        <v>217442.19904000001</v>
      </c>
      <c r="G641" s="1148">
        <v>29458770.183280002</v>
      </c>
      <c r="H641" s="1148">
        <v>671082</v>
      </c>
      <c r="I641" s="1148">
        <v>25044113.388719998</v>
      </c>
      <c r="J641" s="1148">
        <v>60932</v>
      </c>
      <c r="K641" s="1148">
        <v>76777</v>
      </c>
      <c r="L641" s="1148">
        <v>300000</v>
      </c>
      <c r="M641" s="1148">
        <v>1562833.6318000001</v>
      </c>
      <c r="N641" s="1148">
        <v>58571.534</v>
      </c>
      <c r="O641" s="1148">
        <v>302928</v>
      </c>
      <c r="P641" s="1148">
        <v>32936</v>
      </c>
      <c r="Q641" s="1148">
        <v>0</v>
      </c>
      <c r="R641" s="1148">
        <v>2303171</v>
      </c>
      <c r="S641" s="1141"/>
      <c r="T641" s="1104">
        <v>80510003.936839983</v>
      </c>
      <c r="U641" s="1106"/>
      <c r="V641" s="1106"/>
      <c r="AA641" s="1157"/>
      <c r="AB641" s="1107"/>
      <c r="AC641" s="1106"/>
      <c r="AD641" s="1106"/>
      <c r="AE641" s="1106"/>
      <c r="AF641" s="1106"/>
      <c r="AG641" s="1106"/>
      <c r="AH641" s="1106"/>
      <c r="AI641" s="1106"/>
      <c r="AJ641" s="1106"/>
      <c r="AK641" s="1106"/>
      <c r="AL641" s="1111"/>
      <c r="AM641" s="1111"/>
      <c r="AN641" s="1111"/>
      <c r="AO641" s="1111"/>
      <c r="AP641" s="1111"/>
      <c r="AQ641" s="1111"/>
      <c r="AR641" s="1111"/>
      <c r="AS641" s="1111"/>
      <c r="AT641" s="1111"/>
      <c r="AU641" s="1111"/>
      <c r="AV641" s="1111"/>
      <c r="AW641" s="1111"/>
      <c r="AX641" s="1111"/>
      <c r="AY641" s="1111"/>
      <c r="AZ641" s="1111"/>
      <c r="BA641" s="1111"/>
      <c r="BB641" s="1111"/>
      <c r="BC641" s="1111"/>
      <c r="BD641" s="1111"/>
      <c r="BE641" s="1111"/>
      <c r="BF641" s="1111"/>
      <c r="BG641" s="1111"/>
      <c r="BH641" s="1111"/>
      <c r="BI641" s="1111"/>
      <c r="BJ641" s="1111"/>
      <c r="BK641" s="1111"/>
      <c r="BL641" s="1111"/>
      <c r="BM641" s="1111"/>
      <c r="BN641" s="1111"/>
      <c r="BO641" s="1111"/>
      <c r="BP641" s="1111"/>
      <c r="BQ641" s="1111"/>
      <c r="BR641" s="1111"/>
      <c r="BS641" s="1111"/>
      <c r="BT641" s="1111"/>
      <c r="BU641" s="1111"/>
      <c r="BV641" s="1111"/>
      <c r="BW641" s="1111"/>
      <c r="BX641" s="1111"/>
      <c r="BY641" s="1111"/>
      <c r="BZ641" s="1111"/>
      <c r="CA641" s="1111"/>
      <c r="CB641" s="1111"/>
      <c r="CC641" s="1111"/>
      <c r="CD641" s="1111"/>
      <c r="CE641" s="1111"/>
      <c r="CF641" s="1111"/>
      <c r="CG641" s="1111"/>
      <c r="CH641" s="1111"/>
      <c r="CI641" s="1111"/>
      <c r="CJ641" s="1111"/>
      <c r="CK641" s="1111"/>
      <c r="CL641" s="1111"/>
      <c r="CM641" s="1111"/>
      <c r="CN641" s="1111"/>
      <c r="CO641" s="1111"/>
      <c r="CP641" s="1111"/>
      <c r="CQ641" s="1111"/>
      <c r="CR641" s="1111"/>
      <c r="CS641" s="1111"/>
      <c r="CT641" s="1111"/>
      <c r="CU641" s="1111"/>
      <c r="CV641" s="1111"/>
      <c r="CW641" s="1111"/>
      <c r="CX641" s="1111"/>
      <c r="CY641" s="1111"/>
      <c r="CZ641" s="1111"/>
    </row>
    <row r="642" spans="1:104" s="1110" customFormat="1" ht="24.95" customHeight="1">
      <c r="A642" s="1100"/>
      <c r="B642" s="1147" t="s">
        <v>166</v>
      </c>
      <c r="C642" s="1148">
        <v>977460</v>
      </c>
      <c r="D642" s="1148">
        <v>252797</v>
      </c>
      <c r="E642" s="1148">
        <v>499560</v>
      </c>
      <c r="F642" s="1148">
        <v>0</v>
      </c>
      <c r="G642" s="1148">
        <v>2548520.0957599999</v>
      </c>
      <c r="H642" s="1148">
        <v>0</v>
      </c>
      <c r="I642" s="1148">
        <v>2675105.9383160002</v>
      </c>
      <c r="J642" s="1148">
        <v>0</v>
      </c>
      <c r="K642" s="1148"/>
      <c r="L642" s="1148">
        <v>8000</v>
      </c>
      <c r="M642" s="1148">
        <v>787516.90359999996</v>
      </c>
      <c r="N642" s="1148">
        <v>50204.172000000006</v>
      </c>
      <c r="O642" s="1148"/>
      <c r="P642" s="1148"/>
      <c r="Q642" s="1148">
        <v>0</v>
      </c>
      <c r="R642" s="1148"/>
      <c r="S642" s="1104"/>
      <c r="T642" s="1104">
        <v>7799164.1096759997</v>
      </c>
      <c r="U642" s="1106"/>
      <c r="V642" s="1106"/>
      <c r="AA642" s="1157"/>
      <c r="AB642" s="1107"/>
      <c r="AC642" s="1106"/>
      <c r="AD642" s="1106"/>
      <c r="AE642" s="1106"/>
      <c r="AF642" s="1106"/>
      <c r="AG642" s="1106"/>
      <c r="AH642" s="1106"/>
      <c r="AI642" s="1106"/>
      <c r="AJ642" s="1106"/>
      <c r="AK642" s="1106"/>
      <c r="AL642" s="1111"/>
      <c r="AM642" s="1111"/>
      <c r="AN642" s="1111"/>
      <c r="AO642" s="1111"/>
      <c r="AP642" s="1111"/>
      <c r="AQ642" s="1111"/>
      <c r="AR642" s="1111"/>
      <c r="AS642" s="1111"/>
      <c r="AT642" s="1111"/>
      <c r="AU642" s="1111"/>
      <c r="AV642" s="1111"/>
      <c r="AW642" s="1111"/>
      <c r="AX642" s="1111"/>
      <c r="AY642" s="1111"/>
      <c r="AZ642" s="1111"/>
      <c r="BA642" s="1111"/>
      <c r="BB642" s="1111"/>
      <c r="BC642" s="1111"/>
      <c r="BD642" s="1111"/>
      <c r="BE642" s="1111"/>
      <c r="BF642" s="1111"/>
      <c r="BG642" s="1111"/>
      <c r="BH642" s="1111"/>
      <c r="BI642" s="1111"/>
      <c r="BJ642" s="1111"/>
      <c r="BK642" s="1111"/>
      <c r="BL642" s="1111"/>
      <c r="BM642" s="1111"/>
      <c r="BN642" s="1111"/>
      <c r="BO642" s="1111"/>
      <c r="BP642" s="1111"/>
      <c r="BQ642" s="1111"/>
      <c r="BR642" s="1111"/>
      <c r="BS642" s="1111"/>
      <c r="BT642" s="1111"/>
      <c r="BU642" s="1111"/>
      <c r="BV642" s="1111"/>
      <c r="BW642" s="1111"/>
      <c r="BX642" s="1111"/>
      <c r="BY642" s="1111"/>
      <c r="BZ642" s="1111"/>
      <c r="CA642" s="1111"/>
      <c r="CB642" s="1111"/>
      <c r="CC642" s="1111"/>
      <c r="CD642" s="1111"/>
      <c r="CE642" s="1111"/>
      <c r="CF642" s="1111"/>
      <c r="CG642" s="1111"/>
      <c r="CH642" s="1111"/>
      <c r="CI642" s="1111"/>
      <c r="CJ642" s="1111"/>
      <c r="CK642" s="1111"/>
      <c r="CL642" s="1111"/>
      <c r="CM642" s="1111"/>
      <c r="CN642" s="1111"/>
      <c r="CO642" s="1111"/>
      <c r="CP642" s="1111"/>
      <c r="CQ642" s="1111"/>
      <c r="CR642" s="1111"/>
      <c r="CS642" s="1111"/>
      <c r="CT642" s="1111"/>
      <c r="CU642" s="1111"/>
      <c r="CV642" s="1111"/>
      <c r="CW642" s="1111"/>
      <c r="CX642" s="1111"/>
      <c r="CY642" s="1111"/>
      <c r="CZ642" s="1111"/>
    </row>
    <row r="643" spans="1:104" s="1110" customFormat="1" ht="24.95" customHeight="1">
      <c r="A643" s="1100"/>
      <c r="B643" s="1147" t="s">
        <v>66</v>
      </c>
      <c r="C643" s="1148">
        <v>2735907</v>
      </c>
      <c r="D643" s="1148">
        <v>831279</v>
      </c>
      <c r="E643" s="1148">
        <v>47760</v>
      </c>
      <c r="F643" s="1148">
        <v>0</v>
      </c>
      <c r="G643" s="1148">
        <v>5536077</v>
      </c>
      <c r="H643" s="1148">
        <v>0</v>
      </c>
      <c r="I643" s="1148">
        <v>87782</v>
      </c>
      <c r="J643" s="1148"/>
      <c r="K643" s="1148"/>
      <c r="L643" s="1148">
        <v>200000</v>
      </c>
      <c r="M643" s="1148">
        <v>220515.44129999998</v>
      </c>
      <c r="N643" s="1148">
        <v>35167.093999999997</v>
      </c>
      <c r="O643" s="1148">
        <v>54518</v>
      </c>
      <c r="P643" s="1148">
        <v>20817</v>
      </c>
      <c r="Q643" s="1148"/>
      <c r="R643" s="1148"/>
      <c r="S643" s="1104"/>
      <c r="T643" s="1104">
        <v>9769822.5352999996</v>
      </c>
      <c r="U643" s="1106"/>
      <c r="V643" s="1106"/>
      <c r="AA643" s="1157"/>
      <c r="AB643" s="1107"/>
      <c r="AC643" s="1106"/>
      <c r="AD643" s="1106"/>
      <c r="AE643" s="1106"/>
      <c r="AF643" s="1106"/>
      <c r="AG643" s="1106"/>
      <c r="AH643" s="1106"/>
      <c r="AI643" s="1106"/>
      <c r="AJ643" s="1106"/>
      <c r="AK643" s="1106"/>
      <c r="AL643" s="1111"/>
      <c r="AM643" s="1111"/>
      <c r="AN643" s="1111"/>
      <c r="AO643" s="1111"/>
      <c r="AP643" s="1111"/>
      <c r="AQ643" s="1111"/>
      <c r="AR643" s="1111"/>
      <c r="AS643" s="1111"/>
      <c r="AT643" s="1111"/>
      <c r="AU643" s="1111"/>
      <c r="AV643" s="1111"/>
      <c r="AW643" s="1111"/>
      <c r="AX643" s="1111"/>
      <c r="AY643" s="1111"/>
      <c r="AZ643" s="1111"/>
      <c r="BA643" s="1111"/>
      <c r="BB643" s="1111"/>
      <c r="BC643" s="1111"/>
      <c r="BD643" s="1111"/>
      <c r="BE643" s="1111"/>
      <c r="BF643" s="1111"/>
      <c r="BG643" s="1111"/>
      <c r="BH643" s="1111"/>
      <c r="BI643" s="1111"/>
      <c r="BJ643" s="1111"/>
      <c r="BK643" s="1111"/>
      <c r="BL643" s="1111"/>
      <c r="BM643" s="1111"/>
      <c r="BN643" s="1111"/>
      <c r="BO643" s="1111"/>
      <c r="BP643" s="1111"/>
      <c r="BQ643" s="1111"/>
      <c r="BR643" s="1111"/>
      <c r="BS643" s="1111"/>
      <c r="BT643" s="1111"/>
      <c r="BU643" s="1111"/>
      <c r="BV643" s="1111"/>
      <c r="BW643" s="1111"/>
      <c r="BX643" s="1111"/>
      <c r="BY643" s="1111"/>
      <c r="BZ643" s="1111"/>
      <c r="CA643" s="1111"/>
      <c r="CB643" s="1111"/>
      <c r="CC643" s="1111"/>
      <c r="CD643" s="1111"/>
      <c r="CE643" s="1111"/>
      <c r="CF643" s="1111"/>
      <c r="CG643" s="1111"/>
      <c r="CH643" s="1111"/>
      <c r="CI643" s="1111"/>
      <c r="CJ643" s="1111"/>
      <c r="CK643" s="1111"/>
      <c r="CL643" s="1111"/>
      <c r="CM643" s="1111"/>
      <c r="CN643" s="1111"/>
      <c r="CO643" s="1111"/>
      <c r="CP643" s="1111"/>
      <c r="CQ643" s="1111"/>
      <c r="CR643" s="1111"/>
      <c r="CS643" s="1111"/>
      <c r="CT643" s="1111"/>
      <c r="CU643" s="1111"/>
      <c r="CV643" s="1111"/>
      <c r="CW643" s="1111"/>
      <c r="CX643" s="1111"/>
      <c r="CY643" s="1111"/>
      <c r="CZ643" s="1111"/>
    </row>
    <row r="644" spans="1:104" s="1114" customFormat="1" ht="24.95" customHeight="1">
      <c r="A644" s="1112"/>
      <c r="B644" s="1113" t="s">
        <v>76</v>
      </c>
      <c r="C644" s="1126">
        <v>2807477</v>
      </c>
      <c r="D644" s="1126">
        <v>407469</v>
      </c>
      <c r="E644" s="1126">
        <v>0</v>
      </c>
      <c r="F644" s="1126">
        <v>0</v>
      </c>
      <c r="G644" s="1126">
        <v>12754193</v>
      </c>
      <c r="H644" s="1126">
        <v>0</v>
      </c>
      <c r="I644" s="1126">
        <v>0</v>
      </c>
      <c r="J644" s="1126">
        <v>0</v>
      </c>
      <c r="K644" s="1126">
        <v>0</v>
      </c>
      <c r="L644" s="1126">
        <v>0</v>
      </c>
      <c r="M644" s="1126">
        <v>259330.40069999994</v>
      </c>
      <c r="N644" s="1126">
        <v>28912.174999999996</v>
      </c>
      <c r="O644" s="1126">
        <v>85000</v>
      </c>
      <c r="P644" s="1126">
        <v>32664</v>
      </c>
      <c r="Q644" s="1126">
        <v>0</v>
      </c>
      <c r="R644" s="1126">
        <v>397363</v>
      </c>
      <c r="S644" s="1126">
        <v>0</v>
      </c>
      <c r="T644" s="1126">
        <v>16772408.5757</v>
      </c>
      <c r="U644" s="893"/>
      <c r="V644" s="1106"/>
      <c r="AA644" s="1156"/>
      <c r="AB644" s="1107"/>
      <c r="AC644" s="1115"/>
      <c r="AD644" s="1115"/>
      <c r="AE644" s="1115"/>
      <c r="AF644" s="1115"/>
      <c r="AG644" s="1115"/>
      <c r="AH644" s="1115"/>
      <c r="AI644" s="1115"/>
      <c r="AJ644" s="1115"/>
      <c r="AK644" s="1115"/>
      <c r="AL644" s="1116"/>
      <c r="AM644" s="1116"/>
      <c r="AN644" s="1116"/>
      <c r="AO644" s="1116"/>
      <c r="AP644" s="1116"/>
      <c r="AQ644" s="1116"/>
      <c r="AR644" s="1116"/>
      <c r="AS644" s="1116"/>
      <c r="AT644" s="1116"/>
      <c r="AU644" s="1116"/>
      <c r="AV644" s="1116"/>
      <c r="AW644" s="1116"/>
      <c r="AX644" s="1116"/>
      <c r="AY644" s="1116"/>
      <c r="AZ644" s="1116"/>
      <c r="BA644" s="1116"/>
      <c r="BB644" s="1116"/>
      <c r="BC644" s="1116"/>
      <c r="BD644" s="1116"/>
      <c r="BE644" s="1116"/>
      <c r="BF644" s="1116"/>
      <c r="BG644" s="1116"/>
      <c r="BH644" s="1116"/>
      <c r="BI644" s="1116"/>
      <c r="BJ644" s="1116"/>
      <c r="BK644" s="1116"/>
      <c r="BL644" s="1116"/>
      <c r="BM644" s="1116"/>
      <c r="BN644" s="1116"/>
      <c r="BO644" s="1116"/>
      <c r="BP644" s="1116"/>
      <c r="BQ644" s="1116"/>
      <c r="BR644" s="1116"/>
      <c r="BS644" s="1116"/>
      <c r="BT644" s="1116"/>
      <c r="BU644" s="1116"/>
      <c r="BV644" s="1116"/>
      <c r="BW644" s="1116"/>
      <c r="BX644" s="1116"/>
      <c r="BY644" s="1116"/>
      <c r="BZ644" s="1116"/>
      <c r="CA644" s="1116"/>
      <c r="CB644" s="1116"/>
      <c r="CC644" s="1116"/>
      <c r="CD644" s="1116"/>
      <c r="CE644" s="1116"/>
      <c r="CF644" s="1116"/>
      <c r="CG644" s="1116"/>
      <c r="CH644" s="1116"/>
      <c r="CI644" s="1116"/>
      <c r="CJ644" s="1116"/>
      <c r="CK644" s="1116"/>
      <c r="CL644" s="1116"/>
      <c r="CM644" s="1116"/>
      <c r="CN644" s="1116"/>
      <c r="CO644" s="1116"/>
      <c r="CP644" s="1116"/>
      <c r="CQ644" s="1116"/>
      <c r="CR644" s="1116"/>
      <c r="CS644" s="1116"/>
      <c r="CT644" s="1116"/>
      <c r="CU644" s="1116"/>
      <c r="CV644" s="1116"/>
      <c r="CW644" s="1116"/>
      <c r="CX644" s="1116"/>
      <c r="CY644" s="1116"/>
      <c r="CZ644" s="1116"/>
    </row>
    <row r="645" spans="1:104" s="1110" customFormat="1" ht="24.95" customHeight="1">
      <c r="A645" s="1100"/>
      <c r="B645" s="1144" t="s">
        <v>67</v>
      </c>
      <c r="C645" s="1141">
        <v>300500</v>
      </c>
      <c r="D645" s="1141">
        <v>70500</v>
      </c>
      <c r="E645" s="1141"/>
      <c r="F645" s="1141">
        <v>0</v>
      </c>
      <c r="G645" s="1141">
        <v>906118</v>
      </c>
      <c r="H645" s="1141">
        <v>0</v>
      </c>
      <c r="I645" s="1141"/>
      <c r="J645" s="1141"/>
      <c r="K645" s="1148"/>
      <c r="L645" s="1141"/>
      <c r="M645" s="1141">
        <v>0</v>
      </c>
      <c r="N645" s="1141">
        <v>0</v>
      </c>
      <c r="O645" s="1141">
        <v>0</v>
      </c>
      <c r="P645" s="1141"/>
      <c r="Q645" s="1141"/>
      <c r="R645" s="1141"/>
      <c r="S645" s="1104"/>
      <c r="T645" s="1104">
        <v>1277118</v>
      </c>
      <c r="U645" s="1106"/>
      <c r="V645" s="1106"/>
      <c r="AA645" s="1157"/>
      <c r="AB645" s="1107"/>
      <c r="AC645" s="1106"/>
      <c r="AD645" s="1106"/>
      <c r="AE645" s="1106"/>
      <c r="AF645" s="1106"/>
      <c r="AG645" s="1106"/>
      <c r="AH645" s="1106"/>
      <c r="AI645" s="1106"/>
      <c r="AJ645" s="1106"/>
      <c r="AK645" s="1106"/>
      <c r="AL645" s="1111"/>
      <c r="AM645" s="1111"/>
      <c r="AN645" s="1111"/>
      <c r="AO645" s="1111"/>
      <c r="AP645" s="1111"/>
      <c r="AQ645" s="1111"/>
      <c r="AR645" s="1111"/>
      <c r="AS645" s="1111"/>
      <c r="AT645" s="1111"/>
      <c r="AU645" s="1111"/>
      <c r="AV645" s="1111"/>
      <c r="AW645" s="1111"/>
      <c r="AX645" s="1111"/>
      <c r="AY645" s="1111"/>
      <c r="AZ645" s="1111"/>
      <c r="BA645" s="1111"/>
      <c r="BB645" s="1111"/>
      <c r="BC645" s="1111"/>
      <c r="BD645" s="1111"/>
      <c r="BE645" s="1111"/>
      <c r="BF645" s="1111"/>
      <c r="BG645" s="1111"/>
      <c r="BH645" s="1111"/>
      <c r="BI645" s="1111"/>
      <c r="BJ645" s="1111"/>
      <c r="BK645" s="1111"/>
      <c r="BL645" s="1111"/>
      <c r="BM645" s="1111"/>
      <c r="BN645" s="1111"/>
      <c r="BO645" s="1111"/>
      <c r="BP645" s="1111"/>
      <c r="BQ645" s="1111"/>
      <c r="BR645" s="1111"/>
      <c r="BS645" s="1111"/>
      <c r="BT645" s="1111"/>
      <c r="BU645" s="1111"/>
      <c r="BV645" s="1111"/>
      <c r="BW645" s="1111"/>
      <c r="BX645" s="1111"/>
      <c r="BY645" s="1111"/>
      <c r="BZ645" s="1111"/>
      <c r="CA645" s="1111"/>
      <c r="CB645" s="1111"/>
      <c r="CC645" s="1111"/>
      <c r="CD645" s="1111"/>
      <c r="CE645" s="1111"/>
      <c r="CF645" s="1111"/>
      <c r="CG645" s="1111"/>
      <c r="CH645" s="1111"/>
      <c r="CI645" s="1111"/>
      <c r="CJ645" s="1111"/>
      <c r="CK645" s="1111"/>
      <c r="CL645" s="1111"/>
      <c r="CM645" s="1111"/>
      <c r="CN645" s="1111"/>
      <c r="CO645" s="1111"/>
      <c r="CP645" s="1111"/>
      <c r="CQ645" s="1111"/>
      <c r="CR645" s="1111"/>
      <c r="CS645" s="1111"/>
      <c r="CT645" s="1111"/>
      <c r="CU645" s="1111"/>
      <c r="CV645" s="1111"/>
      <c r="CW645" s="1111"/>
      <c r="CX645" s="1111"/>
      <c r="CY645" s="1111"/>
      <c r="CZ645" s="1111"/>
    </row>
    <row r="646" spans="1:104" s="1110" customFormat="1" ht="24.95" customHeight="1">
      <c r="A646" s="1100"/>
      <c r="B646" s="1144" t="s">
        <v>68</v>
      </c>
      <c r="C646" s="1141">
        <v>371000</v>
      </c>
      <c r="D646" s="1141">
        <v>88374</v>
      </c>
      <c r="E646" s="1141"/>
      <c r="F646" s="1141"/>
      <c r="G646" s="1141">
        <v>725247</v>
      </c>
      <c r="H646" s="1141">
        <v>0</v>
      </c>
      <c r="I646" s="1141"/>
      <c r="J646" s="1141"/>
      <c r="K646" s="1148"/>
      <c r="L646" s="1141"/>
      <c r="M646" s="1141">
        <v>91558.495699999985</v>
      </c>
      <c r="N646" s="1141">
        <v>9452.4269999999997</v>
      </c>
      <c r="O646" s="1141">
        <v>35000</v>
      </c>
      <c r="P646" s="1141">
        <v>27721</v>
      </c>
      <c r="Q646" s="1141"/>
      <c r="R646" s="1141"/>
      <c r="S646" s="1104"/>
      <c r="T646" s="1104">
        <v>1348352.9227</v>
      </c>
      <c r="U646" s="1106"/>
      <c r="V646" s="1106"/>
      <c r="AA646" s="1157"/>
      <c r="AB646" s="1107"/>
      <c r="AC646" s="1106"/>
      <c r="AD646" s="1106"/>
      <c r="AE646" s="1106"/>
      <c r="AF646" s="1106"/>
      <c r="AG646" s="1106"/>
      <c r="AH646" s="1106"/>
      <c r="AI646" s="1106"/>
      <c r="AJ646" s="1106"/>
      <c r="AK646" s="1106"/>
      <c r="AL646" s="1111"/>
      <c r="AM646" s="1111"/>
      <c r="AN646" s="1111"/>
      <c r="AO646" s="1111"/>
      <c r="AP646" s="1111"/>
      <c r="AQ646" s="1111"/>
      <c r="AR646" s="1111"/>
      <c r="AS646" s="1111"/>
      <c r="AT646" s="1111"/>
      <c r="AU646" s="1111"/>
      <c r="AV646" s="1111"/>
      <c r="AW646" s="1111"/>
      <c r="AX646" s="1111"/>
      <c r="AY646" s="1111"/>
      <c r="AZ646" s="1111"/>
      <c r="BA646" s="1111"/>
      <c r="BB646" s="1111"/>
      <c r="BC646" s="1111"/>
      <c r="BD646" s="1111"/>
      <c r="BE646" s="1111"/>
      <c r="BF646" s="1111"/>
      <c r="BG646" s="1111"/>
      <c r="BH646" s="1111"/>
      <c r="BI646" s="1111"/>
      <c r="BJ646" s="1111"/>
      <c r="BK646" s="1111"/>
      <c r="BL646" s="1111"/>
      <c r="BM646" s="1111"/>
      <c r="BN646" s="1111"/>
      <c r="BO646" s="1111"/>
      <c r="BP646" s="1111"/>
      <c r="BQ646" s="1111"/>
      <c r="BR646" s="1111"/>
      <c r="BS646" s="1111"/>
      <c r="BT646" s="1111"/>
      <c r="BU646" s="1111"/>
      <c r="BV646" s="1111"/>
      <c r="BW646" s="1111"/>
      <c r="BX646" s="1111"/>
      <c r="BY646" s="1111"/>
      <c r="BZ646" s="1111"/>
      <c r="CA646" s="1111"/>
      <c r="CB646" s="1111"/>
      <c r="CC646" s="1111"/>
      <c r="CD646" s="1111"/>
      <c r="CE646" s="1111"/>
      <c r="CF646" s="1111"/>
      <c r="CG646" s="1111"/>
      <c r="CH646" s="1111"/>
      <c r="CI646" s="1111"/>
      <c r="CJ646" s="1111"/>
      <c r="CK646" s="1111"/>
      <c r="CL646" s="1111"/>
      <c r="CM646" s="1111"/>
      <c r="CN646" s="1111"/>
      <c r="CO646" s="1111"/>
      <c r="CP646" s="1111"/>
      <c r="CQ646" s="1111"/>
      <c r="CR646" s="1111"/>
      <c r="CS646" s="1111"/>
      <c r="CT646" s="1111"/>
      <c r="CU646" s="1111"/>
      <c r="CV646" s="1111"/>
      <c r="CW646" s="1111"/>
      <c r="CX646" s="1111"/>
      <c r="CY646" s="1111"/>
      <c r="CZ646" s="1111"/>
    </row>
    <row r="647" spans="1:104" s="1030" customFormat="1" ht="24.95" customHeight="1">
      <c r="A647" s="1027"/>
      <c r="B647" s="1144" t="s">
        <v>347</v>
      </c>
      <c r="C647" s="1141">
        <v>405212</v>
      </c>
      <c r="D647" s="1141">
        <v>74776</v>
      </c>
      <c r="E647" s="1141"/>
      <c r="F647" s="1141">
        <v>0</v>
      </c>
      <c r="G647" s="1141">
        <v>626783</v>
      </c>
      <c r="H647" s="1141">
        <v>0</v>
      </c>
      <c r="I647" s="1141"/>
      <c r="J647" s="1141"/>
      <c r="K647" s="1148"/>
      <c r="L647" s="1141"/>
      <c r="M647" s="1141">
        <v>101643.00369999999</v>
      </c>
      <c r="N647" s="1141">
        <v>9754.5969999999998</v>
      </c>
      <c r="O647" s="1141">
        <v>0</v>
      </c>
      <c r="P647" s="1141">
        <v>4943</v>
      </c>
      <c r="Q647" s="1141"/>
      <c r="R647" s="1141"/>
      <c r="S647" s="918"/>
      <c r="T647" s="1104">
        <v>1223111.6007000001</v>
      </c>
      <c r="U647" s="1106"/>
      <c r="V647" s="1106"/>
      <c r="AA647" s="1157"/>
      <c r="AB647" s="1107"/>
      <c r="AC647" s="1132"/>
      <c r="AD647" s="1132"/>
      <c r="AE647" s="1132"/>
      <c r="AF647" s="1132"/>
      <c r="AG647" s="1132"/>
      <c r="AH647" s="1132"/>
      <c r="AI647" s="1132"/>
      <c r="AJ647" s="1132"/>
      <c r="AK647" s="1132"/>
      <c r="AL647" s="1034"/>
      <c r="AM647" s="1034"/>
      <c r="AN647" s="1034"/>
      <c r="AO647" s="1034"/>
      <c r="AP647" s="1034"/>
      <c r="AQ647" s="1034"/>
      <c r="AR647" s="1034"/>
      <c r="AS647" s="1034"/>
      <c r="AT647" s="1034"/>
      <c r="AU647" s="1034"/>
      <c r="AV647" s="1034"/>
      <c r="AW647" s="1034"/>
      <c r="AX647" s="1034"/>
      <c r="AY647" s="1034"/>
      <c r="AZ647" s="1034"/>
      <c r="BA647" s="1034"/>
      <c r="BB647" s="1034"/>
      <c r="BC647" s="1034"/>
      <c r="BD647" s="1034"/>
      <c r="BE647" s="1034"/>
      <c r="BF647" s="1034"/>
      <c r="BG647" s="1034"/>
      <c r="BH647" s="1034"/>
      <c r="BI647" s="1034"/>
      <c r="BJ647" s="1034"/>
      <c r="BK647" s="1034"/>
      <c r="BL647" s="1034"/>
      <c r="BM647" s="1034"/>
      <c r="BN647" s="1034"/>
      <c r="BO647" s="1034"/>
      <c r="BP647" s="1034"/>
      <c r="BQ647" s="1034"/>
      <c r="BR647" s="1034"/>
      <c r="BS647" s="1034"/>
      <c r="BT647" s="1034"/>
      <c r="BU647" s="1034"/>
      <c r="BV647" s="1034"/>
      <c r="BW647" s="1034"/>
      <c r="BX647" s="1034"/>
      <c r="BY647" s="1034"/>
      <c r="BZ647" s="1034"/>
      <c r="CA647" s="1034"/>
      <c r="CB647" s="1034"/>
      <c r="CC647" s="1034"/>
      <c r="CD647" s="1034"/>
      <c r="CE647" s="1034"/>
      <c r="CF647" s="1034"/>
      <c r="CG647" s="1034"/>
      <c r="CH647" s="1034"/>
      <c r="CI647" s="1034"/>
      <c r="CJ647" s="1034"/>
      <c r="CK647" s="1034"/>
      <c r="CL647" s="1034"/>
      <c r="CM647" s="1034"/>
      <c r="CN647" s="1034"/>
      <c r="CO647" s="1034"/>
      <c r="CP647" s="1034"/>
      <c r="CQ647" s="1034"/>
      <c r="CR647" s="1034"/>
      <c r="CS647" s="1034"/>
      <c r="CT647" s="1034"/>
      <c r="CU647" s="1034"/>
      <c r="CV647" s="1034"/>
      <c r="CW647" s="1034"/>
      <c r="CX647" s="1034"/>
      <c r="CY647" s="1034"/>
      <c r="CZ647" s="1034"/>
    </row>
    <row r="648" spans="1:104" s="1110" customFormat="1" ht="24.95" customHeight="1">
      <c r="A648" s="1100"/>
      <c r="B648" s="1144" t="s">
        <v>70</v>
      </c>
      <c r="C648" s="1141">
        <v>289170</v>
      </c>
      <c r="D648" s="1141">
        <v>33819</v>
      </c>
      <c r="E648" s="1141"/>
      <c r="F648" s="1141"/>
      <c r="G648" s="1141">
        <v>561891</v>
      </c>
      <c r="H648" s="1141">
        <v>0</v>
      </c>
      <c r="I648" s="1141"/>
      <c r="J648" s="1141"/>
      <c r="K648" s="1148"/>
      <c r="L648" s="1141"/>
      <c r="M648" s="1141">
        <v>18713.519999999997</v>
      </c>
      <c r="N648" s="1141">
        <v>0</v>
      </c>
      <c r="O648" s="1141">
        <v>0</v>
      </c>
      <c r="P648" s="1141"/>
      <c r="Q648" s="1141"/>
      <c r="R648" s="1141"/>
      <c r="S648" s="1104"/>
      <c r="T648" s="1104">
        <v>903593.52</v>
      </c>
      <c r="U648" s="1106"/>
      <c r="V648" s="1106"/>
      <c r="AA648" s="1157"/>
      <c r="AB648" s="1107"/>
      <c r="AC648" s="1106"/>
      <c r="AD648" s="1106"/>
      <c r="AE648" s="1106"/>
      <c r="AF648" s="1106"/>
      <c r="AG648" s="1106"/>
      <c r="AH648" s="1106"/>
      <c r="AI648" s="1106"/>
      <c r="AJ648" s="1106"/>
      <c r="AK648" s="1106"/>
      <c r="AL648" s="1111"/>
      <c r="AM648" s="1111"/>
      <c r="AN648" s="1111"/>
      <c r="AO648" s="1111"/>
      <c r="AP648" s="1111"/>
      <c r="AQ648" s="1111"/>
      <c r="AR648" s="1111"/>
      <c r="AS648" s="1111"/>
      <c r="AT648" s="1111"/>
      <c r="AU648" s="1111"/>
      <c r="AV648" s="1111"/>
      <c r="AW648" s="1111"/>
      <c r="AX648" s="1111"/>
      <c r="AY648" s="1111"/>
      <c r="AZ648" s="1111"/>
      <c r="BA648" s="1111"/>
      <c r="BB648" s="1111"/>
      <c r="BC648" s="1111"/>
      <c r="BD648" s="1111"/>
      <c r="BE648" s="1111"/>
      <c r="BF648" s="1111"/>
      <c r="BG648" s="1111"/>
      <c r="BH648" s="1111"/>
      <c r="BI648" s="1111"/>
      <c r="BJ648" s="1111"/>
      <c r="BK648" s="1111"/>
      <c r="BL648" s="1111"/>
      <c r="BM648" s="1111"/>
      <c r="BN648" s="1111"/>
      <c r="BO648" s="1111"/>
      <c r="BP648" s="1111"/>
      <c r="BQ648" s="1111"/>
      <c r="BR648" s="1111"/>
      <c r="BS648" s="1111"/>
      <c r="BT648" s="1111"/>
      <c r="BU648" s="1111"/>
      <c r="BV648" s="1111"/>
      <c r="BW648" s="1111"/>
      <c r="BX648" s="1111"/>
      <c r="BY648" s="1111"/>
      <c r="BZ648" s="1111"/>
      <c r="CA648" s="1111"/>
      <c r="CB648" s="1111"/>
      <c r="CC648" s="1111"/>
      <c r="CD648" s="1111"/>
      <c r="CE648" s="1111"/>
      <c r="CF648" s="1111"/>
      <c r="CG648" s="1111"/>
      <c r="CH648" s="1111"/>
      <c r="CI648" s="1111"/>
      <c r="CJ648" s="1111"/>
      <c r="CK648" s="1111"/>
      <c r="CL648" s="1111"/>
      <c r="CM648" s="1111"/>
      <c r="CN648" s="1111"/>
      <c r="CO648" s="1111"/>
      <c r="CP648" s="1111"/>
      <c r="CQ648" s="1111"/>
      <c r="CR648" s="1111"/>
      <c r="CS648" s="1111"/>
      <c r="CT648" s="1111"/>
      <c r="CU648" s="1111"/>
      <c r="CV648" s="1111"/>
      <c r="CW648" s="1111"/>
      <c r="CX648" s="1111"/>
      <c r="CY648" s="1111"/>
      <c r="CZ648" s="1111"/>
    </row>
    <row r="649" spans="1:104" s="1110" customFormat="1" ht="24.95" customHeight="1">
      <c r="A649" s="1100"/>
      <c r="B649" s="1144" t="s">
        <v>72</v>
      </c>
      <c r="C649" s="1141">
        <v>534420</v>
      </c>
      <c r="D649" s="1141">
        <v>62000</v>
      </c>
      <c r="E649" s="1141"/>
      <c r="F649" s="1141">
        <v>0</v>
      </c>
      <c r="G649" s="1141">
        <v>3513683</v>
      </c>
      <c r="H649" s="1141"/>
      <c r="I649" s="1141"/>
      <c r="J649" s="1141"/>
      <c r="K649" s="1148"/>
      <c r="L649" s="1141"/>
      <c r="M649" s="1141">
        <v>0</v>
      </c>
      <c r="N649" s="1141">
        <v>0</v>
      </c>
      <c r="O649" s="1148"/>
      <c r="P649" s="1141"/>
      <c r="Q649" s="1141"/>
      <c r="R649" s="1141">
        <v>397363</v>
      </c>
      <c r="S649" s="1104"/>
      <c r="T649" s="1104">
        <v>4507466</v>
      </c>
      <c r="U649" s="1106"/>
      <c r="V649" s="1106"/>
      <c r="AA649" s="1157"/>
      <c r="AB649" s="1107"/>
      <c r="AC649" s="1106"/>
      <c r="AD649" s="1106"/>
      <c r="AE649" s="1106"/>
      <c r="AF649" s="1106"/>
      <c r="AG649" s="1106"/>
      <c r="AH649" s="1106"/>
      <c r="AI649" s="1106"/>
      <c r="AJ649" s="1106"/>
      <c r="AK649" s="1106"/>
      <c r="AL649" s="1111"/>
      <c r="AM649" s="1111"/>
      <c r="AN649" s="1111"/>
      <c r="AO649" s="1111"/>
      <c r="AP649" s="1111"/>
      <c r="AQ649" s="1111"/>
      <c r="AR649" s="1111"/>
      <c r="AS649" s="1111"/>
      <c r="AT649" s="1111"/>
      <c r="AU649" s="1111"/>
      <c r="AV649" s="1111"/>
      <c r="AW649" s="1111"/>
      <c r="AX649" s="1111"/>
      <c r="AY649" s="1111"/>
      <c r="AZ649" s="1111"/>
      <c r="BA649" s="1111"/>
      <c r="BB649" s="1111"/>
      <c r="BC649" s="1111"/>
      <c r="BD649" s="1111"/>
      <c r="BE649" s="1111"/>
      <c r="BF649" s="1111"/>
      <c r="BG649" s="1111"/>
      <c r="BH649" s="1111"/>
      <c r="BI649" s="1111"/>
      <c r="BJ649" s="1111"/>
      <c r="BK649" s="1111"/>
      <c r="BL649" s="1111"/>
      <c r="BM649" s="1111"/>
      <c r="BN649" s="1111"/>
      <c r="BO649" s="1111"/>
      <c r="BP649" s="1111"/>
      <c r="BQ649" s="1111"/>
      <c r="BR649" s="1111"/>
      <c r="BS649" s="1111"/>
      <c r="BT649" s="1111"/>
      <c r="BU649" s="1111"/>
      <c r="BV649" s="1111"/>
      <c r="BW649" s="1111"/>
      <c r="BX649" s="1111"/>
      <c r="BY649" s="1111"/>
      <c r="BZ649" s="1111"/>
      <c r="CA649" s="1111"/>
      <c r="CB649" s="1111"/>
      <c r="CC649" s="1111"/>
      <c r="CD649" s="1111"/>
      <c r="CE649" s="1111"/>
      <c r="CF649" s="1111"/>
      <c r="CG649" s="1111"/>
      <c r="CH649" s="1111"/>
      <c r="CI649" s="1111"/>
      <c r="CJ649" s="1111"/>
      <c r="CK649" s="1111"/>
      <c r="CL649" s="1111"/>
      <c r="CM649" s="1111"/>
      <c r="CN649" s="1111"/>
      <c r="CO649" s="1111"/>
      <c r="CP649" s="1111"/>
      <c r="CQ649" s="1111"/>
      <c r="CR649" s="1111"/>
      <c r="CS649" s="1111"/>
      <c r="CT649" s="1111"/>
      <c r="CU649" s="1111"/>
      <c r="CV649" s="1111"/>
      <c r="CW649" s="1111"/>
      <c r="CX649" s="1111"/>
      <c r="CY649" s="1111"/>
      <c r="CZ649" s="1111"/>
    </row>
    <row r="650" spans="1:104" s="1110" customFormat="1" ht="24.95" customHeight="1">
      <c r="A650" s="1100"/>
      <c r="B650" s="1144" t="s">
        <v>71</v>
      </c>
      <c r="C650" s="1141">
        <v>907175</v>
      </c>
      <c r="D650" s="1141">
        <v>78000</v>
      </c>
      <c r="E650" s="1141"/>
      <c r="F650" s="1141">
        <v>0</v>
      </c>
      <c r="G650" s="1141">
        <v>6420471</v>
      </c>
      <c r="H650" s="1141">
        <v>0</v>
      </c>
      <c r="I650" s="1141"/>
      <c r="J650" s="1141"/>
      <c r="K650" s="1148"/>
      <c r="L650" s="1141"/>
      <c r="M650" s="1141">
        <v>47415.381299999994</v>
      </c>
      <c r="N650" s="1141">
        <v>9705.1509999999998</v>
      </c>
      <c r="O650" s="1141">
        <v>50000</v>
      </c>
      <c r="P650" s="1141"/>
      <c r="Q650" s="1141"/>
      <c r="R650" s="1141"/>
      <c r="S650" s="1104"/>
      <c r="T650" s="1104">
        <v>7512766.5322999991</v>
      </c>
      <c r="U650" s="1106"/>
      <c r="V650" s="1106"/>
      <c r="AA650" s="1158"/>
      <c r="AB650" s="1107"/>
      <c r="AC650" s="1121"/>
      <c r="AD650" s="1106"/>
      <c r="AE650" s="1106"/>
      <c r="AF650" s="1106"/>
      <c r="AG650" s="1106"/>
      <c r="AH650" s="1106"/>
      <c r="AI650" s="1106"/>
      <c r="AJ650" s="1106"/>
      <c r="AK650" s="1106"/>
      <c r="AL650" s="1111"/>
      <c r="AM650" s="1111"/>
      <c r="AN650" s="1111"/>
      <c r="AO650" s="1111"/>
      <c r="AP650" s="1111"/>
      <c r="AQ650" s="1111"/>
      <c r="AR650" s="1111"/>
      <c r="AS650" s="1111"/>
      <c r="AT650" s="1111"/>
      <c r="AU650" s="1111"/>
      <c r="AV650" s="1111"/>
      <c r="AW650" s="1111"/>
      <c r="AX650" s="1111"/>
      <c r="AY650" s="1111"/>
      <c r="AZ650" s="1111"/>
      <c r="BA650" s="1111"/>
      <c r="BB650" s="1111"/>
      <c r="BC650" s="1111"/>
      <c r="BD650" s="1111"/>
      <c r="BE650" s="1111"/>
      <c r="BF650" s="1111"/>
      <c r="BG650" s="1111"/>
      <c r="BH650" s="1111"/>
      <c r="BI650" s="1111"/>
      <c r="BJ650" s="1111"/>
      <c r="BK650" s="1111"/>
      <c r="BL650" s="1111"/>
      <c r="BM650" s="1111"/>
      <c r="BN650" s="1111"/>
      <c r="BO650" s="1111"/>
      <c r="BP650" s="1111"/>
      <c r="BQ650" s="1111"/>
      <c r="BR650" s="1111"/>
      <c r="BS650" s="1111"/>
      <c r="BT650" s="1111"/>
      <c r="BU650" s="1111"/>
      <c r="BV650" s="1111"/>
      <c r="BW650" s="1111"/>
      <c r="BX650" s="1111"/>
      <c r="BY650" s="1111"/>
      <c r="BZ650" s="1111"/>
      <c r="CA650" s="1111"/>
      <c r="CB650" s="1111"/>
      <c r="CC650" s="1111"/>
      <c r="CD650" s="1111"/>
      <c r="CE650" s="1111"/>
      <c r="CF650" s="1111"/>
      <c r="CG650" s="1111"/>
      <c r="CH650" s="1111"/>
      <c r="CI650" s="1111"/>
      <c r="CJ650" s="1111"/>
      <c r="CK650" s="1111"/>
      <c r="CL650" s="1111"/>
      <c r="CM650" s="1111"/>
      <c r="CN650" s="1111"/>
      <c r="CO650" s="1111"/>
      <c r="CP650" s="1111"/>
      <c r="CQ650" s="1111"/>
      <c r="CR650" s="1111"/>
      <c r="CS650" s="1111"/>
      <c r="CT650" s="1111"/>
      <c r="CU650" s="1111"/>
      <c r="CV650" s="1111"/>
      <c r="CW650" s="1111"/>
      <c r="CX650" s="1111"/>
      <c r="CY650" s="1111"/>
      <c r="CZ650" s="1111"/>
    </row>
    <row r="651" spans="1:104" s="1114" customFormat="1" ht="24.95" customHeight="1">
      <c r="A651" s="1112"/>
      <c r="B651" s="1113" t="s">
        <v>73</v>
      </c>
      <c r="C651" s="1126">
        <v>44740</v>
      </c>
      <c r="D651" s="1126">
        <v>0</v>
      </c>
      <c r="E651" s="1126">
        <v>0</v>
      </c>
      <c r="F651" s="1126">
        <v>0</v>
      </c>
      <c r="G651" s="1126">
        <v>715477</v>
      </c>
      <c r="H651" s="1126">
        <v>0</v>
      </c>
      <c r="I651" s="1126">
        <v>0</v>
      </c>
      <c r="J651" s="1126">
        <v>0</v>
      </c>
      <c r="K651" s="1126">
        <v>0</v>
      </c>
      <c r="L651" s="1126">
        <v>0</v>
      </c>
      <c r="M651" s="1126">
        <v>0</v>
      </c>
      <c r="N651" s="1126">
        <v>0</v>
      </c>
      <c r="O651" s="1126">
        <v>0</v>
      </c>
      <c r="P651" s="1126">
        <v>0</v>
      </c>
      <c r="Q651" s="1126">
        <v>0</v>
      </c>
      <c r="R651" s="1126">
        <v>0</v>
      </c>
      <c r="S651" s="1126">
        <v>0</v>
      </c>
      <c r="T651" s="1126">
        <v>760217</v>
      </c>
      <c r="U651" s="893"/>
      <c r="V651" s="1106"/>
      <c r="AA651" s="1156"/>
      <c r="AB651" s="1107"/>
      <c r="AC651" s="1115"/>
      <c r="AD651" s="1115"/>
      <c r="AE651" s="1115"/>
      <c r="AF651" s="1115"/>
      <c r="AG651" s="1115"/>
      <c r="AH651" s="1115"/>
      <c r="AI651" s="1115"/>
      <c r="AJ651" s="1115"/>
      <c r="AK651" s="1115"/>
      <c r="AL651" s="1116"/>
      <c r="AM651" s="1116"/>
      <c r="AN651" s="1116"/>
      <c r="AO651" s="1116"/>
      <c r="AP651" s="1116"/>
      <c r="AQ651" s="1116"/>
      <c r="AR651" s="1116"/>
      <c r="AS651" s="1116"/>
      <c r="AT651" s="1116"/>
      <c r="AU651" s="1116"/>
      <c r="AV651" s="1116"/>
      <c r="AW651" s="1116"/>
      <c r="AX651" s="1116"/>
      <c r="AY651" s="1116"/>
      <c r="AZ651" s="1116"/>
      <c r="BA651" s="1116"/>
      <c r="BB651" s="1116"/>
      <c r="BC651" s="1116"/>
      <c r="BD651" s="1116"/>
      <c r="BE651" s="1116"/>
      <c r="BF651" s="1116"/>
      <c r="BG651" s="1116"/>
      <c r="BH651" s="1116"/>
      <c r="BI651" s="1116"/>
      <c r="BJ651" s="1116"/>
      <c r="BK651" s="1116"/>
      <c r="BL651" s="1116"/>
      <c r="BM651" s="1116"/>
      <c r="BN651" s="1116"/>
      <c r="BO651" s="1116"/>
      <c r="BP651" s="1116"/>
      <c r="BQ651" s="1116"/>
      <c r="BR651" s="1116"/>
      <c r="BS651" s="1116"/>
      <c r="BT651" s="1116"/>
      <c r="BU651" s="1116"/>
      <c r="BV651" s="1116"/>
      <c r="BW651" s="1116"/>
      <c r="BX651" s="1116"/>
      <c r="BY651" s="1116"/>
      <c r="BZ651" s="1116"/>
      <c r="CA651" s="1116"/>
      <c r="CB651" s="1116"/>
      <c r="CC651" s="1116"/>
      <c r="CD651" s="1116"/>
      <c r="CE651" s="1116"/>
      <c r="CF651" s="1116"/>
      <c r="CG651" s="1116"/>
      <c r="CH651" s="1116"/>
      <c r="CI651" s="1116"/>
      <c r="CJ651" s="1116"/>
      <c r="CK651" s="1116"/>
      <c r="CL651" s="1116"/>
      <c r="CM651" s="1116"/>
      <c r="CN651" s="1116"/>
      <c r="CO651" s="1116"/>
      <c r="CP651" s="1116"/>
      <c r="CQ651" s="1116"/>
      <c r="CR651" s="1116"/>
      <c r="CS651" s="1116"/>
      <c r="CT651" s="1116"/>
      <c r="CU651" s="1116"/>
      <c r="CV651" s="1116"/>
      <c r="CW651" s="1116"/>
      <c r="CX651" s="1116"/>
      <c r="CY651" s="1116"/>
      <c r="CZ651" s="1116"/>
    </row>
    <row r="652" spans="1:104" s="1110" customFormat="1" ht="24.95" customHeight="1">
      <c r="A652" s="1100"/>
      <c r="B652" s="1104" t="s">
        <v>74</v>
      </c>
      <c r="C652" s="1141">
        <v>44740</v>
      </c>
      <c r="D652" s="1141"/>
      <c r="E652" s="1141"/>
      <c r="F652" s="1141"/>
      <c r="G652" s="1141">
        <v>715477</v>
      </c>
      <c r="H652" s="1141"/>
      <c r="I652" s="1149"/>
      <c r="J652" s="1149"/>
      <c r="K652" s="1149"/>
      <c r="L652" s="1149"/>
      <c r="M652" s="1149"/>
      <c r="N652" s="1120"/>
      <c r="O652" s="1150"/>
      <c r="P652" s="1149"/>
      <c r="Q652" s="1149"/>
      <c r="R652" s="1104"/>
      <c r="S652" s="1104"/>
      <c r="T652" s="1104">
        <v>760217</v>
      </c>
      <c r="U652" s="1106"/>
      <c r="V652" s="1106"/>
      <c r="AA652" s="1157"/>
      <c r="AB652" s="1107"/>
      <c r="AC652" s="1106"/>
      <c r="AD652" s="1106"/>
      <c r="AE652" s="1106"/>
      <c r="AF652" s="1106"/>
      <c r="AG652" s="1106"/>
      <c r="AH652" s="1106"/>
      <c r="AI652" s="1106"/>
      <c r="AJ652" s="1106"/>
      <c r="AK652" s="1106"/>
      <c r="AL652" s="1111"/>
      <c r="AM652" s="1111"/>
      <c r="AN652" s="1111"/>
      <c r="AO652" s="1111"/>
      <c r="AP652" s="1111"/>
      <c r="AQ652" s="1111"/>
      <c r="AR652" s="1111"/>
      <c r="AS652" s="1111"/>
      <c r="AT652" s="1111"/>
      <c r="AU652" s="1111"/>
      <c r="AV652" s="1111"/>
      <c r="AW652" s="1111"/>
      <c r="AX652" s="1111"/>
      <c r="AY652" s="1111"/>
      <c r="AZ652" s="1111"/>
      <c r="BA652" s="1111"/>
      <c r="BB652" s="1111"/>
      <c r="BC652" s="1111"/>
      <c r="BD652" s="1111"/>
      <c r="BE652" s="1111"/>
      <c r="BF652" s="1111"/>
      <c r="BG652" s="1111"/>
      <c r="BH652" s="1111"/>
      <c r="BI652" s="1111"/>
      <c r="BJ652" s="1111"/>
      <c r="BK652" s="1111"/>
      <c r="BL652" s="1111"/>
      <c r="BM652" s="1111"/>
      <c r="BN652" s="1111"/>
      <c r="BO652" s="1111"/>
      <c r="BP652" s="1111"/>
      <c r="BQ652" s="1111"/>
      <c r="BR652" s="1111"/>
      <c r="BS652" s="1111"/>
      <c r="BT652" s="1111"/>
      <c r="BU652" s="1111"/>
      <c r="BV652" s="1111"/>
      <c r="BW652" s="1111"/>
      <c r="BX652" s="1111"/>
      <c r="BY652" s="1111"/>
      <c r="BZ652" s="1111"/>
      <c r="CA652" s="1111"/>
      <c r="CB652" s="1111"/>
      <c r="CC652" s="1111"/>
      <c r="CD652" s="1111"/>
      <c r="CE652" s="1111"/>
      <c r="CF652" s="1111"/>
      <c r="CG652" s="1111"/>
      <c r="CH652" s="1111"/>
      <c r="CI652" s="1111"/>
      <c r="CJ652" s="1111"/>
      <c r="CK652" s="1111"/>
      <c r="CL652" s="1111"/>
      <c r="CM652" s="1111"/>
      <c r="CN652" s="1111"/>
      <c r="CO652" s="1111"/>
      <c r="CP652" s="1111"/>
      <c r="CQ652" s="1111"/>
      <c r="CR652" s="1111"/>
      <c r="CS652" s="1111"/>
      <c r="CT652" s="1111"/>
      <c r="CU652" s="1111"/>
      <c r="CV652" s="1111"/>
      <c r="CW652" s="1111"/>
      <c r="CX652" s="1111"/>
      <c r="CY652" s="1111"/>
      <c r="CZ652" s="1111"/>
    </row>
    <row r="653" spans="1:104" s="1110" customFormat="1" ht="24.95" customHeight="1">
      <c r="A653" s="1100"/>
      <c r="B653" s="1136" t="s">
        <v>371</v>
      </c>
      <c r="C653" s="914">
        <v>59917734</v>
      </c>
      <c r="D653" s="914">
        <v>19154635</v>
      </c>
      <c r="E653" s="914">
        <v>2475612</v>
      </c>
      <c r="F653" s="914">
        <v>281155.95835199999</v>
      </c>
      <c r="G653" s="914">
        <v>96499265.661760002</v>
      </c>
      <c r="H653" s="914">
        <v>8825769</v>
      </c>
      <c r="I653" s="914">
        <v>34096065.035991997</v>
      </c>
      <c r="J653" s="914">
        <v>253932</v>
      </c>
      <c r="K653" s="914">
        <v>246777</v>
      </c>
      <c r="L653" s="914">
        <v>663000</v>
      </c>
      <c r="M653" s="914">
        <v>8558417.844899999</v>
      </c>
      <c r="N653" s="914">
        <v>568329.57700000005</v>
      </c>
      <c r="O653" s="914">
        <v>9359616</v>
      </c>
      <c r="P653" s="914">
        <v>101791</v>
      </c>
      <c r="Q653" s="914">
        <v>0</v>
      </c>
      <c r="R653" s="914">
        <v>15407884</v>
      </c>
      <c r="S653" s="914">
        <v>0</v>
      </c>
      <c r="T653" s="914">
        <v>256409984.07800397</v>
      </c>
      <c r="U653" s="1105"/>
      <c r="V653" s="1106"/>
      <c r="AA653" s="1157"/>
      <c r="AB653" s="1107"/>
      <c r="AC653" s="1106"/>
      <c r="AD653" s="1106"/>
      <c r="AE653" s="1106"/>
      <c r="AF653" s="1106"/>
      <c r="AG653" s="1106"/>
      <c r="AH653" s="1106"/>
      <c r="AI653" s="1106"/>
      <c r="AJ653" s="1106"/>
      <c r="AK653" s="1106"/>
      <c r="AL653" s="1111"/>
      <c r="AM653" s="1111"/>
      <c r="AN653" s="1111"/>
      <c r="AO653" s="1111"/>
      <c r="AP653" s="1111"/>
      <c r="AQ653" s="1111"/>
      <c r="AR653" s="1111"/>
      <c r="AS653" s="1111"/>
      <c r="AT653" s="1111"/>
      <c r="AU653" s="1111"/>
      <c r="AV653" s="1111"/>
      <c r="AW653" s="1111"/>
      <c r="AX653" s="1111"/>
      <c r="AY653" s="1111"/>
      <c r="AZ653" s="1111"/>
      <c r="BA653" s="1111"/>
      <c r="BB653" s="1111"/>
      <c r="BC653" s="1111"/>
      <c r="BD653" s="1111"/>
      <c r="BE653" s="1111"/>
      <c r="BF653" s="1111"/>
      <c r="BG653" s="1111"/>
      <c r="BH653" s="1111"/>
      <c r="BI653" s="1111"/>
      <c r="BJ653" s="1111"/>
      <c r="BK653" s="1111"/>
      <c r="BL653" s="1111"/>
      <c r="BM653" s="1111"/>
      <c r="BN653" s="1111"/>
      <c r="BO653" s="1111"/>
      <c r="BP653" s="1111"/>
      <c r="BQ653" s="1111"/>
      <c r="BR653" s="1111"/>
      <c r="BS653" s="1111"/>
      <c r="BT653" s="1111"/>
      <c r="BU653" s="1111"/>
      <c r="BV653" s="1111"/>
      <c r="BW653" s="1111"/>
      <c r="BX653" s="1111"/>
      <c r="BY653" s="1111"/>
      <c r="BZ653" s="1111"/>
      <c r="CA653" s="1111"/>
      <c r="CB653" s="1111"/>
      <c r="CC653" s="1111"/>
      <c r="CD653" s="1111"/>
      <c r="CE653" s="1111"/>
      <c r="CF653" s="1111"/>
      <c r="CG653" s="1111"/>
      <c r="CH653" s="1111"/>
      <c r="CI653" s="1111"/>
      <c r="CJ653" s="1111"/>
      <c r="CK653" s="1111"/>
      <c r="CL653" s="1111"/>
      <c r="CM653" s="1111"/>
      <c r="CN653" s="1111"/>
      <c r="CO653" s="1111"/>
      <c r="CP653" s="1111"/>
      <c r="CQ653" s="1111"/>
      <c r="CR653" s="1111"/>
      <c r="CS653" s="1111"/>
      <c r="CT653" s="1111"/>
      <c r="CU653" s="1111"/>
      <c r="CV653" s="1111"/>
      <c r="CW653" s="1111"/>
      <c r="CX653" s="1111"/>
      <c r="CY653" s="1111"/>
      <c r="CZ653" s="1111"/>
    </row>
    <row r="654" spans="1:104" s="893" customFormat="1" ht="24.95" customHeight="1">
      <c r="A654" s="1100"/>
      <c r="B654" s="1137" t="s">
        <v>372</v>
      </c>
      <c r="C654" s="1102">
        <v>56594570</v>
      </c>
      <c r="D654" s="1102">
        <v>16711012</v>
      </c>
      <c r="E654" s="1102">
        <v>2198867</v>
      </c>
      <c r="F654" s="1102">
        <v>551897.32000000007</v>
      </c>
      <c r="G654" s="1102">
        <v>106044641.95</v>
      </c>
      <c r="H654" s="1102">
        <v>9649888</v>
      </c>
      <c r="I654" s="1102">
        <v>35408565.113700002</v>
      </c>
      <c r="J654" s="1102">
        <v>89610</v>
      </c>
      <c r="K654" s="1102">
        <v>170300</v>
      </c>
      <c r="L654" s="1102">
        <v>540000</v>
      </c>
      <c r="M654" s="1102">
        <v>6025584.1031999998</v>
      </c>
      <c r="N654" s="1102">
        <v>917764.30800000008</v>
      </c>
      <c r="O654" s="1103">
        <v>9192896</v>
      </c>
      <c r="P654" s="1102">
        <v>83354</v>
      </c>
      <c r="Q654" s="1102">
        <v>4794468</v>
      </c>
      <c r="R654" s="1102">
        <v>16876879</v>
      </c>
      <c r="S654" s="1102">
        <v>10000</v>
      </c>
      <c r="T654" s="1102">
        <v>265860296.79490006</v>
      </c>
      <c r="U654" s="1105"/>
      <c r="V654" s="1106"/>
      <c r="AB654" s="1107"/>
      <c r="AC654" s="1106"/>
      <c r="AD654" s="1106"/>
      <c r="AE654" s="1106"/>
      <c r="AF654" s="1106"/>
      <c r="AG654" s="1106"/>
      <c r="AH654" s="1106"/>
      <c r="AI654" s="1106"/>
      <c r="AJ654" s="1106"/>
      <c r="AK654" s="1106"/>
      <c r="AL654" s="1106"/>
      <c r="AM654" s="1106"/>
      <c r="AN654" s="1106"/>
      <c r="AO654" s="1106"/>
      <c r="AP654" s="1106"/>
      <c r="AQ654" s="1106"/>
      <c r="AR654" s="1106"/>
      <c r="AS654" s="1106"/>
      <c r="AT654" s="1106"/>
      <c r="AU654" s="1106"/>
      <c r="AV654" s="1106"/>
      <c r="AW654" s="1106"/>
      <c r="AX654" s="1106"/>
      <c r="AY654" s="1106"/>
      <c r="AZ654" s="1106"/>
      <c r="BA654" s="1106"/>
      <c r="BB654" s="1106"/>
      <c r="BC654" s="1106"/>
      <c r="BD654" s="1106"/>
      <c r="BE654" s="1106"/>
      <c r="BF654" s="1106"/>
      <c r="BG654" s="1106"/>
      <c r="BH654" s="1106"/>
      <c r="BI654" s="1106"/>
      <c r="BJ654" s="1106"/>
      <c r="BK654" s="1106"/>
      <c r="BL654" s="1106"/>
      <c r="BM654" s="1106"/>
      <c r="BN654" s="1106"/>
      <c r="BO654" s="1106"/>
      <c r="BP654" s="1106"/>
      <c r="BQ654" s="1106"/>
      <c r="BR654" s="1106"/>
      <c r="BS654" s="1106"/>
      <c r="BT654" s="1106"/>
      <c r="BU654" s="1106"/>
      <c r="BV654" s="1106"/>
      <c r="BW654" s="1106"/>
      <c r="BX654" s="1106"/>
      <c r="BY654" s="1106"/>
      <c r="BZ654" s="1106"/>
      <c r="CA654" s="1106"/>
      <c r="CB654" s="1106"/>
      <c r="CC654" s="1106"/>
      <c r="CD654" s="1106"/>
      <c r="CE654" s="1106"/>
      <c r="CF654" s="1106"/>
      <c r="CG654" s="1106"/>
      <c r="CH654" s="1106"/>
      <c r="CI654" s="1106"/>
      <c r="CJ654" s="1106"/>
      <c r="CK654" s="1106"/>
      <c r="CL654" s="1106"/>
      <c r="CM654" s="1106"/>
      <c r="CN654" s="1106"/>
      <c r="CO654" s="1106"/>
      <c r="CP654" s="1106"/>
      <c r="CQ654" s="1106"/>
      <c r="CR654" s="1106"/>
      <c r="CS654" s="1106"/>
      <c r="CT654" s="1106"/>
      <c r="CU654" s="1106"/>
      <c r="CV654" s="1106"/>
      <c r="CW654" s="1106"/>
      <c r="CX654" s="1106"/>
      <c r="CY654" s="1106"/>
      <c r="CZ654" s="1106"/>
    </row>
    <row r="655" spans="1:104" s="1110" customFormat="1" ht="24.95" customHeight="1">
      <c r="A655" s="1100"/>
      <c r="B655" s="1138" t="s">
        <v>0</v>
      </c>
      <c r="C655" s="1109">
        <v>5.8718778144263739</v>
      </c>
      <c r="D655" s="1109">
        <v>14.622830741788718</v>
      </c>
      <c r="E655" s="1109">
        <v>12.585799868750591</v>
      </c>
      <c r="F655" s="1109">
        <v>-49.056473339642245</v>
      </c>
      <c r="G655" s="1109">
        <v>-9.0012810762665758</v>
      </c>
      <c r="H655" s="1109">
        <v>-8.540192383579992</v>
      </c>
      <c r="I655" s="1109">
        <v>-3.7067304859529138</v>
      </c>
      <c r="J655" s="1109">
        <v>183.37462336792768</v>
      </c>
      <c r="K655" s="1109">
        <v>44.907222548443926</v>
      </c>
      <c r="L655" s="1109">
        <v>22.777777777777786</v>
      </c>
      <c r="M655" s="1109">
        <v>42.034659185237985</v>
      </c>
      <c r="N655" s="1109">
        <v>-38.074560968871317</v>
      </c>
      <c r="O655" s="1109">
        <v>1.8135743078133482</v>
      </c>
      <c r="P655" s="1109">
        <v>22.118914509201716</v>
      </c>
      <c r="Q655" s="1109">
        <v>-100</v>
      </c>
      <c r="R655" s="1109">
        <v>-8.7041863605231704</v>
      </c>
      <c r="S655" s="1109">
        <v>0</v>
      </c>
      <c r="T655" s="1109">
        <v>-3.5546160260953141</v>
      </c>
      <c r="U655" s="1105"/>
      <c r="V655" s="1106"/>
      <c r="AA655" s="893"/>
      <c r="AB655" s="1107"/>
      <c r="AC655" s="1106"/>
      <c r="AD655" s="1106"/>
      <c r="AE655" s="1106"/>
      <c r="AF655" s="1106"/>
      <c r="AG655" s="1106"/>
      <c r="AH655" s="1106"/>
      <c r="AI655" s="1106"/>
      <c r="AJ655" s="1106"/>
      <c r="AK655" s="1106"/>
      <c r="AL655" s="1111"/>
      <c r="AM655" s="1111"/>
      <c r="AN655" s="1111"/>
      <c r="AO655" s="1111"/>
      <c r="AP655" s="1111"/>
      <c r="AQ655" s="1111"/>
      <c r="AR655" s="1111"/>
      <c r="AS655" s="1111"/>
      <c r="AT655" s="1111"/>
      <c r="AU655" s="1111"/>
      <c r="AV655" s="1111"/>
      <c r="AW655" s="1111"/>
      <c r="AX655" s="1111"/>
      <c r="AY655" s="1111"/>
      <c r="AZ655" s="1111"/>
      <c r="BA655" s="1111"/>
      <c r="BB655" s="1111"/>
      <c r="BC655" s="1111"/>
      <c r="BD655" s="1111"/>
      <c r="BE655" s="1111"/>
      <c r="BF655" s="1111"/>
      <c r="BG655" s="1111"/>
      <c r="BH655" s="1111"/>
      <c r="BI655" s="1111"/>
      <c r="BJ655" s="1111"/>
      <c r="BK655" s="1111"/>
      <c r="BL655" s="1111"/>
      <c r="BM655" s="1111"/>
      <c r="BN655" s="1111"/>
      <c r="BO655" s="1111"/>
      <c r="BP655" s="1111"/>
      <c r="BQ655" s="1111"/>
      <c r="BR655" s="1111"/>
      <c r="BS655" s="1111"/>
      <c r="BT655" s="1111"/>
      <c r="BU655" s="1111"/>
      <c r="BV655" s="1111"/>
      <c r="BW655" s="1111"/>
      <c r="BX655" s="1111"/>
      <c r="BY655" s="1111"/>
      <c r="BZ655" s="1111"/>
      <c r="CA655" s="1111"/>
      <c r="CB655" s="1111"/>
      <c r="CC655" s="1111"/>
      <c r="CD655" s="1111"/>
      <c r="CE655" s="1111"/>
      <c r="CF655" s="1111"/>
      <c r="CG655" s="1111"/>
      <c r="CH655" s="1111"/>
      <c r="CI655" s="1111"/>
      <c r="CJ655" s="1111"/>
      <c r="CK655" s="1111"/>
      <c r="CL655" s="1111"/>
      <c r="CM655" s="1111"/>
      <c r="CN655" s="1111"/>
      <c r="CO655" s="1111"/>
      <c r="CP655" s="1111"/>
      <c r="CQ655" s="1111"/>
      <c r="CR655" s="1111"/>
      <c r="CS655" s="1111"/>
      <c r="CT655" s="1111"/>
      <c r="CU655" s="1111"/>
      <c r="CV655" s="1111"/>
      <c r="CW655" s="1111"/>
      <c r="CX655" s="1111"/>
      <c r="CY655" s="1111"/>
      <c r="CZ655" s="1111"/>
    </row>
    <row r="656" spans="1:104" s="159" customFormat="1" ht="20.100000000000001" customHeight="1">
      <c r="A656" s="267"/>
      <c r="B656" s="75" t="s">
        <v>303</v>
      </c>
      <c r="C656" s="415"/>
      <c r="D656" s="415"/>
      <c r="E656" s="415"/>
      <c r="F656" s="415"/>
      <c r="G656" s="415"/>
      <c r="H656" s="415"/>
      <c r="I656" s="415"/>
      <c r="J656" s="415"/>
      <c r="K656" s="415"/>
      <c r="L656" s="415"/>
      <c r="M656" s="415"/>
      <c r="N656" s="415"/>
      <c r="O656" s="415"/>
      <c r="P656" s="415"/>
      <c r="Q656" s="415"/>
      <c r="R656" s="415"/>
      <c r="S656" s="415"/>
      <c r="T656" s="718"/>
      <c r="U656" s="706"/>
      <c r="V656" s="350"/>
      <c r="W656" s="492"/>
      <c r="X656" s="492"/>
      <c r="Y656" s="492"/>
      <c r="Z656" s="492"/>
      <c r="AA656" s="415"/>
      <c r="AB656" s="357"/>
      <c r="AC656" s="415"/>
      <c r="AD656" s="415"/>
      <c r="AE656" s="415"/>
      <c r="AF656" s="415"/>
      <c r="AG656" s="415"/>
      <c r="AH656" s="415"/>
      <c r="AI656" s="415"/>
      <c r="AJ656" s="415"/>
      <c r="AK656" s="415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  <c r="BA656" s="162"/>
      <c r="BB656" s="162"/>
      <c r="BC656" s="162"/>
      <c r="BD656" s="162"/>
      <c r="BE656" s="162"/>
      <c r="BF656" s="162"/>
      <c r="BG656" s="162"/>
      <c r="BH656" s="162"/>
      <c r="BI656" s="162"/>
      <c r="BJ656" s="162"/>
      <c r="BK656" s="162"/>
      <c r="BL656" s="162"/>
      <c r="BM656" s="162"/>
      <c r="BN656" s="162"/>
      <c r="BO656" s="162"/>
      <c r="BP656" s="162"/>
      <c r="BQ656" s="162"/>
      <c r="BR656" s="162"/>
      <c r="BS656" s="162"/>
      <c r="BT656" s="162"/>
      <c r="BU656" s="162"/>
      <c r="BV656" s="162"/>
      <c r="BW656" s="162"/>
      <c r="BX656" s="162"/>
      <c r="BY656" s="162"/>
      <c r="BZ656" s="162"/>
      <c r="CA656" s="162"/>
      <c r="CB656" s="162"/>
      <c r="CC656" s="162"/>
      <c r="CD656" s="162"/>
      <c r="CE656" s="162"/>
      <c r="CF656" s="162"/>
      <c r="CG656" s="162"/>
      <c r="CH656" s="162"/>
      <c r="CI656" s="162"/>
      <c r="CJ656" s="162"/>
      <c r="CK656" s="162"/>
      <c r="CL656" s="162"/>
      <c r="CM656" s="162"/>
      <c r="CN656" s="162"/>
      <c r="CO656" s="162"/>
      <c r="CP656" s="162"/>
      <c r="CQ656" s="162"/>
      <c r="CR656" s="162"/>
      <c r="CS656" s="162"/>
      <c r="CT656" s="162"/>
      <c r="CU656" s="162"/>
      <c r="CV656" s="162"/>
      <c r="CW656" s="162"/>
      <c r="CX656" s="162"/>
      <c r="CY656" s="162"/>
      <c r="CZ656" s="162"/>
    </row>
    <row r="657" spans="1:104" s="159" customFormat="1" ht="20.100000000000001" customHeight="1">
      <c r="A657" s="267"/>
      <c r="B657" s="75" t="s">
        <v>350</v>
      </c>
      <c r="C657" s="358"/>
      <c r="D657" s="358"/>
      <c r="E657" s="358"/>
      <c r="F657" s="358"/>
      <c r="G657" s="358"/>
      <c r="H657" s="358"/>
      <c r="I657" s="358"/>
      <c r="J657" s="358"/>
      <c r="K657" s="358"/>
      <c r="L657" s="358"/>
      <c r="M657" s="358"/>
      <c r="N657" s="358"/>
      <c r="O657" s="358"/>
      <c r="P657" s="358"/>
      <c r="Q657" s="358"/>
      <c r="R657" s="358"/>
      <c r="S657" s="358"/>
      <c r="T657" s="358"/>
      <c r="U657" s="358"/>
      <c r="V657" s="350"/>
      <c r="W657" s="492"/>
      <c r="X657" s="492"/>
      <c r="Y657" s="492"/>
      <c r="Z657" s="492"/>
      <c r="AA657" s="415"/>
      <c r="AB657" s="357"/>
      <c r="AC657" s="415"/>
      <c r="AD657" s="415"/>
      <c r="AE657" s="415"/>
      <c r="AF657" s="415"/>
      <c r="AG657" s="415"/>
      <c r="AH657" s="415"/>
      <c r="AI657" s="415"/>
      <c r="AJ657" s="415"/>
      <c r="AK657" s="415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  <c r="BA657" s="162"/>
      <c r="BB657" s="162"/>
      <c r="BC657" s="162"/>
      <c r="BD657" s="162"/>
      <c r="BE657" s="162"/>
      <c r="BF657" s="162"/>
      <c r="BG657" s="162"/>
      <c r="BH657" s="162"/>
      <c r="BI657" s="162"/>
      <c r="BJ657" s="162"/>
      <c r="BK657" s="162"/>
      <c r="BL657" s="162"/>
      <c r="BM657" s="162"/>
      <c r="BN657" s="162"/>
      <c r="BO657" s="162"/>
      <c r="BP657" s="162"/>
      <c r="BQ657" s="162"/>
      <c r="BR657" s="162"/>
      <c r="BS657" s="162"/>
      <c r="BT657" s="162"/>
      <c r="BU657" s="162"/>
      <c r="BV657" s="162"/>
      <c r="BW657" s="162"/>
      <c r="BX657" s="162"/>
      <c r="BY657" s="162"/>
      <c r="BZ657" s="162"/>
      <c r="CA657" s="162"/>
      <c r="CB657" s="162"/>
      <c r="CC657" s="162"/>
      <c r="CD657" s="162"/>
      <c r="CE657" s="162"/>
      <c r="CF657" s="162"/>
      <c r="CG657" s="162"/>
      <c r="CH657" s="162"/>
      <c r="CI657" s="162"/>
      <c r="CJ657" s="162"/>
      <c r="CK657" s="162"/>
      <c r="CL657" s="162"/>
      <c r="CM657" s="162"/>
      <c r="CN657" s="162"/>
      <c r="CO657" s="162"/>
      <c r="CP657" s="162"/>
      <c r="CQ657" s="162"/>
      <c r="CR657" s="162"/>
      <c r="CS657" s="162"/>
      <c r="CT657" s="162"/>
      <c r="CU657" s="162"/>
      <c r="CV657" s="162"/>
      <c r="CW657" s="162"/>
      <c r="CX657" s="162"/>
      <c r="CY657" s="162"/>
      <c r="CZ657" s="162"/>
    </row>
    <row r="658" spans="1:104" s="159" customFormat="1" ht="20.100000000000001" customHeight="1">
      <c r="A658" s="267"/>
      <c r="B658" s="75"/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492"/>
      <c r="S658" s="492"/>
      <c r="T658" s="492"/>
      <c r="U658" s="358"/>
      <c r="V658" s="350"/>
      <c r="W658" s="492"/>
      <c r="X658" s="492"/>
      <c r="Y658" s="492"/>
      <c r="Z658" s="492"/>
      <c r="AA658" s="415"/>
      <c r="AB658" s="357"/>
      <c r="AC658" s="415"/>
      <c r="AD658" s="415"/>
      <c r="AE658" s="415"/>
      <c r="AF658" s="415"/>
      <c r="AG658" s="415"/>
      <c r="AH658" s="415"/>
      <c r="AI658" s="415"/>
      <c r="AJ658" s="415"/>
      <c r="AK658" s="415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  <c r="BA658" s="162"/>
      <c r="BB658" s="162"/>
      <c r="BC658" s="162"/>
      <c r="BD658" s="162"/>
      <c r="BE658" s="162"/>
      <c r="BF658" s="162"/>
      <c r="BG658" s="162"/>
      <c r="BH658" s="162"/>
      <c r="BI658" s="162"/>
      <c r="BJ658" s="162"/>
      <c r="BK658" s="162"/>
      <c r="BL658" s="162"/>
      <c r="BM658" s="162"/>
      <c r="BN658" s="162"/>
      <c r="BO658" s="162"/>
      <c r="BP658" s="162"/>
      <c r="BQ658" s="162"/>
      <c r="BR658" s="162"/>
      <c r="BS658" s="162"/>
      <c r="BT658" s="162"/>
      <c r="BU658" s="162"/>
      <c r="BV658" s="162"/>
      <c r="BW658" s="162"/>
      <c r="BX658" s="162"/>
      <c r="BY658" s="162"/>
      <c r="BZ658" s="162"/>
      <c r="CA658" s="162"/>
      <c r="CB658" s="162"/>
      <c r="CC658" s="162"/>
      <c r="CD658" s="162"/>
      <c r="CE658" s="162"/>
      <c r="CF658" s="162"/>
      <c r="CG658" s="162"/>
      <c r="CH658" s="162"/>
      <c r="CI658" s="162"/>
      <c r="CJ658" s="162"/>
      <c r="CK658" s="162"/>
      <c r="CL658" s="162"/>
      <c r="CM658" s="162"/>
      <c r="CN658" s="162"/>
      <c r="CO658" s="162"/>
      <c r="CP658" s="162"/>
      <c r="CQ658" s="162"/>
      <c r="CR658" s="162"/>
      <c r="CS658" s="162"/>
      <c r="CT658" s="162"/>
      <c r="CU658" s="162"/>
      <c r="CV658" s="162"/>
      <c r="CW658" s="162"/>
      <c r="CX658" s="162"/>
      <c r="CY658" s="162"/>
      <c r="CZ658" s="162"/>
    </row>
    <row r="659" spans="1:104" s="69" customFormat="1" ht="75.75" customHeight="1">
      <c r="A659" s="206"/>
      <c r="B659" s="1592" t="s">
        <v>546</v>
      </c>
      <c r="C659" s="1592"/>
      <c r="D659" s="1592"/>
      <c r="E659" s="1592"/>
      <c r="F659" s="1592"/>
      <c r="G659" s="1592"/>
      <c r="H659" s="1592"/>
      <c r="I659" s="1592"/>
      <c r="J659" s="1592"/>
      <c r="K659" s="1592"/>
      <c r="L659" s="1592"/>
      <c r="M659" s="1592"/>
      <c r="N659" s="1592"/>
      <c r="O659" s="1592"/>
      <c r="P659" s="1592"/>
      <c r="Q659" s="1592"/>
      <c r="R659" s="1592"/>
      <c r="S659" s="1592"/>
      <c r="T659" s="1592"/>
      <c r="U659" s="703"/>
      <c r="V659" s="350"/>
      <c r="W659" s="177"/>
      <c r="X659" s="177"/>
      <c r="Y659" s="177"/>
      <c r="Z659" s="177"/>
      <c r="AA659" s="703"/>
      <c r="AB659" s="326"/>
      <c r="AC659" s="206"/>
      <c r="AD659" s="87"/>
      <c r="AE659" s="87"/>
      <c r="AF659" s="87"/>
      <c r="AG659" s="87"/>
      <c r="AH659" s="87"/>
      <c r="AI659" s="87"/>
      <c r="AJ659" s="87"/>
      <c r="AK659" s="87"/>
    </row>
    <row r="660" spans="1:104" s="69" customFormat="1" ht="22.5" customHeight="1">
      <c r="A660" s="206"/>
      <c r="B660" s="1560" t="s">
        <v>373</v>
      </c>
      <c r="C660" s="1560"/>
      <c r="D660" s="1560"/>
      <c r="E660" s="1560"/>
      <c r="F660" s="1560"/>
      <c r="G660" s="1560"/>
      <c r="H660" s="1560"/>
      <c r="I660" s="1560"/>
      <c r="J660" s="1560"/>
      <c r="K660" s="1560"/>
      <c r="L660" s="1560"/>
      <c r="M660" s="1560"/>
      <c r="N660" s="1560"/>
      <c r="O660" s="1560"/>
      <c r="P660" s="1560"/>
      <c r="Q660" s="1560"/>
      <c r="R660" s="1560"/>
      <c r="S660" s="1560"/>
      <c r="T660" s="1560"/>
      <c r="U660" s="709"/>
      <c r="V660" s="350"/>
      <c r="W660" s="708"/>
      <c r="X660" s="708"/>
      <c r="Y660" s="708"/>
      <c r="Z660" s="708"/>
      <c r="AA660" s="709"/>
      <c r="AB660" s="351"/>
      <c r="AC660" s="87"/>
      <c r="AD660" s="87"/>
      <c r="AE660" s="87"/>
      <c r="AF660" s="87"/>
      <c r="AG660" s="87"/>
      <c r="AH660" s="87"/>
      <c r="AI660" s="87"/>
      <c r="AJ660" s="87"/>
      <c r="AK660" s="87"/>
    </row>
    <row r="661" spans="1:104" s="69" customFormat="1" ht="15.75">
      <c r="A661" s="206"/>
      <c r="B661" s="1560" t="s">
        <v>254</v>
      </c>
      <c r="C661" s="1560"/>
      <c r="D661" s="1560"/>
      <c r="E661" s="1560"/>
      <c r="F661" s="1560"/>
      <c r="G661" s="1560"/>
      <c r="H661" s="1560"/>
      <c r="I661" s="1560"/>
      <c r="J661" s="1560"/>
      <c r="K661" s="1560"/>
      <c r="L661" s="1560"/>
      <c r="M661" s="1560"/>
      <c r="N661" s="1560"/>
      <c r="O661" s="1560"/>
      <c r="P661" s="1560"/>
      <c r="Q661" s="1560"/>
      <c r="R661" s="1560"/>
      <c r="S661" s="1560"/>
      <c r="T661" s="1560"/>
      <c r="U661" s="710"/>
      <c r="V661" s="350"/>
      <c r="W661" s="200"/>
      <c r="X661" s="200"/>
      <c r="Y661" s="200"/>
      <c r="Z661" s="200"/>
      <c r="AA661" s="710"/>
      <c r="AB661" s="326"/>
      <c r="AC661" s="87"/>
      <c r="AD661" s="87"/>
      <c r="AE661" s="87"/>
      <c r="AF661" s="87"/>
      <c r="AG661" s="87"/>
      <c r="AH661" s="87"/>
      <c r="AI661" s="87"/>
      <c r="AJ661" s="87"/>
      <c r="AK661" s="87"/>
    </row>
    <row r="662" spans="1:104" s="69" customFormat="1" ht="63.75" customHeight="1">
      <c r="A662" s="206"/>
      <c r="B662" s="598" t="s">
        <v>110</v>
      </c>
      <c r="C662" s="705" t="s">
        <v>11</v>
      </c>
      <c r="D662" s="705" t="s">
        <v>10</v>
      </c>
      <c r="E662" s="705" t="s">
        <v>107</v>
      </c>
      <c r="F662" s="705" t="s">
        <v>12</v>
      </c>
      <c r="G662" s="705" t="s">
        <v>13</v>
      </c>
      <c r="H662" s="705" t="s">
        <v>18</v>
      </c>
      <c r="I662" s="705" t="s">
        <v>83</v>
      </c>
      <c r="J662" s="705" t="s">
        <v>16</v>
      </c>
      <c r="K662" s="705" t="s">
        <v>15</v>
      </c>
      <c r="L662" s="705" t="s">
        <v>17</v>
      </c>
      <c r="M662" s="705" t="s">
        <v>238</v>
      </c>
      <c r="N662" s="705" t="s">
        <v>14</v>
      </c>
      <c r="O662" s="574" t="s">
        <v>84</v>
      </c>
      <c r="P662" s="574" t="s">
        <v>197</v>
      </c>
      <c r="Q662" s="574" t="s">
        <v>80</v>
      </c>
      <c r="R662" s="574" t="s">
        <v>19</v>
      </c>
      <c r="S662" s="574" t="s">
        <v>132</v>
      </c>
      <c r="T662" s="705" t="s">
        <v>2</v>
      </c>
      <c r="U662" s="173"/>
      <c r="V662" s="350"/>
      <c r="W662" s="70"/>
      <c r="X662" s="70"/>
      <c r="Y662" s="70"/>
      <c r="Z662" s="70"/>
      <c r="AA662" s="206"/>
      <c r="AB662" s="715"/>
      <c r="AC662" s="206"/>
      <c r="AD662" s="87"/>
      <c r="AE662" s="87"/>
      <c r="AF662" s="87"/>
      <c r="AG662" s="87"/>
      <c r="AH662" s="87"/>
      <c r="AI662" s="87"/>
      <c r="AJ662" s="87"/>
      <c r="AK662" s="87"/>
    </row>
    <row r="663" spans="1:104" s="1114" customFormat="1" ht="24.95" customHeight="1">
      <c r="A663" s="1112"/>
      <c r="B663" s="1113" t="s">
        <v>51</v>
      </c>
      <c r="C663" s="1056">
        <v>29748304</v>
      </c>
      <c r="D663" s="1056">
        <v>9013023</v>
      </c>
      <c r="E663" s="1056">
        <v>0</v>
      </c>
      <c r="F663" s="1056">
        <v>13898</v>
      </c>
      <c r="G663" s="1056">
        <v>24605417</v>
      </c>
      <c r="H663" s="1056">
        <v>12821282</v>
      </c>
      <c r="I663" s="1056">
        <v>2741920</v>
      </c>
      <c r="J663" s="1056">
        <v>175500</v>
      </c>
      <c r="K663" s="1056">
        <v>151500</v>
      </c>
      <c r="L663" s="1056">
        <v>86000</v>
      </c>
      <c r="M663" s="1056">
        <v>4795595.7712599989</v>
      </c>
      <c r="N663" s="1056">
        <v>468020.12500000006</v>
      </c>
      <c r="O663" s="1056">
        <v>9043159</v>
      </c>
      <c r="P663" s="1056">
        <v>4262</v>
      </c>
      <c r="Q663" s="1056">
        <v>0</v>
      </c>
      <c r="R663" s="1056">
        <v>5763484</v>
      </c>
      <c r="S663" s="1056">
        <v>0</v>
      </c>
      <c r="T663" s="1056">
        <v>99431364.896260008</v>
      </c>
      <c r="U663" s="1105"/>
      <c r="V663" s="1106"/>
      <c r="AA663" s="1156"/>
      <c r="AB663" s="1107"/>
      <c r="AC663" s="1115"/>
      <c r="AD663" s="1115"/>
      <c r="AE663" s="1115"/>
      <c r="AF663" s="1115"/>
      <c r="AG663" s="1115"/>
      <c r="AH663" s="1115"/>
      <c r="AI663" s="1115"/>
      <c r="AJ663" s="1115"/>
      <c r="AK663" s="1115"/>
      <c r="AL663" s="1116"/>
      <c r="AM663" s="1116"/>
      <c r="AN663" s="1116"/>
      <c r="AO663" s="1116"/>
      <c r="AP663" s="1116"/>
      <c r="AQ663" s="1116"/>
      <c r="AR663" s="1116"/>
      <c r="AS663" s="1116"/>
      <c r="AT663" s="1116"/>
      <c r="AU663" s="1116"/>
      <c r="AV663" s="1116"/>
      <c r="AW663" s="1116"/>
      <c r="AX663" s="1116"/>
      <c r="AY663" s="1116"/>
      <c r="AZ663" s="1116"/>
      <c r="BA663" s="1116"/>
      <c r="BB663" s="1116"/>
      <c r="BC663" s="1116"/>
      <c r="BD663" s="1116"/>
      <c r="BE663" s="1116"/>
      <c r="BF663" s="1116"/>
      <c r="BG663" s="1116"/>
      <c r="BH663" s="1116"/>
      <c r="BI663" s="1116"/>
      <c r="BJ663" s="1116"/>
      <c r="BK663" s="1116"/>
      <c r="BL663" s="1116"/>
      <c r="BM663" s="1116"/>
      <c r="BN663" s="1116"/>
      <c r="BO663" s="1116"/>
      <c r="BP663" s="1116"/>
      <c r="BQ663" s="1116"/>
      <c r="BR663" s="1116"/>
      <c r="BS663" s="1116"/>
      <c r="BT663" s="1116"/>
      <c r="BU663" s="1116"/>
      <c r="BV663" s="1116"/>
      <c r="BW663" s="1116"/>
      <c r="BX663" s="1116"/>
      <c r="BY663" s="1116"/>
      <c r="BZ663" s="1116"/>
      <c r="CA663" s="1116"/>
      <c r="CB663" s="1116"/>
      <c r="CC663" s="1116"/>
      <c r="CD663" s="1116"/>
      <c r="CE663" s="1116"/>
      <c r="CF663" s="1116"/>
      <c r="CG663" s="1116"/>
      <c r="CH663" s="1116"/>
      <c r="CI663" s="1116"/>
      <c r="CJ663" s="1116"/>
      <c r="CK663" s="1116"/>
      <c r="CL663" s="1116"/>
      <c r="CM663" s="1116"/>
      <c r="CN663" s="1116"/>
      <c r="CO663" s="1116"/>
      <c r="CP663" s="1116"/>
      <c r="CQ663" s="1116"/>
      <c r="CR663" s="1116"/>
      <c r="CS663" s="1116"/>
      <c r="CT663" s="1116"/>
      <c r="CU663" s="1116"/>
      <c r="CV663" s="1116"/>
      <c r="CW663" s="1116"/>
      <c r="CX663" s="1116"/>
      <c r="CY663" s="1116"/>
      <c r="CZ663" s="1116"/>
    </row>
    <row r="664" spans="1:104" s="1110" customFormat="1" ht="24.95" customHeight="1">
      <c r="A664" s="1100"/>
      <c r="B664" s="1140" t="s">
        <v>52</v>
      </c>
      <c r="C664" s="1141">
        <v>846850</v>
      </c>
      <c r="D664" s="1141">
        <v>41000</v>
      </c>
      <c r="E664" s="1142"/>
      <c r="F664" s="1141"/>
      <c r="G664" s="1141">
        <v>795800</v>
      </c>
      <c r="H664" s="1141">
        <v>0</v>
      </c>
      <c r="I664" s="1142"/>
      <c r="J664" s="1142"/>
      <c r="K664" s="1142"/>
      <c r="L664" s="1142"/>
      <c r="M664" s="1141">
        <v>124619.04769999998</v>
      </c>
      <c r="N664" s="1141">
        <v>0</v>
      </c>
      <c r="O664" s="1143"/>
      <c r="P664" s="1143"/>
      <c r="Q664" s="1143"/>
      <c r="R664" s="1143"/>
      <c r="S664" s="1143"/>
      <c r="T664" s="1104">
        <v>1808269.0477</v>
      </c>
      <c r="U664" s="1106"/>
      <c r="V664" s="1106"/>
      <c r="AA664" s="1157"/>
      <c r="AB664" s="1107"/>
      <c r="AC664" s="1106"/>
      <c r="AD664" s="1106"/>
      <c r="AE664" s="1106"/>
      <c r="AF664" s="1106"/>
      <c r="AG664" s="1106"/>
      <c r="AH664" s="1106"/>
      <c r="AI664" s="1106"/>
      <c r="AJ664" s="1106"/>
      <c r="AK664" s="1106"/>
      <c r="AL664" s="1111"/>
      <c r="AM664" s="1111"/>
      <c r="AN664" s="1111"/>
      <c r="AO664" s="1111"/>
      <c r="AP664" s="1111"/>
      <c r="AQ664" s="1111"/>
      <c r="AR664" s="1111"/>
      <c r="AS664" s="1111"/>
      <c r="AT664" s="1111"/>
      <c r="AU664" s="1111"/>
      <c r="AV664" s="1111"/>
      <c r="AW664" s="1111"/>
      <c r="AX664" s="1111"/>
      <c r="AY664" s="1111"/>
      <c r="AZ664" s="1111"/>
      <c r="BA664" s="1111"/>
      <c r="BB664" s="1111"/>
      <c r="BC664" s="1111"/>
      <c r="BD664" s="1111"/>
      <c r="BE664" s="1111"/>
      <c r="BF664" s="1111"/>
      <c r="BG664" s="1111"/>
      <c r="BH664" s="1111"/>
      <c r="BI664" s="1111"/>
      <c r="BJ664" s="1111"/>
      <c r="BK664" s="1111"/>
      <c r="BL664" s="1111"/>
      <c r="BM664" s="1111"/>
      <c r="BN664" s="1111"/>
      <c r="BO664" s="1111"/>
      <c r="BP664" s="1111"/>
      <c r="BQ664" s="1111"/>
      <c r="BR664" s="1111"/>
      <c r="BS664" s="1111"/>
      <c r="BT664" s="1111"/>
      <c r="BU664" s="1111"/>
      <c r="BV664" s="1111"/>
      <c r="BW664" s="1111"/>
      <c r="BX664" s="1111"/>
      <c r="BY664" s="1111"/>
      <c r="BZ664" s="1111"/>
      <c r="CA664" s="1111"/>
      <c r="CB664" s="1111"/>
      <c r="CC664" s="1111"/>
      <c r="CD664" s="1111"/>
      <c r="CE664" s="1111"/>
      <c r="CF664" s="1111"/>
      <c r="CG664" s="1111"/>
      <c r="CH664" s="1111"/>
      <c r="CI664" s="1111"/>
      <c r="CJ664" s="1111"/>
      <c r="CK664" s="1111"/>
      <c r="CL664" s="1111"/>
      <c r="CM664" s="1111"/>
      <c r="CN664" s="1111"/>
      <c r="CO664" s="1111"/>
      <c r="CP664" s="1111"/>
      <c r="CQ664" s="1111"/>
      <c r="CR664" s="1111"/>
      <c r="CS664" s="1111"/>
      <c r="CT664" s="1111"/>
      <c r="CU664" s="1111"/>
      <c r="CV664" s="1111"/>
      <c r="CW664" s="1111"/>
      <c r="CX664" s="1111"/>
      <c r="CY664" s="1111"/>
      <c r="CZ664" s="1111"/>
    </row>
    <row r="665" spans="1:104" s="1111" customFormat="1" ht="24.95" customHeight="1">
      <c r="A665" s="1121"/>
      <c r="B665" s="1140" t="s">
        <v>53</v>
      </c>
      <c r="C665" s="1141">
        <v>1681000</v>
      </c>
      <c r="D665" s="1141">
        <v>378400</v>
      </c>
      <c r="E665" s="1142"/>
      <c r="F665" s="1141">
        <v>0</v>
      </c>
      <c r="G665" s="1141">
        <v>2495484</v>
      </c>
      <c r="H665" s="1141">
        <v>0</v>
      </c>
      <c r="I665" s="1141">
        <v>15997</v>
      </c>
      <c r="J665" s="1142"/>
      <c r="K665" s="1142"/>
      <c r="L665" s="1142"/>
      <c r="M665" s="1141"/>
      <c r="N665" s="1141">
        <v>40869.866000000002</v>
      </c>
      <c r="O665" s="1143"/>
      <c r="P665" s="1143"/>
      <c r="Q665" s="1143"/>
      <c r="R665" s="1141">
        <v>2785684</v>
      </c>
      <c r="S665" s="1143"/>
      <c r="T665" s="1104">
        <v>7397434.8660000004</v>
      </c>
      <c r="U665" s="1106"/>
      <c r="V665" s="1106"/>
      <c r="AA665" s="1157"/>
      <c r="AB665" s="1107"/>
      <c r="AC665" s="1106"/>
      <c r="AD665" s="1106"/>
      <c r="AE665" s="1106"/>
      <c r="AF665" s="1106"/>
      <c r="AG665" s="1106"/>
      <c r="AH665" s="1106"/>
      <c r="AI665" s="1106"/>
      <c r="AJ665" s="1106"/>
      <c r="AK665" s="1106"/>
    </row>
    <row r="666" spans="1:104" s="1110" customFormat="1" ht="24.95" customHeight="1">
      <c r="A666" s="1100"/>
      <c r="B666" s="1140" t="s">
        <v>54</v>
      </c>
      <c r="C666" s="1141">
        <v>12077817</v>
      </c>
      <c r="D666" s="1141">
        <v>5221832</v>
      </c>
      <c r="E666" s="1142"/>
      <c r="F666" s="1141">
        <v>13898</v>
      </c>
      <c r="G666" s="1141">
        <v>6965444</v>
      </c>
      <c r="H666" s="1141">
        <v>7314132</v>
      </c>
      <c r="I666" s="1141">
        <v>1342959</v>
      </c>
      <c r="J666" s="1141">
        <v>143500</v>
      </c>
      <c r="K666" s="1141">
        <v>122500</v>
      </c>
      <c r="L666" s="1141">
        <v>86000</v>
      </c>
      <c r="M666" s="1141">
        <v>2160481.0821999996</v>
      </c>
      <c r="N666" s="1141">
        <v>100361.645</v>
      </c>
      <c r="O666" s="1141">
        <v>9043159</v>
      </c>
      <c r="P666" s="1141">
        <v>3912</v>
      </c>
      <c r="Q666" s="1143"/>
      <c r="R666" s="1141">
        <v>1216000</v>
      </c>
      <c r="S666" s="1143"/>
      <c r="T666" s="1104">
        <v>45811995.727200001</v>
      </c>
      <c r="U666" s="1106"/>
      <c r="V666" s="1106"/>
      <c r="AA666" s="1157"/>
      <c r="AB666" s="1107"/>
      <c r="AC666" s="1106"/>
      <c r="AD666" s="1106"/>
      <c r="AE666" s="1106"/>
      <c r="AF666" s="1106"/>
      <c r="AG666" s="1106"/>
      <c r="AH666" s="1106"/>
      <c r="AI666" s="1106"/>
      <c r="AJ666" s="1106"/>
      <c r="AK666" s="1106"/>
      <c r="AL666" s="1111"/>
      <c r="AM666" s="1111"/>
      <c r="AN666" s="1111"/>
      <c r="AO666" s="1111"/>
      <c r="AP666" s="1111"/>
      <c r="AQ666" s="1111"/>
      <c r="AR666" s="1111"/>
      <c r="AS666" s="1111"/>
      <c r="AT666" s="1111"/>
      <c r="AU666" s="1111"/>
      <c r="AV666" s="1111"/>
      <c r="AW666" s="1111"/>
      <c r="AX666" s="1111"/>
      <c r="AY666" s="1111"/>
      <c r="AZ666" s="1111"/>
      <c r="BA666" s="1111"/>
      <c r="BB666" s="1111"/>
      <c r="BC666" s="1111"/>
      <c r="BD666" s="1111"/>
      <c r="BE666" s="1111"/>
      <c r="BF666" s="1111"/>
      <c r="BG666" s="1111"/>
      <c r="BH666" s="1111"/>
      <c r="BI666" s="1111"/>
      <c r="BJ666" s="1111"/>
      <c r="BK666" s="1111"/>
      <c r="BL666" s="1111"/>
      <c r="BM666" s="1111"/>
      <c r="BN666" s="1111"/>
      <c r="BO666" s="1111"/>
      <c r="BP666" s="1111"/>
      <c r="BQ666" s="1111"/>
      <c r="BR666" s="1111"/>
      <c r="BS666" s="1111"/>
      <c r="BT666" s="1111"/>
      <c r="BU666" s="1111"/>
      <c r="BV666" s="1111"/>
      <c r="BW666" s="1111"/>
      <c r="BX666" s="1111"/>
      <c r="BY666" s="1111"/>
      <c r="BZ666" s="1111"/>
      <c r="CA666" s="1111"/>
      <c r="CB666" s="1111"/>
      <c r="CC666" s="1111"/>
      <c r="CD666" s="1111"/>
      <c r="CE666" s="1111"/>
      <c r="CF666" s="1111"/>
      <c r="CG666" s="1111"/>
      <c r="CH666" s="1111"/>
      <c r="CI666" s="1111"/>
      <c r="CJ666" s="1111"/>
      <c r="CK666" s="1111"/>
      <c r="CL666" s="1111"/>
      <c r="CM666" s="1111"/>
      <c r="CN666" s="1111"/>
      <c r="CO666" s="1111"/>
      <c r="CP666" s="1111"/>
      <c r="CQ666" s="1111"/>
      <c r="CR666" s="1111"/>
      <c r="CS666" s="1111"/>
      <c r="CT666" s="1111"/>
      <c r="CU666" s="1111"/>
      <c r="CV666" s="1111"/>
      <c r="CW666" s="1111"/>
      <c r="CX666" s="1111"/>
      <c r="CY666" s="1111"/>
      <c r="CZ666" s="1111"/>
    </row>
    <row r="667" spans="1:104" s="1110" customFormat="1" ht="24.95" customHeight="1">
      <c r="A667" s="1100"/>
      <c r="B667" s="1144" t="s">
        <v>198</v>
      </c>
      <c r="C667" s="1141">
        <v>1631144</v>
      </c>
      <c r="D667" s="1141">
        <v>627793</v>
      </c>
      <c r="E667" s="1142"/>
      <c r="F667" s="1141"/>
      <c r="G667" s="1141">
        <v>1917602</v>
      </c>
      <c r="H667" s="1141">
        <v>1381089</v>
      </c>
      <c r="I667" s="1141">
        <v>88919</v>
      </c>
      <c r="J667" s="1142"/>
      <c r="K667" s="1142"/>
      <c r="L667" s="1141">
        <v>0</v>
      </c>
      <c r="M667" s="1141">
        <v>841263.69249999989</v>
      </c>
      <c r="N667" s="1141">
        <v>18635.648000000001</v>
      </c>
      <c r="O667" s="1143"/>
      <c r="P667" s="1141">
        <v>350</v>
      </c>
      <c r="Q667" s="1143"/>
      <c r="R667" s="1141"/>
      <c r="S667" s="1143"/>
      <c r="T667" s="1104">
        <v>6506796.3404999999</v>
      </c>
      <c r="U667" s="1106"/>
      <c r="V667" s="1106"/>
      <c r="AA667" s="1157"/>
      <c r="AB667" s="1107"/>
      <c r="AC667" s="1106"/>
      <c r="AD667" s="1106"/>
      <c r="AE667" s="1106"/>
      <c r="AF667" s="1106"/>
      <c r="AG667" s="1106"/>
      <c r="AH667" s="1106"/>
      <c r="AI667" s="1106"/>
      <c r="AJ667" s="1106"/>
      <c r="AK667" s="1106"/>
      <c r="AL667" s="1111"/>
      <c r="AM667" s="1111"/>
      <c r="AN667" s="1111"/>
      <c r="AO667" s="1111"/>
      <c r="AP667" s="1111"/>
      <c r="AQ667" s="1111"/>
      <c r="AR667" s="1111"/>
      <c r="AS667" s="1111"/>
      <c r="AT667" s="1111"/>
      <c r="AU667" s="1111"/>
      <c r="AV667" s="1111"/>
      <c r="AW667" s="1111"/>
      <c r="AX667" s="1111"/>
      <c r="AY667" s="1111"/>
      <c r="AZ667" s="1111"/>
      <c r="BA667" s="1111"/>
      <c r="BB667" s="1111"/>
      <c r="BC667" s="1111"/>
      <c r="BD667" s="1111"/>
      <c r="BE667" s="1111"/>
      <c r="BF667" s="1111"/>
      <c r="BG667" s="1111"/>
      <c r="BH667" s="1111"/>
      <c r="BI667" s="1111"/>
      <c r="BJ667" s="1111"/>
      <c r="BK667" s="1111"/>
      <c r="BL667" s="1111"/>
      <c r="BM667" s="1111"/>
      <c r="BN667" s="1111"/>
      <c r="BO667" s="1111"/>
      <c r="BP667" s="1111"/>
      <c r="BQ667" s="1111"/>
      <c r="BR667" s="1111"/>
      <c r="BS667" s="1111"/>
      <c r="BT667" s="1111"/>
      <c r="BU667" s="1111"/>
      <c r="BV667" s="1111"/>
      <c r="BW667" s="1111"/>
      <c r="BX667" s="1111"/>
      <c r="BY667" s="1111"/>
      <c r="BZ667" s="1111"/>
      <c r="CA667" s="1111"/>
      <c r="CB667" s="1111"/>
      <c r="CC667" s="1111"/>
      <c r="CD667" s="1111"/>
      <c r="CE667" s="1111"/>
      <c r="CF667" s="1111"/>
      <c r="CG667" s="1111"/>
      <c r="CH667" s="1111"/>
      <c r="CI667" s="1111"/>
      <c r="CJ667" s="1111"/>
      <c r="CK667" s="1111"/>
      <c r="CL667" s="1111"/>
      <c r="CM667" s="1111"/>
      <c r="CN667" s="1111"/>
      <c r="CO667" s="1111"/>
      <c r="CP667" s="1111"/>
      <c r="CQ667" s="1111"/>
      <c r="CR667" s="1111"/>
      <c r="CS667" s="1111"/>
      <c r="CT667" s="1111"/>
      <c r="CU667" s="1111"/>
      <c r="CV667" s="1111"/>
      <c r="CW667" s="1111"/>
      <c r="CX667" s="1111"/>
      <c r="CY667" s="1111"/>
      <c r="CZ667" s="1111"/>
    </row>
    <row r="668" spans="1:104" s="1110" customFormat="1" ht="24.95" customHeight="1">
      <c r="A668" s="1100"/>
      <c r="B668" s="1144" t="s">
        <v>55</v>
      </c>
      <c r="C668" s="1141">
        <v>1832050</v>
      </c>
      <c r="D668" s="1141">
        <v>242650</v>
      </c>
      <c r="E668" s="1142"/>
      <c r="F668" s="1141">
        <v>0</v>
      </c>
      <c r="G668" s="1141">
        <v>2652116</v>
      </c>
      <c r="H668" s="1141">
        <v>174094</v>
      </c>
      <c r="I668" s="1141">
        <v>358705</v>
      </c>
      <c r="J668" s="1142"/>
      <c r="K668" s="1142"/>
      <c r="L668" s="1141"/>
      <c r="M668" s="1141">
        <v>312189.85685999994</v>
      </c>
      <c r="N668" s="1141">
        <v>62334.924000000006</v>
      </c>
      <c r="O668" s="1143"/>
      <c r="P668" s="1141"/>
      <c r="Q668" s="1143"/>
      <c r="R668" s="1141"/>
      <c r="S668" s="1143"/>
      <c r="T668" s="1104">
        <v>5634139.7808599994</v>
      </c>
      <c r="U668" s="1106"/>
      <c r="V668" s="1106"/>
      <c r="AA668" s="1157"/>
      <c r="AB668" s="1107"/>
      <c r="AC668" s="1106"/>
      <c r="AD668" s="1106"/>
      <c r="AE668" s="1106"/>
      <c r="AF668" s="1106"/>
      <c r="AG668" s="1106"/>
      <c r="AH668" s="1106"/>
      <c r="AI668" s="1106"/>
      <c r="AJ668" s="1106"/>
      <c r="AK668" s="1106"/>
      <c r="AL668" s="1111"/>
      <c r="AM668" s="1111"/>
      <c r="AN668" s="1111"/>
      <c r="AO668" s="1111"/>
      <c r="AP668" s="1111"/>
      <c r="AQ668" s="1111"/>
      <c r="AR668" s="1111"/>
      <c r="AS668" s="1111"/>
      <c r="AT668" s="1111"/>
      <c r="AU668" s="1111"/>
      <c r="AV668" s="1111"/>
      <c r="AW668" s="1111"/>
      <c r="AX668" s="1111"/>
      <c r="AY668" s="1111"/>
      <c r="AZ668" s="1111"/>
      <c r="BA668" s="1111"/>
      <c r="BB668" s="1111"/>
      <c r="BC668" s="1111"/>
      <c r="BD668" s="1111"/>
      <c r="BE668" s="1111"/>
      <c r="BF668" s="1111"/>
      <c r="BG668" s="1111"/>
      <c r="BH668" s="1111"/>
      <c r="BI668" s="1111"/>
      <c r="BJ668" s="1111"/>
      <c r="BK668" s="1111"/>
      <c r="BL668" s="1111"/>
      <c r="BM668" s="1111"/>
      <c r="BN668" s="1111"/>
      <c r="BO668" s="1111"/>
      <c r="BP668" s="1111"/>
      <c r="BQ668" s="1111"/>
      <c r="BR668" s="1111"/>
      <c r="BS668" s="1111"/>
      <c r="BT668" s="1111"/>
      <c r="BU668" s="1111"/>
      <c r="BV668" s="1111"/>
      <c r="BW668" s="1111"/>
      <c r="BX668" s="1111"/>
      <c r="BY668" s="1111"/>
      <c r="BZ668" s="1111"/>
      <c r="CA668" s="1111"/>
      <c r="CB668" s="1111"/>
      <c r="CC668" s="1111"/>
      <c r="CD668" s="1111"/>
      <c r="CE668" s="1111"/>
      <c r="CF668" s="1111"/>
      <c r="CG668" s="1111"/>
      <c r="CH668" s="1111"/>
      <c r="CI668" s="1111"/>
      <c r="CJ668" s="1111"/>
      <c r="CK668" s="1111"/>
      <c r="CL668" s="1111"/>
      <c r="CM668" s="1111"/>
      <c r="CN668" s="1111"/>
      <c r="CO668" s="1111"/>
      <c r="CP668" s="1111"/>
      <c r="CQ668" s="1111"/>
      <c r="CR668" s="1111"/>
      <c r="CS668" s="1111"/>
      <c r="CT668" s="1111"/>
      <c r="CU668" s="1111"/>
      <c r="CV668" s="1111"/>
      <c r="CW668" s="1111"/>
      <c r="CX668" s="1111"/>
      <c r="CY668" s="1111"/>
      <c r="CZ668" s="1111"/>
    </row>
    <row r="669" spans="1:104" s="1110" customFormat="1" ht="24.95" customHeight="1">
      <c r="A669" s="1100"/>
      <c r="B669" s="1144" t="s">
        <v>56</v>
      </c>
      <c r="C669" s="1141">
        <v>2744500</v>
      </c>
      <c r="D669" s="1141">
        <v>845554</v>
      </c>
      <c r="E669" s="1142"/>
      <c r="F669" s="1141">
        <v>0</v>
      </c>
      <c r="G669" s="1141">
        <v>2648398</v>
      </c>
      <c r="H669" s="1141">
        <v>0</v>
      </c>
      <c r="I669" s="1141">
        <v>48843</v>
      </c>
      <c r="J669" s="1142"/>
      <c r="K669" s="1141">
        <v>0</v>
      </c>
      <c r="L669" s="1141">
        <v>0</v>
      </c>
      <c r="M669" s="1141">
        <v>450811.29589999997</v>
      </c>
      <c r="N669" s="1141">
        <v>24398.853999999999</v>
      </c>
      <c r="O669" s="1143"/>
      <c r="P669" s="1141"/>
      <c r="Q669" s="1143"/>
      <c r="R669" s="1141"/>
      <c r="S669" s="1143"/>
      <c r="T669" s="1104">
        <v>6762505.1499000005</v>
      </c>
      <c r="U669" s="1106"/>
      <c r="V669" s="1106"/>
      <c r="AA669" s="1157"/>
      <c r="AB669" s="1107"/>
      <c r="AC669" s="1106"/>
      <c r="AD669" s="1106"/>
      <c r="AE669" s="1106"/>
      <c r="AF669" s="1106"/>
      <c r="AG669" s="1106"/>
      <c r="AH669" s="1106"/>
      <c r="AI669" s="1106"/>
      <c r="AJ669" s="1106"/>
      <c r="AK669" s="1106"/>
      <c r="AL669" s="1111"/>
      <c r="AM669" s="1111"/>
      <c r="AN669" s="1111"/>
      <c r="AO669" s="1111"/>
      <c r="AP669" s="1111"/>
      <c r="AQ669" s="1111"/>
      <c r="AR669" s="1111"/>
      <c r="AS669" s="1111"/>
      <c r="AT669" s="1111"/>
      <c r="AU669" s="1111"/>
      <c r="AV669" s="1111"/>
      <c r="AW669" s="1111"/>
      <c r="AX669" s="1111"/>
      <c r="AY669" s="1111"/>
      <c r="AZ669" s="1111"/>
      <c r="BA669" s="1111"/>
      <c r="BB669" s="1111"/>
      <c r="BC669" s="1111"/>
      <c r="BD669" s="1111"/>
      <c r="BE669" s="1111"/>
      <c r="BF669" s="1111"/>
      <c r="BG669" s="1111"/>
      <c r="BH669" s="1111"/>
      <c r="BI669" s="1111"/>
      <c r="BJ669" s="1111"/>
      <c r="BK669" s="1111"/>
      <c r="BL669" s="1111"/>
      <c r="BM669" s="1111"/>
      <c r="BN669" s="1111"/>
      <c r="BO669" s="1111"/>
      <c r="BP669" s="1111"/>
      <c r="BQ669" s="1111"/>
      <c r="BR669" s="1111"/>
      <c r="BS669" s="1111"/>
      <c r="BT669" s="1111"/>
      <c r="BU669" s="1111"/>
      <c r="BV669" s="1111"/>
      <c r="BW669" s="1111"/>
      <c r="BX669" s="1111"/>
      <c r="BY669" s="1111"/>
      <c r="BZ669" s="1111"/>
      <c r="CA669" s="1111"/>
      <c r="CB669" s="1111"/>
      <c r="CC669" s="1111"/>
      <c r="CD669" s="1111"/>
      <c r="CE669" s="1111"/>
      <c r="CF669" s="1111"/>
      <c r="CG669" s="1111"/>
      <c r="CH669" s="1111"/>
      <c r="CI669" s="1111"/>
      <c r="CJ669" s="1111"/>
      <c r="CK669" s="1111"/>
      <c r="CL669" s="1111"/>
      <c r="CM669" s="1111"/>
      <c r="CN669" s="1111"/>
      <c r="CO669" s="1111"/>
      <c r="CP669" s="1111"/>
      <c r="CQ669" s="1111"/>
      <c r="CR669" s="1111"/>
      <c r="CS669" s="1111"/>
      <c r="CT669" s="1111"/>
      <c r="CU669" s="1111"/>
      <c r="CV669" s="1111"/>
      <c r="CW669" s="1111"/>
      <c r="CX669" s="1111"/>
      <c r="CY669" s="1111"/>
      <c r="CZ669" s="1111"/>
    </row>
    <row r="670" spans="1:104" s="1110" customFormat="1" ht="24.95" customHeight="1">
      <c r="A670" s="1100"/>
      <c r="B670" s="1140" t="s">
        <v>57</v>
      </c>
      <c r="C670" s="1141">
        <v>528527</v>
      </c>
      <c r="D670" s="1141">
        <v>68960</v>
      </c>
      <c r="E670" s="1142"/>
      <c r="F670" s="1141">
        <v>0</v>
      </c>
      <c r="G670" s="1141">
        <v>620587</v>
      </c>
      <c r="H670" s="1141">
        <v>39680</v>
      </c>
      <c r="I670" s="1142"/>
      <c r="J670" s="1142"/>
      <c r="K670" s="1142"/>
      <c r="L670" s="1142"/>
      <c r="M670" s="1141">
        <v>367520.53729999997</v>
      </c>
      <c r="N670" s="1141">
        <v>61977.813999999998</v>
      </c>
      <c r="O670" s="1143"/>
      <c r="P670" s="1143"/>
      <c r="Q670" s="1143"/>
      <c r="R670" s="1143"/>
      <c r="S670" s="1143"/>
      <c r="T670" s="1104">
        <v>1687252.3513</v>
      </c>
      <c r="U670" s="1106"/>
      <c r="V670" s="1106"/>
      <c r="AA670" s="1157"/>
      <c r="AB670" s="1107"/>
      <c r="AC670" s="1106"/>
      <c r="AD670" s="1106"/>
      <c r="AE670" s="1106"/>
      <c r="AF670" s="1106"/>
      <c r="AG670" s="1106"/>
      <c r="AH670" s="1106"/>
      <c r="AI670" s="1106"/>
      <c r="AJ670" s="1106"/>
      <c r="AK670" s="1106"/>
      <c r="AL670" s="1111"/>
      <c r="AM670" s="1111"/>
      <c r="AN670" s="1111"/>
      <c r="AO670" s="1111"/>
      <c r="AP670" s="1111"/>
      <c r="AQ670" s="1111"/>
      <c r="AR670" s="1111"/>
      <c r="AS670" s="1111"/>
      <c r="AT670" s="1111"/>
      <c r="AU670" s="1111"/>
      <c r="AV670" s="1111"/>
      <c r="AW670" s="1111"/>
      <c r="AX670" s="1111"/>
      <c r="AY670" s="1111"/>
      <c r="AZ670" s="1111"/>
      <c r="BA670" s="1111"/>
      <c r="BB670" s="1111"/>
      <c r="BC670" s="1111"/>
      <c r="BD670" s="1111"/>
      <c r="BE670" s="1111"/>
      <c r="BF670" s="1111"/>
      <c r="BG670" s="1111"/>
      <c r="BH670" s="1111"/>
      <c r="BI670" s="1111"/>
      <c r="BJ670" s="1111"/>
      <c r="BK670" s="1111"/>
      <c r="BL670" s="1111"/>
      <c r="BM670" s="1111"/>
      <c r="BN670" s="1111"/>
      <c r="BO670" s="1111"/>
      <c r="BP670" s="1111"/>
      <c r="BQ670" s="1111"/>
      <c r="BR670" s="1111"/>
      <c r="BS670" s="1111"/>
      <c r="BT670" s="1111"/>
      <c r="BU670" s="1111"/>
      <c r="BV670" s="1111"/>
      <c r="BW670" s="1111"/>
      <c r="BX670" s="1111"/>
      <c r="BY670" s="1111"/>
      <c r="BZ670" s="1111"/>
      <c r="CA670" s="1111"/>
      <c r="CB670" s="1111"/>
      <c r="CC670" s="1111"/>
      <c r="CD670" s="1111"/>
      <c r="CE670" s="1111"/>
      <c r="CF670" s="1111"/>
      <c r="CG670" s="1111"/>
      <c r="CH670" s="1111"/>
      <c r="CI670" s="1111"/>
      <c r="CJ670" s="1111"/>
      <c r="CK670" s="1111"/>
      <c r="CL670" s="1111"/>
      <c r="CM670" s="1111"/>
      <c r="CN670" s="1111"/>
      <c r="CO670" s="1111"/>
      <c r="CP670" s="1111"/>
      <c r="CQ670" s="1111"/>
      <c r="CR670" s="1111"/>
      <c r="CS670" s="1111"/>
      <c r="CT670" s="1111"/>
      <c r="CU670" s="1111"/>
      <c r="CV670" s="1111"/>
      <c r="CW670" s="1111"/>
      <c r="CX670" s="1111"/>
      <c r="CY670" s="1111"/>
      <c r="CZ670" s="1111"/>
    </row>
    <row r="671" spans="1:104" s="1110" customFormat="1" ht="24.95" customHeight="1">
      <c r="A671" s="1100"/>
      <c r="B671" s="1144" t="s">
        <v>58</v>
      </c>
      <c r="C671" s="1141">
        <v>1879085</v>
      </c>
      <c r="D671" s="1141">
        <v>351895</v>
      </c>
      <c r="E671" s="1142"/>
      <c r="F671" s="1141"/>
      <c r="G671" s="1141">
        <v>2070752</v>
      </c>
      <c r="H671" s="1141">
        <v>0</v>
      </c>
      <c r="I671" s="1141"/>
      <c r="J671" s="1141">
        <v>4000</v>
      </c>
      <c r="K671" s="1141">
        <v>4000</v>
      </c>
      <c r="L671" s="1141"/>
      <c r="M671" s="1141">
        <v>111945.83609999999</v>
      </c>
      <c r="N671" s="1141">
        <v>41834.063000000002</v>
      </c>
      <c r="O671" s="1143"/>
      <c r="P671" s="1141"/>
      <c r="Q671" s="1143"/>
      <c r="R671" s="1141">
        <v>541500</v>
      </c>
      <c r="S671" s="1143"/>
      <c r="T671" s="1104">
        <v>5005011.8991</v>
      </c>
      <c r="U671" s="1106"/>
      <c r="V671" s="1106"/>
      <c r="AA671" s="1157"/>
      <c r="AB671" s="1107"/>
      <c r="AC671" s="1106"/>
      <c r="AD671" s="1106"/>
      <c r="AE671" s="1106"/>
      <c r="AF671" s="1106"/>
      <c r="AG671" s="1106"/>
      <c r="AH671" s="1106"/>
      <c r="AI671" s="1106"/>
      <c r="AJ671" s="1106"/>
      <c r="AK671" s="1106"/>
      <c r="AL671" s="1111"/>
      <c r="AM671" s="1111"/>
      <c r="AN671" s="1111"/>
      <c r="AO671" s="1111"/>
      <c r="AP671" s="1111"/>
      <c r="AQ671" s="1111"/>
      <c r="AR671" s="1111"/>
      <c r="AS671" s="1111"/>
      <c r="AT671" s="1111"/>
      <c r="AU671" s="1111"/>
      <c r="AV671" s="1111"/>
      <c r="AW671" s="1111"/>
      <c r="AX671" s="1111"/>
      <c r="AY671" s="1111"/>
      <c r="AZ671" s="1111"/>
      <c r="BA671" s="1111"/>
      <c r="BB671" s="1111"/>
      <c r="BC671" s="1111"/>
      <c r="BD671" s="1111"/>
      <c r="BE671" s="1111"/>
      <c r="BF671" s="1111"/>
      <c r="BG671" s="1111"/>
      <c r="BH671" s="1111"/>
      <c r="BI671" s="1111"/>
      <c r="BJ671" s="1111"/>
      <c r="BK671" s="1111"/>
      <c r="BL671" s="1111"/>
      <c r="BM671" s="1111"/>
      <c r="BN671" s="1111"/>
      <c r="BO671" s="1111"/>
      <c r="BP671" s="1111"/>
      <c r="BQ671" s="1111"/>
      <c r="BR671" s="1111"/>
      <c r="BS671" s="1111"/>
      <c r="BT671" s="1111"/>
      <c r="BU671" s="1111"/>
      <c r="BV671" s="1111"/>
      <c r="BW671" s="1111"/>
      <c r="BX671" s="1111"/>
      <c r="BY671" s="1111"/>
      <c r="BZ671" s="1111"/>
      <c r="CA671" s="1111"/>
      <c r="CB671" s="1111"/>
      <c r="CC671" s="1111"/>
      <c r="CD671" s="1111"/>
      <c r="CE671" s="1111"/>
      <c r="CF671" s="1111"/>
      <c r="CG671" s="1111"/>
      <c r="CH671" s="1111"/>
      <c r="CI671" s="1111"/>
      <c r="CJ671" s="1111"/>
      <c r="CK671" s="1111"/>
      <c r="CL671" s="1111"/>
      <c r="CM671" s="1111"/>
      <c r="CN671" s="1111"/>
      <c r="CO671" s="1111"/>
      <c r="CP671" s="1111"/>
      <c r="CQ671" s="1111"/>
      <c r="CR671" s="1111"/>
      <c r="CS671" s="1111"/>
      <c r="CT671" s="1111"/>
      <c r="CU671" s="1111"/>
      <c r="CV671" s="1111"/>
      <c r="CW671" s="1111"/>
      <c r="CX671" s="1111"/>
      <c r="CY671" s="1111"/>
      <c r="CZ671" s="1111"/>
    </row>
    <row r="672" spans="1:104" s="1110" customFormat="1" ht="24.95" customHeight="1">
      <c r="A672" s="1100"/>
      <c r="B672" s="1144" t="s">
        <v>59</v>
      </c>
      <c r="C672" s="1141">
        <v>827276</v>
      </c>
      <c r="D672" s="1141">
        <v>199892</v>
      </c>
      <c r="E672" s="1142"/>
      <c r="F672" s="1141"/>
      <c r="G672" s="1141">
        <v>1383313</v>
      </c>
      <c r="H672" s="1141">
        <v>267151</v>
      </c>
      <c r="I672" s="1141">
        <v>204982</v>
      </c>
      <c r="J672" s="1142"/>
      <c r="K672" s="1141"/>
      <c r="L672" s="1141"/>
      <c r="M672" s="1141">
        <v>27488.081599999998</v>
      </c>
      <c r="N672" s="1141">
        <v>14622.280999999999</v>
      </c>
      <c r="O672" s="1143"/>
      <c r="P672" s="1141"/>
      <c r="Q672" s="1143"/>
      <c r="R672" s="1141">
        <v>735800</v>
      </c>
      <c r="S672" s="1143"/>
      <c r="T672" s="1104">
        <v>3660524.3626000001</v>
      </c>
      <c r="U672" s="1106"/>
      <c r="V672" s="1106"/>
      <c r="AA672" s="1157"/>
      <c r="AB672" s="1107"/>
      <c r="AC672" s="1106"/>
      <c r="AD672" s="1106"/>
      <c r="AE672" s="1106"/>
      <c r="AF672" s="1106"/>
      <c r="AG672" s="1106"/>
      <c r="AH672" s="1106"/>
      <c r="AI672" s="1106"/>
      <c r="AJ672" s="1106"/>
      <c r="AK672" s="1106"/>
      <c r="AL672" s="1111"/>
      <c r="AM672" s="1111"/>
      <c r="AN672" s="1111"/>
      <c r="AO672" s="1111"/>
      <c r="AP672" s="1111"/>
      <c r="AQ672" s="1111"/>
      <c r="AR672" s="1111"/>
      <c r="AS672" s="1111"/>
      <c r="AT672" s="1111"/>
      <c r="AU672" s="1111"/>
      <c r="AV672" s="1111"/>
      <c r="AW672" s="1111"/>
      <c r="AX672" s="1111"/>
      <c r="AY672" s="1111"/>
      <c r="AZ672" s="1111"/>
      <c r="BA672" s="1111"/>
      <c r="BB672" s="1111"/>
      <c r="BC672" s="1111"/>
      <c r="BD672" s="1111"/>
      <c r="BE672" s="1111"/>
      <c r="BF672" s="1111"/>
      <c r="BG672" s="1111"/>
      <c r="BH672" s="1111"/>
      <c r="BI672" s="1111"/>
      <c r="BJ672" s="1111"/>
      <c r="BK672" s="1111"/>
      <c r="BL672" s="1111"/>
      <c r="BM672" s="1111"/>
      <c r="BN672" s="1111"/>
      <c r="BO672" s="1111"/>
      <c r="BP672" s="1111"/>
      <c r="BQ672" s="1111"/>
      <c r="BR672" s="1111"/>
      <c r="BS672" s="1111"/>
      <c r="BT672" s="1111"/>
      <c r="BU672" s="1111"/>
      <c r="BV672" s="1111"/>
      <c r="BW672" s="1111"/>
      <c r="BX672" s="1111"/>
      <c r="BY672" s="1111"/>
      <c r="BZ672" s="1111"/>
      <c r="CA672" s="1111"/>
      <c r="CB672" s="1111"/>
      <c r="CC672" s="1111"/>
      <c r="CD672" s="1111"/>
      <c r="CE672" s="1111"/>
      <c r="CF672" s="1111"/>
      <c r="CG672" s="1111"/>
      <c r="CH672" s="1111"/>
      <c r="CI672" s="1111"/>
      <c r="CJ672" s="1111"/>
      <c r="CK672" s="1111"/>
      <c r="CL672" s="1111"/>
      <c r="CM672" s="1111"/>
      <c r="CN672" s="1111"/>
      <c r="CO672" s="1111"/>
      <c r="CP672" s="1111"/>
      <c r="CQ672" s="1111"/>
      <c r="CR672" s="1111"/>
      <c r="CS672" s="1111"/>
      <c r="CT672" s="1111"/>
      <c r="CU672" s="1111"/>
      <c r="CV672" s="1111"/>
      <c r="CW672" s="1111"/>
      <c r="CX672" s="1111"/>
      <c r="CY672" s="1111"/>
      <c r="CZ672" s="1111"/>
    </row>
    <row r="673" spans="1:104" s="1110" customFormat="1" ht="24.95" customHeight="1">
      <c r="A673" s="1100"/>
      <c r="B673" s="1140" t="s">
        <v>60</v>
      </c>
      <c r="C673" s="1141">
        <v>3969910</v>
      </c>
      <c r="D673" s="1141">
        <v>725623</v>
      </c>
      <c r="E673" s="1145"/>
      <c r="F673" s="1141">
        <v>0</v>
      </c>
      <c r="G673" s="1141">
        <v>1805947</v>
      </c>
      <c r="H673" s="1141">
        <v>2613717</v>
      </c>
      <c r="I673" s="1141">
        <v>675654</v>
      </c>
      <c r="J673" s="1141">
        <v>28000</v>
      </c>
      <c r="K673" s="1141">
        <v>25000</v>
      </c>
      <c r="L673" s="1145"/>
      <c r="M673" s="1141">
        <v>138729.56159999999</v>
      </c>
      <c r="N673" s="1141">
        <v>65749.445000000007</v>
      </c>
      <c r="O673" s="1141">
        <v>0</v>
      </c>
      <c r="P673" s="1146"/>
      <c r="Q673" s="1146"/>
      <c r="R673" s="1141">
        <v>484500</v>
      </c>
      <c r="S673" s="1146"/>
      <c r="T673" s="1104">
        <v>10532830.0066</v>
      </c>
      <c r="U673" s="1106"/>
      <c r="V673" s="1106"/>
      <c r="AA673" s="1157"/>
      <c r="AB673" s="1107"/>
      <c r="AC673" s="1106"/>
      <c r="AD673" s="1106"/>
      <c r="AE673" s="1106"/>
      <c r="AF673" s="1106"/>
      <c r="AG673" s="1106"/>
      <c r="AH673" s="1106"/>
      <c r="AI673" s="1106"/>
      <c r="AJ673" s="1106"/>
      <c r="AK673" s="1106"/>
      <c r="AL673" s="1111"/>
      <c r="AM673" s="1111"/>
      <c r="AN673" s="1111"/>
      <c r="AO673" s="1111"/>
      <c r="AP673" s="1111"/>
      <c r="AQ673" s="1111"/>
      <c r="AR673" s="1111"/>
      <c r="AS673" s="1111"/>
      <c r="AT673" s="1111"/>
      <c r="AU673" s="1111"/>
      <c r="AV673" s="1111"/>
      <c r="AW673" s="1111"/>
      <c r="AX673" s="1111"/>
      <c r="AY673" s="1111"/>
      <c r="AZ673" s="1111"/>
      <c r="BA673" s="1111"/>
      <c r="BB673" s="1111"/>
      <c r="BC673" s="1111"/>
      <c r="BD673" s="1111"/>
      <c r="BE673" s="1111"/>
      <c r="BF673" s="1111"/>
      <c r="BG673" s="1111"/>
      <c r="BH673" s="1111"/>
      <c r="BI673" s="1111"/>
      <c r="BJ673" s="1111"/>
      <c r="BK673" s="1111"/>
      <c r="BL673" s="1111"/>
      <c r="BM673" s="1111"/>
      <c r="BN673" s="1111"/>
      <c r="BO673" s="1111"/>
      <c r="BP673" s="1111"/>
      <c r="BQ673" s="1111"/>
      <c r="BR673" s="1111"/>
      <c r="BS673" s="1111"/>
      <c r="BT673" s="1111"/>
      <c r="BU673" s="1111"/>
      <c r="BV673" s="1111"/>
      <c r="BW673" s="1111"/>
      <c r="BX673" s="1111"/>
      <c r="BY673" s="1111"/>
      <c r="BZ673" s="1111"/>
      <c r="CA673" s="1111"/>
      <c r="CB673" s="1111"/>
      <c r="CC673" s="1111"/>
      <c r="CD673" s="1111"/>
      <c r="CE673" s="1111"/>
      <c r="CF673" s="1111"/>
      <c r="CG673" s="1111"/>
      <c r="CH673" s="1111"/>
      <c r="CI673" s="1111"/>
      <c r="CJ673" s="1111"/>
      <c r="CK673" s="1111"/>
      <c r="CL673" s="1111"/>
      <c r="CM673" s="1111"/>
      <c r="CN673" s="1111"/>
      <c r="CO673" s="1111"/>
      <c r="CP673" s="1111"/>
      <c r="CQ673" s="1111"/>
      <c r="CR673" s="1111"/>
      <c r="CS673" s="1111"/>
      <c r="CT673" s="1111"/>
      <c r="CU673" s="1111"/>
      <c r="CV673" s="1111"/>
      <c r="CW673" s="1111"/>
      <c r="CX673" s="1111"/>
      <c r="CY673" s="1111"/>
      <c r="CZ673" s="1111"/>
    </row>
    <row r="674" spans="1:104" s="1110" customFormat="1" ht="24.95" customHeight="1">
      <c r="A674" s="1100"/>
      <c r="B674" s="1144" t="s">
        <v>61</v>
      </c>
      <c r="C674" s="1141">
        <v>1730145</v>
      </c>
      <c r="D674" s="1141">
        <v>309424</v>
      </c>
      <c r="E674" s="1142"/>
      <c r="F674" s="1141">
        <v>0</v>
      </c>
      <c r="G674" s="1141">
        <v>1249974</v>
      </c>
      <c r="H674" s="1141">
        <v>1031419</v>
      </c>
      <c r="I674" s="1141">
        <v>5861</v>
      </c>
      <c r="J674" s="1142"/>
      <c r="K674" s="1141"/>
      <c r="L674" s="1141"/>
      <c r="M674" s="1141">
        <v>260546.77949999998</v>
      </c>
      <c r="N674" s="1141">
        <v>37235.585000000006</v>
      </c>
      <c r="O674" s="1143"/>
      <c r="P674" s="1141"/>
      <c r="Q674" s="1143"/>
      <c r="R674" s="1141"/>
      <c r="S674" s="1143"/>
      <c r="T674" s="1104">
        <v>4624605.3645000001</v>
      </c>
      <c r="U674" s="1106"/>
      <c r="V674" s="1106"/>
      <c r="AA674" s="1157"/>
      <c r="AB674" s="1107"/>
      <c r="AC674" s="1106"/>
      <c r="AD674" s="1106"/>
      <c r="AE674" s="1106"/>
      <c r="AF674" s="1106"/>
      <c r="AG674" s="1106"/>
      <c r="AH674" s="1106"/>
      <c r="AI674" s="1106"/>
      <c r="AJ674" s="1106"/>
      <c r="AK674" s="1106"/>
      <c r="AL674" s="1111"/>
      <c r="AM674" s="1111"/>
      <c r="AN674" s="1111"/>
      <c r="AO674" s="1111"/>
      <c r="AP674" s="1111"/>
      <c r="AQ674" s="1111"/>
      <c r="AR674" s="1111"/>
      <c r="AS674" s="1111"/>
      <c r="AT674" s="1111"/>
      <c r="AU674" s="1111"/>
      <c r="AV674" s="1111"/>
      <c r="AW674" s="1111"/>
      <c r="AX674" s="1111"/>
      <c r="AY674" s="1111"/>
      <c r="AZ674" s="1111"/>
      <c r="BA674" s="1111"/>
      <c r="BB674" s="1111"/>
      <c r="BC674" s="1111"/>
      <c r="BD674" s="1111"/>
      <c r="BE674" s="1111"/>
      <c r="BF674" s="1111"/>
      <c r="BG674" s="1111"/>
      <c r="BH674" s="1111"/>
      <c r="BI674" s="1111"/>
      <c r="BJ674" s="1111"/>
      <c r="BK674" s="1111"/>
      <c r="BL674" s="1111"/>
      <c r="BM674" s="1111"/>
      <c r="BN674" s="1111"/>
      <c r="BO674" s="1111"/>
      <c r="BP674" s="1111"/>
      <c r="BQ674" s="1111"/>
      <c r="BR674" s="1111"/>
      <c r="BS674" s="1111"/>
      <c r="BT674" s="1111"/>
      <c r="BU674" s="1111"/>
      <c r="BV674" s="1111"/>
      <c r="BW674" s="1111"/>
      <c r="BX674" s="1111"/>
      <c r="BY674" s="1111"/>
      <c r="BZ674" s="1111"/>
      <c r="CA674" s="1111"/>
      <c r="CB674" s="1111"/>
      <c r="CC674" s="1111"/>
      <c r="CD674" s="1111"/>
      <c r="CE674" s="1111"/>
      <c r="CF674" s="1111"/>
      <c r="CG674" s="1111"/>
      <c r="CH674" s="1111"/>
      <c r="CI674" s="1111"/>
      <c r="CJ674" s="1111"/>
      <c r="CK674" s="1111"/>
      <c r="CL674" s="1111"/>
      <c r="CM674" s="1111"/>
      <c r="CN674" s="1111"/>
      <c r="CO674" s="1111"/>
      <c r="CP674" s="1111"/>
      <c r="CQ674" s="1111"/>
      <c r="CR674" s="1111"/>
      <c r="CS674" s="1111"/>
      <c r="CT674" s="1111"/>
      <c r="CU674" s="1111"/>
      <c r="CV674" s="1111"/>
      <c r="CW674" s="1111"/>
      <c r="CX674" s="1111"/>
      <c r="CY674" s="1111"/>
      <c r="CZ674" s="1111"/>
    </row>
    <row r="675" spans="1:104" s="1114" customFormat="1" ht="24.95" customHeight="1">
      <c r="A675" s="1112"/>
      <c r="B675" s="1113" t="s">
        <v>62</v>
      </c>
      <c r="C675" s="1126">
        <v>25650683</v>
      </c>
      <c r="D675" s="1126">
        <v>9372833</v>
      </c>
      <c r="E675" s="1126">
        <v>2424887</v>
      </c>
      <c r="F675" s="1126">
        <v>525571.79415999993</v>
      </c>
      <c r="G675" s="1126">
        <v>54932530.102159999</v>
      </c>
      <c r="H675" s="1126">
        <v>2891860</v>
      </c>
      <c r="I675" s="1126">
        <v>28993833.900940001</v>
      </c>
      <c r="J675" s="1126">
        <v>32210</v>
      </c>
      <c r="K675" s="1126">
        <v>68985</v>
      </c>
      <c r="L675" s="1126">
        <v>503000</v>
      </c>
      <c r="M675" s="1126">
        <v>3149053.9654000001</v>
      </c>
      <c r="N675" s="1126">
        <v>473665.21</v>
      </c>
      <c r="O675" s="1126">
        <v>402545</v>
      </c>
      <c r="P675" s="1126">
        <v>65445</v>
      </c>
      <c r="Q675" s="1126">
        <v>0</v>
      </c>
      <c r="R675" s="1126">
        <v>15187094</v>
      </c>
      <c r="S675" s="1126">
        <v>0</v>
      </c>
      <c r="T675" s="1126">
        <v>144674196.97266001</v>
      </c>
      <c r="U675" s="893"/>
      <c r="V675" s="1106"/>
      <c r="AA675" s="1156"/>
      <c r="AB675" s="1107"/>
      <c r="AC675" s="1115"/>
      <c r="AD675" s="1115"/>
      <c r="AE675" s="1115"/>
      <c r="AF675" s="1115"/>
      <c r="AG675" s="1115"/>
      <c r="AH675" s="1115"/>
      <c r="AI675" s="1115"/>
      <c r="AJ675" s="1115"/>
      <c r="AK675" s="1115"/>
      <c r="AL675" s="1116"/>
      <c r="AM675" s="1116"/>
      <c r="AN675" s="1116"/>
      <c r="AO675" s="1116"/>
      <c r="AP675" s="1116"/>
      <c r="AQ675" s="1116"/>
      <c r="AR675" s="1116"/>
      <c r="AS675" s="1116"/>
      <c r="AT675" s="1116"/>
      <c r="AU675" s="1116"/>
      <c r="AV675" s="1116"/>
      <c r="AW675" s="1116"/>
      <c r="AX675" s="1116"/>
      <c r="AY675" s="1116"/>
      <c r="AZ675" s="1116"/>
      <c r="BA675" s="1116"/>
      <c r="BB675" s="1116"/>
      <c r="BC675" s="1116"/>
      <c r="BD675" s="1116"/>
      <c r="BE675" s="1116"/>
      <c r="BF675" s="1116"/>
      <c r="BG675" s="1116"/>
      <c r="BH675" s="1116"/>
      <c r="BI675" s="1116"/>
      <c r="BJ675" s="1116"/>
      <c r="BK675" s="1116"/>
      <c r="BL675" s="1116"/>
      <c r="BM675" s="1116"/>
      <c r="BN675" s="1116"/>
      <c r="BO675" s="1116"/>
      <c r="BP675" s="1116"/>
      <c r="BQ675" s="1116"/>
      <c r="BR675" s="1116"/>
      <c r="BS675" s="1116"/>
      <c r="BT675" s="1116"/>
      <c r="BU675" s="1116"/>
      <c r="BV675" s="1116"/>
      <c r="BW675" s="1116"/>
      <c r="BX675" s="1116"/>
      <c r="BY675" s="1116"/>
      <c r="BZ675" s="1116"/>
      <c r="CA675" s="1116"/>
      <c r="CB675" s="1116"/>
      <c r="CC675" s="1116"/>
      <c r="CD675" s="1116"/>
      <c r="CE675" s="1116"/>
      <c r="CF675" s="1116"/>
      <c r="CG675" s="1116"/>
      <c r="CH675" s="1116"/>
      <c r="CI675" s="1116"/>
      <c r="CJ675" s="1116"/>
      <c r="CK675" s="1116"/>
      <c r="CL675" s="1116"/>
      <c r="CM675" s="1116"/>
      <c r="CN675" s="1116"/>
      <c r="CO675" s="1116"/>
      <c r="CP675" s="1116"/>
      <c r="CQ675" s="1116"/>
      <c r="CR675" s="1116"/>
      <c r="CS675" s="1116"/>
      <c r="CT675" s="1116"/>
      <c r="CU675" s="1116"/>
      <c r="CV675" s="1116"/>
      <c r="CW675" s="1116"/>
      <c r="CX675" s="1116"/>
      <c r="CY675" s="1116"/>
      <c r="CZ675" s="1116"/>
    </row>
    <row r="676" spans="1:104" s="1110" customFormat="1" ht="24.95" customHeight="1">
      <c r="A676" s="1100"/>
      <c r="B676" s="1147" t="s">
        <v>1</v>
      </c>
      <c r="C676" s="1148">
        <v>1541380</v>
      </c>
      <c r="D676" s="1148">
        <v>499289</v>
      </c>
      <c r="E676" s="1148">
        <v>941222</v>
      </c>
      <c r="F676" s="1148"/>
      <c r="G676" s="1148">
        <v>1940295.73376</v>
      </c>
      <c r="H676" s="1148">
        <v>337776</v>
      </c>
      <c r="I676" s="1148">
        <v>19539</v>
      </c>
      <c r="J676" s="1142"/>
      <c r="K676" s="1148"/>
      <c r="L676" s="1148">
        <v>0</v>
      </c>
      <c r="M676" s="1148">
        <v>43126.866299999994</v>
      </c>
      <c r="N676" s="1148">
        <v>18451.598999999998</v>
      </c>
      <c r="O676" s="1148">
        <v>0</v>
      </c>
      <c r="P676" s="1148">
        <v>1974</v>
      </c>
      <c r="Q676" s="1143"/>
      <c r="R676" s="1148">
        <v>5682602</v>
      </c>
      <c r="S676" s="1104"/>
      <c r="T676" s="1104">
        <v>11025656.19906</v>
      </c>
      <c r="U676" s="1106"/>
      <c r="V676" s="1106"/>
      <c r="AA676" s="1033"/>
      <c r="AB676" s="1107"/>
      <c r="AC676" s="893"/>
      <c r="AD676" s="893"/>
      <c r="AE676" s="893"/>
      <c r="AF676" s="893"/>
      <c r="AG676" s="893"/>
      <c r="AH676" s="893"/>
      <c r="AI676" s="893"/>
      <c r="AJ676" s="893"/>
      <c r="AK676" s="893"/>
    </row>
    <row r="677" spans="1:104" s="1110" customFormat="1" ht="24.95" customHeight="1">
      <c r="A677" s="1100"/>
      <c r="B677" s="1147" t="s">
        <v>63</v>
      </c>
      <c r="C677" s="1148">
        <v>4366101</v>
      </c>
      <c r="D677" s="1148">
        <v>1715474</v>
      </c>
      <c r="E677" s="1148">
        <v>663865</v>
      </c>
      <c r="F677" s="1148">
        <v>77026.158591999992</v>
      </c>
      <c r="G677" s="1148">
        <v>7856682</v>
      </c>
      <c r="H677" s="1148">
        <v>353350</v>
      </c>
      <c r="I677" s="1148">
        <v>2548542.515776</v>
      </c>
      <c r="J677" s="1148"/>
      <c r="K677" s="1148">
        <v>1000</v>
      </c>
      <c r="L677" s="1149"/>
      <c r="M677" s="1148">
        <v>893406.83669999987</v>
      </c>
      <c r="N677" s="1148">
        <v>207126.54700000002</v>
      </c>
      <c r="O677" s="1148">
        <v>11930</v>
      </c>
      <c r="P677" s="1148">
        <v>1975</v>
      </c>
      <c r="Q677" s="1148">
        <v>0</v>
      </c>
      <c r="R677" s="1148">
        <v>728374</v>
      </c>
      <c r="S677" s="1104">
        <v>0</v>
      </c>
      <c r="T677" s="1104">
        <v>19424853.058068</v>
      </c>
      <c r="U677" s="1106"/>
      <c r="V677" s="1106"/>
      <c r="AA677" s="1157"/>
      <c r="AB677" s="1107"/>
      <c r="AC677" s="1106"/>
      <c r="AD677" s="1106"/>
      <c r="AE677" s="1106"/>
      <c r="AF677" s="1106"/>
      <c r="AG677" s="1106"/>
      <c r="AH677" s="1106"/>
      <c r="AI677" s="1106"/>
      <c r="AJ677" s="1106"/>
      <c r="AK677" s="1106"/>
      <c r="AL677" s="1111"/>
      <c r="AM677" s="1111"/>
      <c r="AN677" s="1111"/>
      <c r="AO677" s="1111"/>
      <c r="AP677" s="1111"/>
      <c r="AQ677" s="1111"/>
      <c r="AR677" s="1111"/>
      <c r="AS677" s="1111"/>
      <c r="AT677" s="1111"/>
      <c r="AU677" s="1111"/>
      <c r="AV677" s="1111"/>
      <c r="AW677" s="1111"/>
      <c r="AX677" s="1111"/>
      <c r="AY677" s="1111"/>
      <c r="AZ677" s="1111"/>
      <c r="BA677" s="1111"/>
      <c r="BB677" s="1111"/>
      <c r="BC677" s="1111"/>
      <c r="BD677" s="1111"/>
      <c r="BE677" s="1111"/>
      <c r="BF677" s="1111"/>
      <c r="BG677" s="1111"/>
      <c r="BH677" s="1111"/>
      <c r="BI677" s="1111"/>
      <c r="BJ677" s="1111"/>
      <c r="BK677" s="1111"/>
      <c r="BL677" s="1111"/>
      <c r="BM677" s="1111"/>
      <c r="BN677" s="1111"/>
      <c r="BO677" s="1111"/>
      <c r="BP677" s="1111"/>
      <c r="BQ677" s="1111"/>
      <c r="BR677" s="1111"/>
      <c r="BS677" s="1111"/>
      <c r="BT677" s="1111"/>
      <c r="BU677" s="1111"/>
      <c r="BV677" s="1111"/>
      <c r="BW677" s="1111"/>
      <c r="BX677" s="1111"/>
      <c r="BY677" s="1111"/>
      <c r="BZ677" s="1111"/>
      <c r="CA677" s="1111"/>
      <c r="CB677" s="1111"/>
      <c r="CC677" s="1111"/>
      <c r="CD677" s="1111"/>
      <c r="CE677" s="1111"/>
      <c r="CF677" s="1111"/>
      <c r="CG677" s="1111"/>
      <c r="CH677" s="1111"/>
      <c r="CI677" s="1111"/>
      <c r="CJ677" s="1111"/>
      <c r="CK677" s="1111"/>
      <c r="CL677" s="1111"/>
      <c r="CM677" s="1111"/>
      <c r="CN677" s="1111"/>
      <c r="CO677" s="1111"/>
      <c r="CP677" s="1111"/>
      <c r="CQ677" s="1111"/>
      <c r="CR677" s="1111"/>
      <c r="CS677" s="1111"/>
      <c r="CT677" s="1111"/>
      <c r="CU677" s="1111"/>
      <c r="CV677" s="1111"/>
      <c r="CW677" s="1111"/>
      <c r="CX677" s="1111"/>
      <c r="CY677" s="1111"/>
      <c r="CZ677" s="1111"/>
    </row>
    <row r="678" spans="1:104" s="1110" customFormat="1" ht="24.95" customHeight="1">
      <c r="A678" s="1100"/>
      <c r="B678" s="1147" t="s">
        <v>64</v>
      </c>
      <c r="C678" s="1148">
        <v>2467650</v>
      </c>
      <c r="D678" s="1148">
        <v>508050</v>
      </c>
      <c r="E678" s="1148"/>
      <c r="F678" s="1148">
        <v>990</v>
      </c>
      <c r="G678" s="1148">
        <v>3707416</v>
      </c>
      <c r="H678" s="1148">
        <v>1296290</v>
      </c>
      <c r="I678" s="1148">
        <v>78100</v>
      </c>
      <c r="J678" s="1142"/>
      <c r="K678" s="1148"/>
      <c r="L678" s="1148">
        <v>56000</v>
      </c>
      <c r="M678" s="1148">
        <v>209804.5502</v>
      </c>
      <c r="N678" s="1148">
        <v>37584.453999999998</v>
      </c>
      <c r="O678" s="1148">
        <v>58400</v>
      </c>
      <c r="P678" s="1148">
        <v>10663</v>
      </c>
      <c r="Q678" s="1148">
        <v>0</v>
      </c>
      <c r="R678" s="1148">
        <v>3146634</v>
      </c>
      <c r="S678" s="1104"/>
      <c r="T678" s="1104">
        <v>11577582.0042</v>
      </c>
      <c r="U678" s="1106"/>
      <c r="V678" s="1106"/>
      <c r="AA678" s="1157"/>
      <c r="AB678" s="1107"/>
      <c r="AC678" s="1106"/>
      <c r="AD678" s="1106"/>
      <c r="AE678" s="1106"/>
      <c r="AF678" s="1106"/>
      <c r="AG678" s="1106"/>
      <c r="AH678" s="1106"/>
      <c r="AI678" s="1106"/>
      <c r="AJ678" s="1106"/>
      <c r="AK678" s="1106"/>
      <c r="AL678" s="1111"/>
      <c r="AM678" s="1111"/>
      <c r="AN678" s="1111"/>
      <c r="AO678" s="1111"/>
      <c r="AP678" s="1111"/>
      <c r="AQ678" s="1111"/>
      <c r="AR678" s="1111"/>
      <c r="AS678" s="1111"/>
      <c r="AT678" s="1111"/>
      <c r="AU678" s="1111"/>
      <c r="AV678" s="1111"/>
      <c r="AW678" s="1111"/>
      <c r="AX678" s="1111"/>
      <c r="AY678" s="1111"/>
      <c r="AZ678" s="1111"/>
      <c r="BA678" s="1111"/>
      <c r="BB678" s="1111"/>
      <c r="BC678" s="1111"/>
      <c r="BD678" s="1111"/>
      <c r="BE678" s="1111"/>
      <c r="BF678" s="1111"/>
      <c r="BG678" s="1111"/>
      <c r="BH678" s="1111"/>
      <c r="BI678" s="1111"/>
      <c r="BJ678" s="1111"/>
      <c r="BK678" s="1111"/>
      <c r="BL678" s="1111"/>
      <c r="BM678" s="1111"/>
      <c r="BN678" s="1111"/>
      <c r="BO678" s="1111"/>
      <c r="BP678" s="1111"/>
      <c r="BQ678" s="1111"/>
      <c r="BR678" s="1111"/>
      <c r="BS678" s="1111"/>
      <c r="BT678" s="1111"/>
      <c r="BU678" s="1111"/>
      <c r="BV678" s="1111"/>
      <c r="BW678" s="1111"/>
      <c r="BX678" s="1111"/>
      <c r="BY678" s="1111"/>
      <c r="BZ678" s="1111"/>
      <c r="CA678" s="1111"/>
      <c r="CB678" s="1111"/>
      <c r="CC678" s="1111"/>
      <c r="CD678" s="1111"/>
      <c r="CE678" s="1111"/>
      <c r="CF678" s="1111"/>
      <c r="CG678" s="1111"/>
      <c r="CH678" s="1111"/>
      <c r="CI678" s="1111"/>
      <c r="CJ678" s="1111"/>
      <c r="CK678" s="1111"/>
      <c r="CL678" s="1111"/>
      <c r="CM678" s="1111"/>
      <c r="CN678" s="1111"/>
      <c r="CO678" s="1111"/>
      <c r="CP678" s="1111"/>
      <c r="CQ678" s="1111"/>
      <c r="CR678" s="1111"/>
      <c r="CS678" s="1111"/>
      <c r="CT678" s="1111"/>
      <c r="CU678" s="1111"/>
      <c r="CV678" s="1111"/>
      <c r="CW678" s="1111"/>
      <c r="CX678" s="1111"/>
      <c r="CY678" s="1111"/>
      <c r="CZ678" s="1111"/>
    </row>
    <row r="679" spans="1:104" s="1110" customFormat="1" ht="24.95" customHeight="1">
      <c r="A679" s="1100"/>
      <c r="B679" s="1147" t="s">
        <v>65</v>
      </c>
      <c r="C679" s="1148">
        <v>13569202</v>
      </c>
      <c r="D679" s="1148">
        <v>5540003</v>
      </c>
      <c r="E679" s="1148">
        <v>344880</v>
      </c>
      <c r="F679" s="1148">
        <v>427587.47577600001</v>
      </c>
      <c r="G679" s="1148">
        <v>33401389.0616</v>
      </c>
      <c r="H679" s="1148">
        <v>786186</v>
      </c>
      <c r="I679" s="1148">
        <v>22447549.246256001</v>
      </c>
      <c r="J679" s="1148">
        <v>31990</v>
      </c>
      <c r="K679" s="1148">
        <v>67985</v>
      </c>
      <c r="L679" s="1148">
        <v>260000</v>
      </c>
      <c r="M679" s="1148">
        <v>972960.08949999977</v>
      </c>
      <c r="N679" s="1148">
        <v>75418.884999999995</v>
      </c>
      <c r="O679" s="1148">
        <v>300537</v>
      </c>
      <c r="P679" s="1148">
        <v>40959</v>
      </c>
      <c r="Q679" s="1148">
        <v>0</v>
      </c>
      <c r="R679" s="1148">
        <v>5629484</v>
      </c>
      <c r="S679" s="1141"/>
      <c r="T679" s="1104">
        <v>83896130.758132011</v>
      </c>
      <c r="U679" s="1106"/>
      <c r="V679" s="1106"/>
      <c r="AA679" s="1157"/>
      <c r="AB679" s="1107"/>
      <c r="AC679" s="1106"/>
      <c r="AD679" s="1106"/>
      <c r="AE679" s="1106"/>
      <c r="AF679" s="1106"/>
      <c r="AG679" s="1106"/>
      <c r="AH679" s="1106"/>
      <c r="AI679" s="1106"/>
      <c r="AJ679" s="1106"/>
      <c r="AK679" s="1106"/>
      <c r="AL679" s="1111"/>
      <c r="AM679" s="1111"/>
      <c r="AN679" s="1111"/>
      <c r="AO679" s="1111"/>
      <c r="AP679" s="1111"/>
      <c r="AQ679" s="1111"/>
      <c r="AR679" s="1111"/>
      <c r="AS679" s="1111"/>
      <c r="AT679" s="1111"/>
      <c r="AU679" s="1111"/>
      <c r="AV679" s="1111"/>
      <c r="AW679" s="1111"/>
      <c r="AX679" s="1111"/>
      <c r="AY679" s="1111"/>
      <c r="AZ679" s="1111"/>
      <c r="BA679" s="1111"/>
      <c r="BB679" s="1111"/>
      <c r="BC679" s="1111"/>
      <c r="BD679" s="1111"/>
      <c r="BE679" s="1111"/>
      <c r="BF679" s="1111"/>
      <c r="BG679" s="1111"/>
      <c r="BH679" s="1111"/>
      <c r="BI679" s="1111"/>
      <c r="BJ679" s="1111"/>
      <c r="BK679" s="1111"/>
      <c r="BL679" s="1111"/>
      <c r="BM679" s="1111"/>
      <c r="BN679" s="1111"/>
      <c r="BO679" s="1111"/>
      <c r="BP679" s="1111"/>
      <c r="BQ679" s="1111"/>
      <c r="BR679" s="1111"/>
      <c r="BS679" s="1111"/>
      <c r="BT679" s="1111"/>
      <c r="BU679" s="1111"/>
      <c r="BV679" s="1111"/>
      <c r="BW679" s="1111"/>
      <c r="BX679" s="1111"/>
      <c r="BY679" s="1111"/>
      <c r="BZ679" s="1111"/>
      <c r="CA679" s="1111"/>
      <c r="CB679" s="1111"/>
      <c r="CC679" s="1111"/>
      <c r="CD679" s="1111"/>
      <c r="CE679" s="1111"/>
      <c r="CF679" s="1111"/>
      <c r="CG679" s="1111"/>
      <c r="CH679" s="1111"/>
      <c r="CI679" s="1111"/>
      <c r="CJ679" s="1111"/>
      <c r="CK679" s="1111"/>
      <c r="CL679" s="1111"/>
      <c r="CM679" s="1111"/>
      <c r="CN679" s="1111"/>
      <c r="CO679" s="1111"/>
      <c r="CP679" s="1111"/>
      <c r="CQ679" s="1111"/>
      <c r="CR679" s="1111"/>
      <c r="CS679" s="1111"/>
      <c r="CT679" s="1111"/>
      <c r="CU679" s="1111"/>
      <c r="CV679" s="1111"/>
      <c r="CW679" s="1111"/>
      <c r="CX679" s="1111"/>
      <c r="CY679" s="1111"/>
      <c r="CZ679" s="1111"/>
    </row>
    <row r="680" spans="1:104" s="1110" customFormat="1" ht="24.95" customHeight="1">
      <c r="A680" s="1100"/>
      <c r="B680" s="1147" t="s">
        <v>166</v>
      </c>
      <c r="C680" s="1148">
        <v>1062315</v>
      </c>
      <c r="D680" s="1148">
        <v>275796</v>
      </c>
      <c r="E680" s="1148">
        <v>433130</v>
      </c>
      <c r="F680" s="1148">
        <v>19968.159791999999</v>
      </c>
      <c r="G680" s="1148">
        <v>2645616.3067999999</v>
      </c>
      <c r="H680" s="1148">
        <v>0</v>
      </c>
      <c r="I680" s="1148">
        <v>3812281.1389080002</v>
      </c>
      <c r="J680" s="1148">
        <v>220</v>
      </c>
      <c r="K680" s="1148"/>
      <c r="L680" s="1148">
        <v>4000</v>
      </c>
      <c r="M680" s="1148">
        <v>802344.76909999992</v>
      </c>
      <c r="N680" s="1148">
        <v>80899.149999999994</v>
      </c>
      <c r="O680" s="1148"/>
      <c r="P680" s="1148"/>
      <c r="Q680" s="1148">
        <v>0</v>
      </c>
      <c r="R680" s="1148"/>
      <c r="S680" s="1104"/>
      <c r="T680" s="1104">
        <v>9136570.5245999992</v>
      </c>
      <c r="U680" s="1106"/>
      <c r="V680" s="1106"/>
      <c r="AA680" s="1157"/>
      <c r="AB680" s="1107"/>
      <c r="AC680" s="1106"/>
      <c r="AD680" s="1106"/>
      <c r="AE680" s="1106"/>
      <c r="AF680" s="1106"/>
      <c r="AG680" s="1106"/>
      <c r="AH680" s="1106"/>
      <c r="AI680" s="1106"/>
      <c r="AJ680" s="1106"/>
      <c r="AK680" s="1106"/>
      <c r="AL680" s="1111"/>
      <c r="AM680" s="1111"/>
      <c r="AN680" s="1111"/>
      <c r="AO680" s="1111"/>
      <c r="AP680" s="1111"/>
      <c r="AQ680" s="1111"/>
      <c r="AR680" s="1111"/>
      <c r="AS680" s="1111"/>
      <c r="AT680" s="1111"/>
      <c r="AU680" s="1111"/>
      <c r="AV680" s="1111"/>
      <c r="AW680" s="1111"/>
      <c r="AX680" s="1111"/>
      <c r="AY680" s="1111"/>
      <c r="AZ680" s="1111"/>
      <c r="BA680" s="1111"/>
      <c r="BB680" s="1111"/>
      <c r="BC680" s="1111"/>
      <c r="BD680" s="1111"/>
      <c r="BE680" s="1111"/>
      <c r="BF680" s="1111"/>
      <c r="BG680" s="1111"/>
      <c r="BH680" s="1111"/>
      <c r="BI680" s="1111"/>
      <c r="BJ680" s="1111"/>
      <c r="BK680" s="1111"/>
      <c r="BL680" s="1111"/>
      <c r="BM680" s="1111"/>
      <c r="BN680" s="1111"/>
      <c r="BO680" s="1111"/>
      <c r="BP680" s="1111"/>
      <c r="BQ680" s="1111"/>
      <c r="BR680" s="1111"/>
      <c r="BS680" s="1111"/>
      <c r="BT680" s="1111"/>
      <c r="BU680" s="1111"/>
      <c r="BV680" s="1111"/>
      <c r="BW680" s="1111"/>
      <c r="BX680" s="1111"/>
      <c r="BY680" s="1111"/>
      <c r="BZ680" s="1111"/>
      <c r="CA680" s="1111"/>
      <c r="CB680" s="1111"/>
      <c r="CC680" s="1111"/>
      <c r="CD680" s="1111"/>
      <c r="CE680" s="1111"/>
      <c r="CF680" s="1111"/>
      <c r="CG680" s="1111"/>
      <c r="CH680" s="1111"/>
      <c r="CI680" s="1111"/>
      <c r="CJ680" s="1111"/>
      <c r="CK680" s="1111"/>
      <c r="CL680" s="1111"/>
      <c r="CM680" s="1111"/>
      <c r="CN680" s="1111"/>
      <c r="CO680" s="1111"/>
      <c r="CP680" s="1111"/>
      <c r="CQ680" s="1111"/>
      <c r="CR680" s="1111"/>
      <c r="CS680" s="1111"/>
      <c r="CT680" s="1111"/>
      <c r="CU680" s="1111"/>
      <c r="CV680" s="1111"/>
      <c r="CW680" s="1111"/>
      <c r="CX680" s="1111"/>
      <c r="CY680" s="1111"/>
      <c r="CZ680" s="1111"/>
    </row>
    <row r="681" spans="1:104" s="1110" customFormat="1" ht="24.95" customHeight="1">
      <c r="A681" s="1100"/>
      <c r="B681" s="1147" t="s">
        <v>66</v>
      </c>
      <c r="C681" s="1148">
        <v>2644035</v>
      </c>
      <c r="D681" s="1148">
        <v>834221</v>
      </c>
      <c r="E681" s="1148">
        <v>41790</v>
      </c>
      <c r="F681" s="1148">
        <v>0</v>
      </c>
      <c r="G681" s="1148">
        <v>5381131</v>
      </c>
      <c r="H681" s="1148">
        <v>118258</v>
      </c>
      <c r="I681" s="1148">
        <v>87822</v>
      </c>
      <c r="J681" s="1148"/>
      <c r="K681" s="1148"/>
      <c r="L681" s="1148">
        <v>183000</v>
      </c>
      <c r="M681" s="1148">
        <v>227410.85359999997</v>
      </c>
      <c r="N681" s="1148">
        <v>54184.574999999997</v>
      </c>
      <c r="O681" s="1148">
        <v>31678</v>
      </c>
      <c r="P681" s="1148">
        <v>9874</v>
      </c>
      <c r="Q681" s="1148"/>
      <c r="R681" s="1148"/>
      <c r="S681" s="1104"/>
      <c r="T681" s="1104">
        <v>9613404.4285999984</v>
      </c>
      <c r="U681" s="1106"/>
      <c r="V681" s="1106"/>
      <c r="AA681" s="1157"/>
      <c r="AB681" s="1107"/>
      <c r="AC681" s="1106"/>
      <c r="AD681" s="1106"/>
      <c r="AE681" s="1106"/>
      <c r="AF681" s="1106"/>
      <c r="AG681" s="1106"/>
      <c r="AH681" s="1106"/>
      <c r="AI681" s="1106"/>
      <c r="AJ681" s="1106"/>
      <c r="AK681" s="1106"/>
      <c r="AL681" s="1111"/>
      <c r="AM681" s="1111"/>
      <c r="AN681" s="1111"/>
      <c r="AO681" s="1111"/>
      <c r="AP681" s="1111"/>
      <c r="AQ681" s="1111"/>
      <c r="AR681" s="1111"/>
      <c r="AS681" s="1111"/>
      <c r="AT681" s="1111"/>
      <c r="AU681" s="1111"/>
      <c r="AV681" s="1111"/>
      <c r="AW681" s="1111"/>
      <c r="AX681" s="1111"/>
      <c r="AY681" s="1111"/>
      <c r="AZ681" s="1111"/>
      <c r="BA681" s="1111"/>
      <c r="BB681" s="1111"/>
      <c r="BC681" s="1111"/>
      <c r="BD681" s="1111"/>
      <c r="BE681" s="1111"/>
      <c r="BF681" s="1111"/>
      <c r="BG681" s="1111"/>
      <c r="BH681" s="1111"/>
      <c r="BI681" s="1111"/>
      <c r="BJ681" s="1111"/>
      <c r="BK681" s="1111"/>
      <c r="BL681" s="1111"/>
      <c r="BM681" s="1111"/>
      <c r="BN681" s="1111"/>
      <c r="BO681" s="1111"/>
      <c r="BP681" s="1111"/>
      <c r="BQ681" s="1111"/>
      <c r="BR681" s="1111"/>
      <c r="BS681" s="1111"/>
      <c r="BT681" s="1111"/>
      <c r="BU681" s="1111"/>
      <c r="BV681" s="1111"/>
      <c r="BW681" s="1111"/>
      <c r="BX681" s="1111"/>
      <c r="BY681" s="1111"/>
      <c r="BZ681" s="1111"/>
      <c r="CA681" s="1111"/>
      <c r="CB681" s="1111"/>
      <c r="CC681" s="1111"/>
      <c r="CD681" s="1111"/>
      <c r="CE681" s="1111"/>
      <c r="CF681" s="1111"/>
      <c r="CG681" s="1111"/>
      <c r="CH681" s="1111"/>
      <c r="CI681" s="1111"/>
      <c r="CJ681" s="1111"/>
      <c r="CK681" s="1111"/>
      <c r="CL681" s="1111"/>
      <c r="CM681" s="1111"/>
      <c r="CN681" s="1111"/>
      <c r="CO681" s="1111"/>
      <c r="CP681" s="1111"/>
      <c r="CQ681" s="1111"/>
      <c r="CR681" s="1111"/>
      <c r="CS681" s="1111"/>
      <c r="CT681" s="1111"/>
      <c r="CU681" s="1111"/>
      <c r="CV681" s="1111"/>
      <c r="CW681" s="1111"/>
      <c r="CX681" s="1111"/>
      <c r="CY681" s="1111"/>
      <c r="CZ681" s="1111"/>
    </row>
    <row r="682" spans="1:104" s="1114" customFormat="1" ht="24.95" customHeight="1">
      <c r="A682" s="1112"/>
      <c r="B682" s="1113" t="s">
        <v>76</v>
      </c>
      <c r="C682" s="1126">
        <v>2802239</v>
      </c>
      <c r="D682" s="1126">
        <v>389697</v>
      </c>
      <c r="E682" s="1126">
        <v>0</v>
      </c>
      <c r="F682" s="1126">
        <v>2970</v>
      </c>
      <c r="G682" s="1126">
        <v>11848694</v>
      </c>
      <c r="H682" s="1126">
        <v>440228</v>
      </c>
      <c r="I682" s="1126">
        <v>0</v>
      </c>
      <c r="J682" s="1126">
        <v>0</v>
      </c>
      <c r="K682" s="1126">
        <v>0</v>
      </c>
      <c r="L682" s="1126">
        <v>0</v>
      </c>
      <c r="M682" s="1126">
        <v>119927.67219999999</v>
      </c>
      <c r="N682" s="1126">
        <v>30675.749</v>
      </c>
      <c r="O682" s="1126">
        <v>53175</v>
      </c>
      <c r="P682" s="1126">
        <v>31581</v>
      </c>
      <c r="Q682" s="1126">
        <v>0</v>
      </c>
      <c r="R682" s="1126">
        <v>497293</v>
      </c>
      <c r="S682" s="1126">
        <v>0</v>
      </c>
      <c r="T682" s="1126">
        <v>16216480.4212</v>
      </c>
      <c r="U682" s="893"/>
      <c r="V682" s="1106"/>
      <c r="AA682" s="1156"/>
      <c r="AB682" s="1107"/>
      <c r="AC682" s="1115"/>
      <c r="AD682" s="1115"/>
      <c r="AE682" s="1115"/>
      <c r="AF682" s="1115"/>
      <c r="AG682" s="1115"/>
      <c r="AH682" s="1115"/>
      <c r="AI682" s="1115"/>
      <c r="AJ682" s="1115"/>
      <c r="AK682" s="1115"/>
      <c r="AL682" s="1116"/>
      <c r="AM682" s="1116"/>
      <c r="AN682" s="1116"/>
      <c r="AO682" s="1116"/>
      <c r="AP682" s="1116"/>
      <c r="AQ682" s="1116"/>
      <c r="AR682" s="1116"/>
      <c r="AS682" s="1116"/>
      <c r="AT682" s="1116"/>
      <c r="AU682" s="1116"/>
      <c r="AV682" s="1116"/>
      <c r="AW682" s="1116"/>
      <c r="AX682" s="1116"/>
      <c r="AY682" s="1116"/>
      <c r="AZ682" s="1116"/>
      <c r="BA682" s="1116"/>
      <c r="BB682" s="1116"/>
      <c r="BC682" s="1116"/>
      <c r="BD682" s="1116"/>
      <c r="BE682" s="1116"/>
      <c r="BF682" s="1116"/>
      <c r="BG682" s="1116"/>
      <c r="BH682" s="1116"/>
      <c r="BI682" s="1116"/>
      <c r="BJ682" s="1116"/>
      <c r="BK682" s="1116"/>
      <c r="BL682" s="1116"/>
      <c r="BM682" s="1116"/>
      <c r="BN682" s="1116"/>
      <c r="BO682" s="1116"/>
      <c r="BP682" s="1116"/>
      <c r="BQ682" s="1116"/>
      <c r="BR682" s="1116"/>
      <c r="BS682" s="1116"/>
      <c r="BT682" s="1116"/>
      <c r="BU682" s="1116"/>
      <c r="BV682" s="1116"/>
      <c r="BW682" s="1116"/>
      <c r="BX682" s="1116"/>
      <c r="BY682" s="1116"/>
      <c r="BZ682" s="1116"/>
      <c r="CA682" s="1116"/>
      <c r="CB682" s="1116"/>
      <c r="CC682" s="1116"/>
      <c r="CD682" s="1116"/>
      <c r="CE682" s="1116"/>
      <c r="CF682" s="1116"/>
      <c r="CG682" s="1116"/>
      <c r="CH682" s="1116"/>
      <c r="CI682" s="1116"/>
      <c r="CJ682" s="1116"/>
      <c r="CK682" s="1116"/>
      <c r="CL682" s="1116"/>
      <c r="CM682" s="1116"/>
      <c r="CN682" s="1116"/>
      <c r="CO682" s="1116"/>
      <c r="CP682" s="1116"/>
      <c r="CQ682" s="1116"/>
      <c r="CR682" s="1116"/>
      <c r="CS682" s="1116"/>
      <c r="CT682" s="1116"/>
      <c r="CU682" s="1116"/>
      <c r="CV682" s="1116"/>
      <c r="CW682" s="1116"/>
      <c r="CX682" s="1116"/>
      <c r="CY682" s="1116"/>
      <c r="CZ682" s="1116"/>
    </row>
    <row r="683" spans="1:104" s="1110" customFormat="1" ht="24.95" customHeight="1">
      <c r="A683" s="1100"/>
      <c r="B683" s="1144" t="s">
        <v>67</v>
      </c>
      <c r="C683" s="1141">
        <v>310500</v>
      </c>
      <c r="D683" s="1141">
        <v>73500</v>
      </c>
      <c r="E683" s="1141"/>
      <c r="F683" s="1141">
        <v>0</v>
      </c>
      <c r="G683" s="1141">
        <v>850723</v>
      </c>
      <c r="H683" s="1141">
        <v>0</v>
      </c>
      <c r="I683" s="1141"/>
      <c r="J683" s="1141"/>
      <c r="K683" s="1148"/>
      <c r="L683" s="1141"/>
      <c r="M683" s="1141">
        <v>0</v>
      </c>
      <c r="N683" s="1141">
        <v>10886.361000000001</v>
      </c>
      <c r="O683" s="1141">
        <v>0</v>
      </c>
      <c r="P683" s="1141"/>
      <c r="Q683" s="1141"/>
      <c r="R683" s="1141"/>
      <c r="S683" s="1104"/>
      <c r="T683" s="1104">
        <v>1245609.361</v>
      </c>
      <c r="U683" s="1106"/>
      <c r="V683" s="1106"/>
      <c r="AA683" s="1157"/>
      <c r="AB683" s="1107"/>
      <c r="AC683" s="1106"/>
      <c r="AD683" s="1106"/>
      <c r="AE683" s="1106"/>
      <c r="AF683" s="1106"/>
      <c r="AG683" s="1106"/>
      <c r="AH683" s="1106"/>
      <c r="AI683" s="1106"/>
      <c r="AJ683" s="1106"/>
      <c r="AK683" s="1106"/>
      <c r="AL683" s="1111"/>
      <c r="AM683" s="1111"/>
      <c r="AN683" s="1111"/>
      <c r="AO683" s="1111"/>
      <c r="AP683" s="1111"/>
      <c r="AQ683" s="1111"/>
      <c r="AR683" s="1111"/>
      <c r="AS683" s="1111"/>
      <c r="AT683" s="1111"/>
      <c r="AU683" s="1111"/>
      <c r="AV683" s="1111"/>
      <c r="AW683" s="1111"/>
      <c r="AX683" s="1111"/>
      <c r="AY683" s="1111"/>
      <c r="AZ683" s="1111"/>
      <c r="BA683" s="1111"/>
      <c r="BB683" s="1111"/>
      <c r="BC683" s="1111"/>
      <c r="BD683" s="1111"/>
      <c r="BE683" s="1111"/>
      <c r="BF683" s="1111"/>
      <c r="BG683" s="1111"/>
      <c r="BH683" s="1111"/>
      <c r="BI683" s="1111"/>
      <c r="BJ683" s="1111"/>
      <c r="BK683" s="1111"/>
      <c r="BL683" s="1111"/>
      <c r="BM683" s="1111"/>
      <c r="BN683" s="1111"/>
      <c r="BO683" s="1111"/>
      <c r="BP683" s="1111"/>
      <c r="BQ683" s="1111"/>
      <c r="BR683" s="1111"/>
      <c r="BS683" s="1111"/>
      <c r="BT683" s="1111"/>
      <c r="BU683" s="1111"/>
      <c r="BV683" s="1111"/>
      <c r="BW683" s="1111"/>
      <c r="BX683" s="1111"/>
      <c r="BY683" s="1111"/>
      <c r="BZ683" s="1111"/>
      <c r="CA683" s="1111"/>
      <c r="CB683" s="1111"/>
      <c r="CC683" s="1111"/>
      <c r="CD683" s="1111"/>
      <c r="CE683" s="1111"/>
      <c r="CF683" s="1111"/>
      <c r="CG683" s="1111"/>
      <c r="CH683" s="1111"/>
      <c r="CI683" s="1111"/>
      <c r="CJ683" s="1111"/>
      <c r="CK683" s="1111"/>
      <c r="CL683" s="1111"/>
      <c r="CM683" s="1111"/>
      <c r="CN683" s="1111"/>
      <c r="CO683" s="1111"/>
      <c r="CP683" s="1111"/>
      <c r="CQ683" s="1111"/>
      <c r="CR683" s="1111"/>
      <c r="CS683" s="1111"/>
      <c r="CT683" s="1111"/>
      <c r="CU683" s="1111"/>
      <c r="CV683" s="1111"/>
      <c r="CW683" s="1111"/>
      <c r="CX683" s="1111"/>
      <c r="CY683" s="1111"/>
      <c r="CZ683" s="1111"/>
    </row>
    <row r="684" spans="1:104" s="1110" customFormat="1" ht="24.95" customHeight="1">
      <c r="A684" s="1100"/>
      <c r="B684" s="1144" t="s">
        <v>68</v>
      </c>
      <c r="C684" s="1141">
        <v>374500</v>
      </c>
      <c r="D684" s="1141">
        <v>91000</v>
      </c>
      <c r="E684" s="1141"/>
      <c r="F684" s="1141"/>
      <c r="G684" s="1141">
        <v>719526</v>
      </c>
      <c r="H684" s="1141">
        <v>0</v>
      </c>
      <c r="I684" s="1141"/>
      <c r="J684" s="1141"/>
      <c r="K684" s="1148"/>
      <c r="L684" s="1141"/>
      <c r="M684" s="1141">
        <v>26981.257099999999</v>
      </c>
      <c r="N684" s="1141">
        <v>0</v>
      </c>
      <c r="O684" s="1141">
        <v>10000</v>
      </c>
      <c r="P684" s="1141">
        <v>17773</v>
      </c>
      <c r="Q684" s="1141"/>
      <c r="R684" s="1141"/>
      <c r="S684" s="1104"/>
      <c r="T684" s="1104">
        <v>1239780.2571</v>
      </c>
      <c r="U684" s="1106"/>
      <c r="V684" s="1106"/>
      <c r="AA684" s="1157"/>
      <c r="AB684" s="1107"/>
      <c r="AC684" s="1106"/>
      <c r="AD684" s="1106"/>
      <c r="AE684" s="1106"/>
      <c r="AF684" s="1106"/>
      <c r="AG684" s="1106"/>
      <c r="AH684" s="1106"/>
      <c r="AI684" s="1106"/>
      <c r="AJ684" s="1106"/>
      <c r="AK684" s="1106"/>
      <c r="AL684" s="1111"/>
      <c r="AM684" s="1111"/>
      <c r="AN684" s="1111"/>
      <c r="AO684" s="1111"/>
      <c r="AP684" s="1111"/>
      <c r="AQ684" s="1111"/>
      <c r="AR684" s="1111"/>
      <c r="AS684" s="1111"/>
      <c r="AT684" s="1111"/>
      <c r="AU684" s="1111"/>
      <c r="AV684" s="1111"/>
      <c r="AW684" s="1111"/>
      <c r="AX684" s="1111"/>
      <c r="AY684" s="1111"/>
      <c r="AZ684" s="1111"/>
      <c r="BA684" s="1111"/>
      <c r="BB684" s="1111"/>
      <c r="BC684" s="1111"/>
      <c r="BD684" s="1111"/>
      <c r="BE684" s="1111"/>
      <c r="BF684" s="1111"/>
      <c r="BG684" s="1111"/>
      <c r="BH684" s="1111"/>
      <c r="BI684" s="1111"/>
      <c r="BJ684" s="1111"/>
      <c r="BK684" s="1111"/>
      <c r="BL684" s="1111"/>
      <c r="BM684" s="1111"/>
      <c r="BN684" s="1111"/>
      <c r="BO684" s="1111"/>
      <c r="BP684" s="1111"/>
      <c r="BQ684" s="1111"/>
      <c r="BR684" s="1111"/>
      <c r="BS684" s="1111"/>
      <c r="BT684" s="1111"/>
      <c r="BU684" s="1111"/>
      <c r="BV684" s="1111"/>
      <c r="BW684" s="1111"/>
      <c r="BX684" s="1111"/>
      <c r="BY684" s="1111"/>
      <c r="BZ684" s="1111"/>
      <c r="CA684" s="1111"/>
      <c r="CB684" s="1111"/>
      <c r="CC684" s="1111"/>
      <c r="CD684" s="1111"/>
      <c r="CE684" s="1111"/>
      <c r="CF684" s="1111"/>
      <c r="CG684" s="1111"/>
      <c r="CH684" s="1111"/>
      <c r="CI684" s="1111"/>
      <c r="CJ684" s="1111"/>
      <c r="CK684" s="1111"/>
      <c r="CL684" s="1111"/>
      <c r="CM684" s="1111"/>
      <c r="CN684" s="1111"/>
      <c r="CO684" s="1111"/>
      <c r="CP684" s="1111"/>
      <c r="CQ684" s="1111"/>
      <c r="CR684" s="1111"/>
      <c r="CS684" s="1111"/>
      <c r="CT684" s="1111"/>
      <c r="CU684" s="1111"/>
      <c r="CV684" s="1111"/>
      <c r="CW684" s="1111"/>
      <c r="CX684" s="1111"/>
      <c r="CY684" s="1111"/>
      <c r="CZ684" s="1111"/>
    </row>
    <row r="685" spans="1:104" s="1030" customFormat="1" ht="24.95" customHeight="1">
      <c r="A685" s="1027"/>
      <c r="B685" s="1144" t="s">
        <v>347</v>
      </c>
      <c r="C685" s="1141">
        <v>405703</v>
      </c>
      <c r="D685" s="1141">
        <v>70275</v>
      </c>
      <c r="E685" s="1141"/>
      <c r="F685" s="1141">
        <v>0</v>
      </c>
      <c r="G685" s="1141">
        <v>434315</v>
      </c>
      <c r="H685" s="1141">
        <v>158535</v>
      </c>
      <c r="I685" s="1141"/>
      <c r="J685" s="1141"/>
      <c r="K685" s="1148"/>
      <c r="L685" s="1141"/>
      <c r="M685" s="1141">
        <v>65149.040599999993</v>
      </c>
      <c r="N685" s="1141">
        <v>9702.4040000000005</v>
      </c>
      <c r="O685" s="1141">
        <v>4000</v>
      </c>
      <c r="P685" s="1141">
        <v>13808</v>
      </c>
      <c r="Q685" s="1141"/>
      <c r="R685" s="1141"/>
      <c r="S685" s="918"/>
      <c r="T685" s="1104">
        <v>1161487.4446</v>
      </c>
      <c r="U685" s="1106"/>
      <c r="V685" s="1106"/>
      <c r="AA685" s="1157"/>
      <c r="AB685" s="1107"/>
      <c r="AC685" s="1132"/>
      <c r="AD685" s="1132"/>
      <c r="AE685" s="1132"/>
      <c r="AF685" s="1132"/>
      <c r="AG685" s="1132"/>
      <c r="AH685" s="1132"/>
      <c r="AI685" s="1132"/>
      <c r="AJ685" s="1132"/>
      <c r="AK685" s="1132"/>
      <c r="AL685" s="1034"/>
      <c r="AM685" s="1034"/>
      <c r="AN685" s="1034"/>
      <c r="AO685" s="1034"/>
      <c r="AP685" s="1034"/>
      <c r="AQ685" s="1034"/>
      <c r="AR685" s="1034"/>
      <c r="AS685" s="1034"/>
      <c r="AT685" s="1034"/>
      <c r="AU685" s="1034"/>
      <c r="AV685" s="1034"/>
      <c r="AW685" s="1034"/>
      <c r="AX685" s="1034"/>
      <c r="AY685" s="1034"/>
      <c r="AZ685" s="1034"/>
      <c r="BA685" s="1034"/>
      <c r="BB685" s="1034"/>
      <c r="BC685" s="1034"/>
      <c r="BD685" s="1034"/>
      <c r="BE685" s="1034"/>
      <c r="BF685" s="1034"/>
      <c r="BG685" s="1034"/>
      <c r="BH685" s="1034"/>
      <c r="BI685" s="1034"/>
      <c r="BJ685" s="1034"/>
      <c r="BK685" s="1034"/>
      <c r="BL685" s="1034"/>
      <c r="BM685" s="1034"/>
      <c r="BN685" s="1034"/>
      <c r="BO685" s="1034"/>
      <c r="BP685" s="1034"/>
      <c r="BQ685" s="1034"/>
      <c r="BR685" s="1034"/>
      <c r="BS685" s="1034"/>
      <c r="BT685" s="1034"/>
      <c r="BU685" s="1034"/>
      <c r="BV685" s="1034"/>
      <c r="BW685" s="1034"/>
      <c r="BX685" s="1034"/>
      <c r="BY685" s="1034"/>
      <c r="BZ685" s="1034"/>
      <c r="CA685" s="1034"/>
      <c r="CB685" s="1034"/>
      <c r="CC685" s="1034"/>
      <c r="CD685" s="1034"/>
      <c r="CE685" s="1034"/>
      <c r="CF685" s="1034"/>
      <c r="CG685" s="1034"/>
      <c r="CH685" s="1034"/>
      <c r="CI685" s="1034"/>
      <c r="CJ685" s="1034"/>
      <c r="CK685" s="1034"/>
      <c r="CL685" s="1034"/>
      <c r="CM685" s="1034"/>
      <c r="CN685" s="1034"/>
      <c r="CO685" s="1034"/>
      <c r="CP685" s="1034"/>
      <c r="CQ685" s="1034"/>
      <c r="CR685" s="1034"/>
      <c r="CS685" s="1034"/>
      <c r="CT685" s="1034"/>
      <c r="CU685" s="1034"/>
      <c r="CV685" s="1034"/>
      <c r="CW685" s="1034"/>
      <c r="CX685" s="1034"/>
      <c r="CY685" s="1034"/>
      <c r="CZ685" s="1034"/>
    </row>
    <row r="686" spans="1:104" s="1110" customFormat="1" ht="24.95" customHeight="1">
      <c r="A686" s="1100"/>
      <c r="B686" s="1144" t="s">
        <v>70</v>
      </c>
      <c r="C686" s="1141">
        <v>289663</v>
      </c>
      <c r="D686" s="1141">
        <v>30922</v>
      </c>
      <c r="E686" s="1141"/>
      <c r="F686" s="1141"/>
      <c r="G686" s="1141">
        <v>306039</v>
      </c>
      <c r="H686" s="1141">
        <v>281693</v>
      </c>
      <c r="I686" s="1141"/>
      <c r="J686" s="1141"/>
      <c r="K686" s="1148"/>
      <c r="L686" s="1141"/>
      <c r="M686" s="1141">
        <v>9047.4670999999998</v>
      </c>
      <c r="N686" s="1141">
        <v>10086.984</v>
      </c>
      <c r="O686" s="1141">
        <v>175</v>
      </c>
      <c r="P686" s="1141"/>
      <c r="Q686" s="1141"/>
      <c r="R686" s="1141"/>
      <c r="S686" s="1104"/>
      <c r="T686" s="1104">
        <v>927626.45110000006</v>
      </c>
      <c r="U686" s="1106"/>
      <c r="V686" s="1106"/>
      <c r="AA686" s="1157"/>
      <c r="AB686" s="1107"/>
      <c r="AC686" s="1106"/>
      <c r="AD686" s="1106"/>
      <c r="AE686" s="1106"/>
      <c r="AF686" s="1106"/>
      <c r="AG686" s="1106"/>
      <c r="AH686" s="1106"/>
      <c r="AI686" s="1106"/>
      <c r="AJ686" s="1106"/>
      <c r="AK686" s="1106"/>
      <c r="AL686" s="1111"/>
      <c r="AM686" s="1111"/>
      <c r="AN686" s="1111"/>
      <c r="AO686" s="1111"/>
      <c r="AP686" s="1111"/>
      <c r="AQ686" s="1111"/>
      <c r="AR686" s="1111"/>
      <c r="AS686" s="1111"/>
      <c r="AT686" s="1111"/>
      <c r="AU686" s="1111"/>
      <c r="AV686" s="1111"/>
      <c r="AW686" s="1111"/>
      <c r="AX686" s="1111"/>
      <c r="AY686" s="1111"/>
      <c r="AZ686" s="1111"/>
      <c r="BA686" s="1111"/>
      <c r="BB686" s="1111"/>
      <c r="BC686" s="1111"/>
      <c r="BD686" s="1111"/>
      <c r="BE686" s="1111"/>
      <c r="BF686" s="1111"/>
      <c r="BG686" s="1111"/>
      <c r="BH686" s="1111"/>
      <c r="BI686" s="1111"/>
      <c r="BJ686" s="1111"/>
      <c r="BK686" s="1111"/>
      <c r="BL686" s="1111"/>
      <c r="BM686" s="1111"/>
      <c r="BN686" s="1111"/>
      <c r="BO686" s="1111"/>
      <c r="BP686" s="1111"/>
      <c r="BQ686" s="1111"/>
      <c r="BR686" s="1111"/>
      <c r="BS686" s="1111"/>
      <c r="BT686" s="1111"/>
      <c r="BU686" s="1111"/>
      <c r="BV686" s="1111"/>
      <c r="BW686" s="1111"/>
      <c r="BX686" s="1111"/>
      <c r="BY686" s="1111"/>
      <c r="BZ686" s="1111"/>
      <c r="CA686" s="1111"/>
      <c r="CB686" s="1111"/>
      <c r="CC686" s="1111"/>
      <c r="CD686" s="1111"/>
      <c r="CE686" s="1111"/>
      <c r="CF686" s="1111"/>
      <c r="CG686" s="1111"/>
      <c r="CH686" s="1111"/>
      <c r="CI686" s="1111"/>
      <c r="CJ686" s="1111"/>
      <c r="CK686" s="1111"/>
      <c r="CL686" s="1111"/>
      <c r="CM686" s="1111"/>
      <c r="CN686" s="1111"/>
      <c r="CO686" s="1111"/>
      <c r="CP686" s="1111"/>
      <c r="CQ686" s="1111"/>
      <c r="CR686" s="1111"/>
      <c r="CS686" s="1111"/>
      <c r="CT686" s="1111"/>
      <c r="CU686" s="1111"/>
      <c r="CV686" s="1111"/>
      <c r="CW686" s="1111"/>
      <c r="CX686" s="1111"/>
      <c r="CY686" s="1111"/>
      <c r="CZ686" s="1111"/>
    </row>
    <row r="687" spans="1:104" s="1110" customFormat="1" ht="24.95" customHeight="1">
      <c r="A687" s="1100"/>
      <c r="B687" s="1144" t="s">
        <v>72</v>
      </c>
      <c r="C687" s="1141">
        <v>511518</v>
      </c>
      <c r="D687" s="1141">
        <v>53000</v>
      </c>
      <c r="E687" s="1141"/>
      <c r="F687" s="1141">
        <v>0</v>
      </c>
      <c r="G687" s="1141">
        <v>3152608</v>
      </c>
      <c r="H687" s="1141"/>
      <c r="I687" s="1141"/>
      <c r="J687" s="1141"/>
      <c r="K687" s="1148"/>
      <c r="L687" s="1141"/>
      <c r="M687" s="1141">
        <v>0</v>
      </c>
      <c r="N687" s="1141">
        <v>0</v>
      </c>
      <c r="O687" s="1148">
        <v>2000</v>
      </c>
      <c r="P687" s="1141"/>
      <c r="Q687" s="1141"/>
      <c r="R687" s="1141">
        <v>497293</v>
      </c>
      <c r="S687" s="1104"/>
      <c r="T687" s="1104">
        <v>4216419</v>
      </c>
      <c r="U687" s="1106"/>
      <c r="V687" s="1106"/>
      <c r="AA687" s="1157"/>
      <c r="AB687" s="1107"/>
      <c r="AC687" s="1106"/>
      <c r="AD687" s="1106"/>
      <c r="AE687" s="1106"/>
      <c r="AF687" s="1106"/>
      <c r="AG687" s="1106"/>
      <c r="AH687" s="1106"/>
      <c r="AI687" s="1106"/>
      <c r="AJ687" s="1106"/>
      <c r="AK687" s="1106"/>
      <c r="AL687" s="1111"/>
      <c r="AM687" s="1111"/>
      <c r="AN687" s="1111"/>
      <c r="AO687" s="1111"/>
      <c r="AP687" s="1111"/>
      <c r="AQ687" s="1111"/>
      <c r="AR687" s="1111"/>
      <c r="AS687" s="1111"/>
      <c r="AT687" s="1111"/>
      <c r="AU687" s="1111"/>
      <c r="AV687" s="1111"/>
      <c r="AW687" s="1111"/>
      <c r="AX687" s="1111"/>
      <c r="AY687" s="1111"/>
      <c r="AZ687" s="1111"/>
      <c r="BA687" s="1111"/>
      <c r="BB687" s="1111"/>
      <c r="BC687" s="1111"/>
      <c r="BD687" s="1111"/>
      <c r="BE687" s="1111"/>
      <c r="BF687" s="1111"/>
      <c r="BG687" s="1111"/>
      <c r="BH687" s="1111"/>
      <c r="BI687" s="1111"/>
      <c r="BJ687" s="1111"/>
      <c r="BK687" s="1111"/>
      <c r="BL687" s="1111"/>
      <c r="BM687" s="1111"/>
      <c r="BN687" s="1111"/>
      <c r="BO687" s="1111"/>
      <c r="BP687" s="1111"/>
      <c r="BQ687" s="1111"/>
      <c r="BR687" s="1111"/>
      <c r="BS687" s="1111"/>
      <c r="BT687" s="1111"/>
      <c r="BU687" s="1111"/>
      <c r="BV687" s="1111"/>
      <c r="BW687" s="1111"/>
      <c r="BX687" s="1111"/>
      <c r="BY687" s="1111"/>
      <c r="BZ687" s="1111"/>
      <c r="CA687" s="1111"/>
      <c r="CB687" s="1111"/>
      <c r="CC687" s="1111"/>
      <c r="CD687" s="1111"/>
      <c r="CE687" s="1111"/>
      <c r="CF687" s="1111"/>
      <c r="CG687" s="1111"/>
      <c r="CH687" s="1111"/>
      <c r="CI687" s="1111"/>
      <c r="CJ687" s="1111"/>
      <c r="CK687" s="1111"/>
      <c r="CL687" s="1111"/>
      <c r="CM687" s="1111"/>
      <c r="CN687" s="1111"/>
      <c r="CO687" s="1111"/>
      <c r="CP687" s="1111"/>
      <c r="CQ687" s="1111"/>
      <c r="CR687" s="1111"/>
      <c r="CS687" s="1111"/>
      <c r="CT687" s="1111"/>
      <c r="CU687" s="1111"/>
      <c r="CV687" s="1111"/>
      <c r="CW687" s="1111"/>
      <c r="CX687" s="1111"/>
      <c r="CY687" s="1111"/>
      <c r="CZ687" s="1111"/>
    </row>
    <row r="688" spans="1:104" s="1110" customFormat="1" ht="24.95" customHeight="1">
      <c r="A688" s="1100"/>
      <c r="B688" s="1144" t="s">
        <v>71</v>
      </c>
      <c r="C688" s="1141">
        <v>910355</v>
      </c>
      <c r="D688" s="1141">
        <v>71000</v>
      </c>
      <c r="E688" s="1141"/>
      <c r="F688" s="1141">
        <v>2970</v>
      </c>
      <c r="G688" s="1141">
        <v>6385483</v>
      </c>
      <c r="H688" s="1141">
        <v>0</v>
      </c>
      <c r="I688" s="1141"/>
      <c r="J688" s="1141"/>
      <c r="K688" s="1148"/>
      <c r="L688" s="1141"/>
      <c r="M688" s="1141">
        <v>18749.907399999996</v>
      </c>
      <c r="N688" s="1141">
        <v>0</v>
      </c>
      <c r="O688" s="1141">
        <v>37000</v>
      </c>
      <c r="P688" s="1141"/>
      <c r="Q688" s="1141"/>
      <c r="R688" s="1141"/>
      <c r="S688" s="1104"/>
      <c r="T688" s="1104">
        <v>7425557.9073999999</v>
      </c>
      <c r="U688" s="1106"/>
      <c r="V688" s="1106"/>
      <c r="AA688" s="1158"/>
      <c r="AB688" s="1107"/>
      <c r="AC688" s="1121"/>
      <c r="AD688" s="1106"/>
      <c r="AE688" s="1106"/>
      <c r="AF688" s="1106"/>
      <c r="AG688" s="1106"/>
      <c r="AH688" s="1106"/>
      <c r="AI688" s="1106"/>
      <c r="AJ688" s="1106"/>
      <c r="AK688" s="1106"/>
      <c r="AL688" s="1111"/>
      <c r="AM688" s="1111"/>
      <c r="AN688" s="1111"/>
      <c r="AO688" s="1111"/>
      <c r="AP688" s="1111"/>
      <c r="AQ688" s="1111"/>
      <c r="AR688" s="1111"/>
      <c r="AS688" s="1111"/>
      <c r="AT688" s="1111"/>
      <c r="AU688" s="1111"/>
      <c r="AV688" s="1111"/>
      <c r="AW688" s="1111"/>
      <c r="AX688" s="1111"/>
      <c r="AY688" s="1111"/>
      <c r="AZ688" s="1111"/>
      <c r="BA688" s="1111"/>
      <c r="BB688" s="1111"/>
      <c r="BC688" s="1111"/>
      <c r="BD688" s="1111"/>
      <c r="BE688" s="1111"/>
      <c r="BF688" s="1111"/>
      <c r="BG688" s="1111"/>
      <c r="BH688" s="1111"/>
      <c r="BI688" s="1111"/>
      <c r="BJ688" s="1111"/>
      <c r="BK688" s="1111"/>
      <c r="BL688" s="1111"/>
      <c r="BM688" s="1111"/>
      <c r="BN688" s="1111"/>
      <c r="BO688" s="1111"/>
      <c r="BP688" s="1111"/>
      <c r="BQ688" s="1111"/>
      <c r="BR688" s="1111"/>
      <c r="BS688" s="1111"/>
      <c r="BT688" s="1111"/>
      <c r="BU688" s="1111"/>
      <c r="BV688" s="1111"/>
      <c r="BW688" s="1111"/>
      <c r="BX688" s="1111"/>
      <c r="BY688" s="1111"/>
      <c r="BZ688" s="1111"/>
      <c r="CA688" s="1111"/>
      <c r="CB688" s="1111"/>
      <c r="CC688" s="1111"/>
      <c r="CD688" s="1111"/>
      <c r="CE688" s="1111"/>
      <c r="CF688" s="1111"/>
      <c r="CG688" s="1111"/>
      <c r="CH688" s="1111"/>
      <c r="CI688" s="1111"/>
      <c r="CJ688" s="1111"/>
      <c r="CK688" s="1111"/>
      <c r="CL688" s="1111"/>
      <c r="CM688" s="1111"/>
      <c r="CN688" s="1111"/>
      <c r="CO688" s="1111"/>
      <c r="CP688" s="1111"/>
      <c r="CQ688" s="1111"/>
      <c r="CR688" s="1111"/>
      <c r="CS688" s="1111"/>
      <c r="CT688" s="1111"/>
      <c r="CU688" s="1111"/>
      <c r="CV688" s="1111"/>
      <c r="CW688" s="1111"/>
      <c r="CX688" s="1111"/>
      <c r="CY688" s="1111"/>
      <c r="CZ688" s="1111"/>
    </row>
    <row r="689" spans="1:104" s="1114" customFormat="1" ht="24.95" customHeight="1">
      <c r="A689" s="1112"/>
      <c r="B689" s="1113" t="s">
        <v>73</v>
      </c>
      <c r="C689" s="1126">
        <v>37841</v>
      </c>
      <c r="D689" s="1126">
        <v>0</v>
      </c>
      <c r="E689" s="1126">
        <v>0</v>
      </c>
      <c r="F689" s="1126">
        <v>0</v>
      </c>
      <c r="G689" s="1126">
        <v>714758</v>
      </c>
      <c r="H689" s="1126">
        <v>0</v>
      </c>
      <c r="I689" s="1126">
        <v>0</v>
      </c>
      <c r="J689" s="1126">
        <v>0</v>
      </c>
      <c r="K689" s="1126">
        <v>0</v>
      </c>
      <c r="L689" s="1126">
        <v>0</v>
      </c>
      <c r="M689" s="1126">
        <v>0</v>
      </c>
      <c r="N689" s="1126">
        <v>0</v>
      </c>
      <c r="O689" s="1126">
        <v>0</v>
      </c>
      <c r="P689" s="1126">
        <v>0</v>
      </c>
      <c r="Q689" s="1126">
        <v>0</v>
      </c>
      <c r="R689" s="1126">
        <v>0</v>
      </c>
      <c r="S689" s="1126">
        <v>0</v>
      </c>
      <c r="T689" s="1126">
        <v>752599</v>
      </c>
      <c r="U689" s="893"/>
      <c r="V689" s="1106"/>
      <c r="AA689" s="1156"/>
      <c r="AB689" s="1107"/>
      <c r="AC689" s="1115"/>
      <c r="AD689" s="1115"/>
      <c r="AE689" s="1115"/>
      <c r="AF689" s="1115"/>
      <c r="AG689" s="1115"/>
      <c r="AH689" s="1115"/>
      <c r="AI689" s="1115"/>
      <c r="AJ689" s="1115"/>
      <c r="AK689" s="1115"/>
      <c r="AL689" s="1116"/>
      <c r="AM689" s="1116"/>
      <c r="AN689" s="1116"/>
      <c r="AO689" s="1116"/>
      <c r="AP689" s="1116"/>
      <c r="AQ689" s="1116"/>
      <c r="AR689" s="1116"/>
      <c r="AS689" s="1116"/>
      <c r="AT689" s="1116"/>
      <c r="AU689" s="1116"/>
      <c r="AV689" s="1116"/>
      <c r="AW689" s="1116"/>
      <c r="AX689" s="1116"/>
      <c r="AY689" s="1116"/>
      <c r="AZ689" s="1116"/>
      <c r="BA689" s="1116"/>
      <c r="BB689" s="1116"/>
      <c r="BC689" s="1116"/>
      <c r="BD689" s="1116"/>
      <c r="BE689" s="1116"/>
      <c r="BF689" s="1116"/>
      <c r="BG689" s="1116"/>
      <c r="BH689" s="1116"/>
      <c r="BI689" s="1116"/>
      <c r="BJ689" s="1116"/>
      <c r="BK689" s="1116"/>
      <c r="BL689" s="1116"/>
      <c r="BM689" s="1116"/>
      <c r="BN689" s="1116"/>
      <c r="BO689" s="1116"/>
      <c r="BP689" s="1116"/>
      <c r="BQ689" s="1116"/>
      <c r="BR689" s="1116"/>
      <c r="BS689" s="1116"/>
      <c r="BT689" s="1116"/>
      <c r="BU689" s="1116"/>
      <c r="BV689" s="1116"/>
      <c r="BW689" s="1116"/>
      <c r="BX689" s="1116"/>
      <c r="BY689" s="1116"/>
      <c r="BZ689" s="1116"/>
      <c r="CA689" s="1116"/>
      <c r="CB689" s="1116"/>
      <c r="CC689" s="1116"/>
      <c r="CD689" s="1116"/>
      <c r="CE689" s="1116"/>
      <c r="CF689" s="1116"/>
      <c r="CG689" s="1116"/>
      <c r="CH689" s="1116"/>
      <c r="CI689" s="1116"/>
      <c r="CJ689" s="1116"/>
      <c r="CK689" s="1116"/>
      <c r="CL689" s="1116"/>
      <c r="CM689" s="1116"/>
      <c r="CN689" s="1116"/>
      <c r="CO689" s="1116"/>
      <c r="CP689" s="1116"/>
      <c r="CQ689" s="1116"/>
      <c r="CR689" s="1116"/>
      <c r="CS689" s="1116"/>
      <c r="CT689" s="1116"/>
      <c r="CU689" s="1116"/>
      <c r="CV689" s="1116"/>
      <c r="CW689" s="1116"/>
      <c r="CX689" s="1116"/>
      <c r="CY689" s="1116"/>
      <c r="CZ689" s="1116"/>
    </row>
    <row r="690" spans="1:104" s="1110" customFormat="1" ht="24.95" customHeight="1">
      <c r="A690" s="1100"/>
      <c r="B690" s="1104" t="s">
        <v>74</v>
      </c>
      <c r="C690" s="1141">
        <v>37841</v>
      </c>
      <c r="D690" s="1141"/>
      <c r="E690" s="1141"/>
      <c r="F690" s="1141"/>
      <c r="G690" s="1141">
        <v>714758</v>
      </c>
      <c r="H690" s="1141"/>
      <c r="I690" s="1149"/>
      <c r="J690" s="1149"/>
      <c r="K690" s="1149"/>
      <c r="L690" s="1149"/>
      <c r="M690" s="1149"/>
      <c r="N690" s="1120"/>
      <c r="O690" s="1150"/>
      <c r="P690" s="1149"/>
      <c r="Q690" s="1149"/>
      <c r="R690" s="1104"/>
      <c r="S690" s="1104"/>
      <c r="T690" s="1104">
        <v>752599</v>
      </c>
      <c r="U690" s="1106"/>
      <c r="V690" s="1106"/>
      <c r="AA690" s="1157"/>
      <c r="AB690" s="1107"/>
      <c r="AC690" s="1106"/>
      <c r="AD690" s="1106"/>
      <c r="AE690" s="1106"/>
      <c r="AF690" s="1106"/>
      <c r="AG690" s="1106"/>
      <c r="AH690" s="1106"/>
      <c r="AI690" s="1106"/>
      <c r="AJ690" s="1106"/>
      <c r="AK690" s="1106"/>
      <c r="AL690" s="1111"/>
      <c r="AM690" s="1111"/>
      <c r="AN690" s="1111"/>
      <c r="AO690" s="1111"/>
      <c r="AP690" s="1111"/>
      <c r="AQ690" s="1111"/>
      <c r="AR690" s="1111"/>
      <c r="AS690" s="1111"/>
      <c r="AT690" s="1111"/>
      <c r="AU690" s="1111"/>
      <c r="AV690" s="1111"/>
      <c r="AW690" s="1111"/>
      <c r="AX690" s="1111"/>
      <c r="AY690" s="1111"/>
      <c r="AZ690" s="1111"/>
      <c r="BA690" s="1111"/>
      <c r="BB690" s="1111"/>
      <c r="BC690" s="1111"/>
      <c r="BD690" s="1111"/>
      <c r="BE690" s="1111"/>
      <c r="BF690" s="1111"/>
      <c r="BG690" s="1111"/>
      <c r="BH690" s="1111"/>
      <c r="BI690" s="1111"/>
      <c r="BJ690" s="1111"/>
      <c r="BK690" s="1111"/>
      <c r="BL690" s="1111"/>
      <c r="BM690" s="1111"/>
      <c r="BN690" s="1111"/>
      <c r="BO690" s="1111"/>
      <c r="BP690" s="1111"/>
      <c r="BQ690" s="1111"/>
      <c r="BR690" s="1111"/>
      <c r="BS690" s="1111"/>
      <c r="BT690" s="1111"/>
      <c r="BU690" s="1111"/>
      <c r="BV690" s="1111"/>
      <c r="BW690" s="1111"/>
      <c r="BX690" s="1111"/>
      <c r="BY690" s="1111"/>
      <c r="BZ690" s="1111"/>
      <c r="CA690" s="1111"/>
      <c r="CB690" s="1111"/>
      <c r="CC690" s="1111"/>
      <c r="CD690" s="1111"/>
      <c r="CE690" s="1111"/>
      <c r="CF690" s="1111"/>
      <c r="CG690" s="1111"/>
      <c r="CH690" s="1111"/>
      <c r="CI690" s="1111"/>
      <c r="CJ690" s="1111"/>
      <c r="CK690" s="1111"/>
      <c r="CL690" s="1111"/>
      <c r="CM690" s="1111"/>
      <c r="CN690" s="1111"/>
      <c r="CO690" s="1111"/>
      <c r="CP690" s="1111"/>
      <c r="CQ690" s="1111"/>
      <c r="CR690" s="1111"/>
      <c r="CS690" s="1111"/>
      <c r="CT690" s="1111"/>
      <c r="CU690" s="1111"/>
      <c r="CV690" s="1111"/>
      <c r="CW690" s="1111"/>
      <c r="CX690" s="1111"/>
      <c r="CY690" s="1111"/>
      <c r="CZ690" s="1111"/>
    </row>
    <row r="691" spans="1:104" s="1110" customFormat="1" ht="24.95" customHeight="1">
      <c r="A691" s="1100"/>
      <c r="B691" s="1136" t="s">
        <v>373</v>
      </c>
      <c r="C691" s="914">
        <v>58239067</v>
      </c>
      <c r="D691" s="914">
        <v>18775553</v>
      </c>
      <c r="E691" s="914">
        <v>2424887</v>
      </c>
      <c r="F691" s="914">
        <v>542439.79415999993</v>
      </c>
      <c r="G691" s="914">
        <v>92101399.102160007</v>
      </c>
      <c r="H691" s="914">
        <v>16153370</v>
      </c>
      <c r="I691" s="914">
        <v>31735753.900940001</v>
      </c>
      <c r="J691" s="914">
        <v>207710</v>
      </c>
      <c r="K691" s="914">
        <v>220485</v>
      </c>
      <c r="L691" s="914">
        <v>589000</v>
      </c>
      <c r="M691" s="914">
        <v>8064577.4088599989</v>
      </c>
      <c r="N691" s="914">
        <v>972361.08400000003</v>
      </c>
      <c r="O691" s="914">
        <v>9498879</v>
      </c>
      <c r="P691" s="914">
        <v>101288</v>
      </c>
      <c r="Q691" s="914">
        <v>0</v>
      </c>
      <c r="R691" s="914">
        <v>21447871</v>
      </c>
      <c r="S691" s="914">
        <v>0</v>
      </c>
      <c r="T691" s="914">
        <v>261074641.29012001</v>
      </c>
      <c r="U691" s="1105"/>
      <c r="V691" s="1106"/>
      <c r="AA691" s="1157"/>
      <c r="AB691" s="1107"/>
      <c r="AC691" s="1106"/>
      <c r="AD691" s="1106"/>
      <c r="AE691" s="1106"/>
      <c r="AF691" s="1106"/>
      <c r="AG691" s="1106"/>
      <c r="AH691" s="1106"/>
      <c r="AI691" s="1106"/>
      <c r="AJ691" s="1106"/>
      <c r="AK691" s="1106"/>
      <c r="AL691" s="1111"/>
      <c r="AM691" s="1111"/>
      <c r="AN691" s="1111"/>
      <c r="AO691" s="1111"/>
      <c r="AP691" s="1111"/>
      <c r="AQ691" s="1111"/>
      <c r="AR691" s="1111"/>
      <c r="AS691" s="1111"/>
      <c r="AT691" s="1111"/>
      <c r="AU691" s="1111"/>
      <c r="AV691" s="1111"/>
      <c r="AW691" s="1111"/>
      <c r="AX691" s="1111"/>
      <c r="AY691" s="1111"/>
      <c r="AZ691" s="1111"/>
      <c r="BA691" s="1111"/>
      <c r="BB691" s="1111"/>
      <c r="BC691" s="1111"/>
      <c r="BD691" s="1111"/>
      <c r="BE691" s="1111"/>
      <c r="BF691" s="1111"/>
      <c r="BG691" s="1111"/>
      <c r="BH691" s="1111"/>
      <c r="BI691" s="1111"/>
      <c r="BJ691" s="1111"/>
      <c r="BK691" s="1111"/>
      <c r="BL691" s="1111"/>
      <c r="BM691" s="1111"/>
      <c r="BN691" s="1111"/>
      <c r="BO691" s="1111"/>
      <c r="BP691" s="1111"/>
      <c r="BQ691" s="1111"/>
      <c r="BR691" s="1111"/>
      <c r="BS691" s="1111"/>
      <c r="BT691" s="1111"/>
      <c r="BU691" s="1111"/>
      <c r="BV691" s="1111"/>
      <c r="BW691" s="1111"/>
      <c r="BX691" s="1111"/>
      <c r="BY691" s="1111"/>
      <c r="BZ691" s="1111"/>
      <c r="CA691" s="1111"/>
      <c r="CB691" s="1111"/>
      <c r="CC691" s="1111"/>
      <c r="CD691" s="1111"/>
      <c r="CE691" s="1111"/>
      <c r="CF691" s="1111"/>
      <c r="CG691" s="1111"/>
      <c r="CH691" s="1111"/>
      <c r="CI691" s="1111"/>
      <c r="CJ691" s="1111"/>
      <c r="CK691" s="1111"/>
      <c r="CL691" s="1111"/>
      <c r="CM691" s="1111"/>
      <c r="CN691" s="1111"/>
      <c r="CO691" s="1111"/>
      <c r="CP691" s="1111"/>
      <c r="CQ691" s="1111"/>
      <c r="CR691" s="1111"/>
      <c r="CS691" s="1111"/>
      <c r="CT691" s="1111"/>
      <c r="CU691" s="1111"/>
      <c r="CV691" s="1111"/>
      <c r="CW691" s="1111"/>
      <c r="CX691" s="1111"/>
      <c r="CY691" s="1111"/>
      <c r="CZ691" s="1111"/>
    </row>
    <row r="692" spans="1:104" s="893" customFormat="1" ht="24.95" customHeight="1">
      <c r="A692" s="1100"/>
      <c r="B692" s="1137" t="s">
        <v>374</v>
      </c>
      <c r="C692" s="1102">
        <v>54367938</v>
      </c>
      <c r="D692" s="1102">
        <v>16045896</v>
      </c>
      <c r="E692" s="1102">
        <v>2261957</v>
      </c>
      <c r="F692" s="1102">
        <v>194455</v>
      </c>
      <c r="G692" s="1102">
        <v>92759805.829999998</v>
      </c>
      <c r="H692" s="1102">
        <v>9182011</v>
      </c>
      <c r="I692" s="1102">
        <v>29226063.030700002</v>
      </c>
      <c r="J692" s="1102">
        <v>232126</v>
      </c>
      <c r="K692" s="1102">
        <v>329800</v>
      </c>
      <c r="L692" s="1102">
        <v>521000</v>
      </c>
      <c r="M692" s="1102">
        <v>7660067.4461999992</v>
      </c>
      <c r="N692" s="1102">
        <v>846362.16500000004</v>
      </c>
      <c r="O692" s="1103">
        <v>8665844</v>
      </c>
      <c r="P692" s="1102">
        <v>81898</v>
      </c>
      <c r="Q692" s="1102">
        <v>4665810</v>
      </c>
      <c r="R692" s="1102">
        <v>15745691</v>
      </c>
      <c r="S692" s="1102">
        <v>0</v>
      </c>
      <c r="T692" s="1102">
        <v>242786724.47189999</v>
      </c>
      <c r="U692" s="1105"/>
      <c r="V692" s="1106"/>
      <c r="AB692" s="1107"/>
      <c r="AC692" s="1106"/>
      <c r="AD692" s="1106"/>
      <c r="AE692" s="1106"/>
      <c r="AF692" s="1106"/>
      <c r="AG692" s="1106"/>
      <c r="AH692" s="1106"/>
      <c r="AI692" s="1106"/>
      <c r="AJ692" s="1106"/>
      <c r="AK692" s="1106"/>
      <c r="AL692" s="1106"/>
      <c r="AM692" s="1106"/>
      <c r="AN692" s="1106"/>
      <c r="AO692" s="1106"/>
      <c r="AP692" s="1106"/>
      <c r="AQ692" s="1106"/>
      <c r="AR692" s="1106"/>
      <c r="AS692" s="1106"/>
      <c r="AT692" s="1106"/>
      <c r="AU692" s="1106"/>
      <c r="AV692" s="1106"/>
      <c r="AW692" s="1106"/>
      <c r="AX692" s="1106"/>
      <c r="AY692" s="1106"/>
      <c r="AZ692" s="1106"/>
      <c r="BA692" s="1106"/>
      <c r="BB692" s="1106"/>
      <c r="BC692" s="1106"/>
      <c r="BD692" s="1106"/>
      <c r="BE692" s="1106"/>
      <c r="BF692" s="1106"/>
      <c r="BG692" s="1106"/>
      <c r="BH692" s="1106"/>
      <c r="BI692" s="1106"/>
      <c r="BJ692" s="1106"/>
      <c r="BK692" s="1106"/>
      <c r="BL692" s="1106"/>
      <c r="BM692" s="1106"/>
      <c r="BN692" s="1106"/>
      <c r="BO692" s="1106"/>
      <c r="BP692" s="1106"/>
      <c r="BQ692" s="1106"/>
      <c r="BR692" s="1106"/>
      <c r="BS692" s="1106"/>
      <c r="BT692" s="1106"/>
      <c r="BU692" s="1106"/>
      <c r="BV692" s="1106"/>
      <c r="BW692" s="1106"/>
      <c r="BX692" s="1106"/>
      <c r="BY692" s="1106"/>
      <c r="BZ692" s="1106"/>
      <c r="CA692" s="1106"/>
      <c r="CB692" s="1106"/>
      <c r="CC692" s="1106"/>
      <c r="CD692" s="1106"/>
      <c r="CE692" s="1106"/>
      <c r="CF692" s="1106"/>
      <c r="CG692" s="1106"/>
      <c r="CH692" s="1106"/>
      <c r="CI692" s="1106"/>
      <c r="CJ692" s="1106"/>
      <c r="CK692" s="1106"/>
      <c r="CL692" s="1106"/>
      <c r="CM692" s="1106"/>
      <c r="CN692" s="1106"/>
      <c r="CO692" s="1106"/>
      <c r="CP692" s="1106"/>
      <c r="CQ692" s="1106"/>
      <c r="CR692" s="1106"/>
      <c r="CS692" s="1106"/>
      <c r="CT692" s="1106"/>
      <c r="CU692" s="1106"/>
      <c r="CV692" s="1106"/>
      <c r="CW692" s="1106"/>
      <c r="CX692" s="1106"/>
      <c r="CY692" s="1106"/>
      <c r="CZ692" s="1106"/>
    </row>
    <row r="693" spans="1:104" s="1110" customFormat="1" ht="24.95" customHeight="1">
      <c r="A693" s="1100"/>
      <c r="B693" s="1138" t="s">
        <v>0</v>
      </c>
      <c r="C693" s="1109">
        <v>7.1202424487756044</v>
      </c>
      <c r="D693" s="1109">
        <v>17.011558594172627</v>
      </c>
      <c r="E693" s="1109">
        <v>7.203054699978817</v>
      </c>
      <c r="F693" s="1109">
        <v>178.95389378519448</v>
      </c>
      <c r="G693" s="1109">
        <v>-0.70979744076506979</v>
      </c>
      <c r="H693" s="1109">
        <v>75.92409767315678</v>
      </c>
      <c r="I693" s="1109">
        <v>8.5871671035669053</v>
      </c>
      <c r="J693" s="1109">
        <v>-10.518425337963</v>
      </c>
      <c r="K693" s="1109">
        <v>-33.145845967252882</v>
      </c>
      <c r="L693" s="1109">
        <v>13.051823416506725</v>
      </c>
      <c r="M693" s="1109">
        <v>5.2807624149663113</v>
      </c>
      <c r="N693" s="1109">
        <v>14.887116202790086</v>
      </c>
      <c r="O693" s="1109">
        <v>9.6128547894469349</v>
      </c>
      <c r="P693" s="1109">
        <v>23.675791838628534</v>
      </c>
      <c r="Q693" s="1109">
        <v>-100</v>
      </c>
      <c r="R693" s="1109">
        <v>36.214225212472414</v>
      </c>
      <c r="S693" s="1109">
        <v>0</v>
      </c>
      <c r="T693" s="1109">
        <v>7.5325027997305671</v>
      </c>
      <c r="U693" s="1105"/>
      <c r="V693" s="1106"/>
      <c r="AA693" s="893"/>
      <c r="AB693" s="1107"/>
      <c r="AC693" s="1106"/>
      <c r="AD693" s="1106"/>
      <c r="AE693" s="1106"/>
      <c r="AF693" s="1106"/>
      <c r="AG693" s="1106"/>
      <c r="AH693" s="1106"/>
      <c r="AI693" s="1106"/>
      <c r="AJ693" s="1106"/>
      <c r="AK693" s="1106"/>
      <c r="AL693" s="1111"/>
      <c r="AM693" s="1111"/>
      <c r="AN693" s="1111"/>
      <c r="AO693" s="1111"/>
      <c r="AP693" s="1111"/>
      <c r="AQ693" s="1111"/>
      <c r="AR693" s="1111"/>
      <c r="AS693" s="1111"/>
      <c r="AT693" s="1111"/>
      <c r="AU693" s="1111"/>
      <c r="AV693" s="1111"/>
      <c r="AW693" s="1111"/>
      <c r="AX693" s="1111"/>
      <c r="AY693" s="1111"/>
      <c r="AZ693" s="1111"/>
      <c r="BA693" s="1111"/>
      <c r="BB693" s="1111"/>
      <c r="BC693" s="1111"/>
      <c r="BD693" s="1111"/>
      <c r="BE693" s="1111"/>
      <c r="BF693" s="1111"/>
      <c r="BG693" s="1111"/>
      <c r="BH693" s="1111"/>
      <c r="BI693" s="1111"/>
      <c r="BJ693" s="1111"/>
      <c r="BK693" s="1111"/>
      <c r="BL693" s="1111"/>
      <c r="BM693" s="1111"/>
      <c r="BN693" s="1111"/>
      <c r="BO693" s="1111"/>
      <c r="BP693" s="1111"/>
      <c r="BQ693" s="1111"/>
      <c r="BR693" s="1111"/>
      <c r="BS693" s="1111"/>
      <c r="BT693" s="1111"/>
      <c r="BU693" s="1111"/>
      <c r="BV693" s="1111"/>
      <c r="BW693" s="1111"/>
      <c r="BX693" s="1111"/>
      <c r="BY693" s="1111"/>
      <c r="BZ693" s="1111"/>
      <c r="CA693" s="1111"/>
      <c r="CB693" s="1111"/>
      <c r="CC693" s="1111"/>
      <c r="CD693" s="1111"/>
      <c r="CE693" s="1111"/>
      <c r="CF693" s="1111"/>
      <c r="CG693" s="1111"/>
      <c r="CH693" s="1111"/>
      <c r="CI693" s="1111"/>
      <c r="CJ693" s="1111"/>
      <c r="CK693" s="1111"/>
      <c r="CL693" s="1111"/>
      <c r="CM693" s="1111"/>
      <c r="CN693" s="1111"/>
      <c r="CO693" s="1111"/>
      <c r="CP693" s="1111"/>
      <c r="CQ693" s="1111"/>
      <c r="CR693" s="1111"/>
      <c r="CS693" s="1111"/>
      <c r="CT693" s="1111"/>
      <c r="CU693" s="1111"/>
      <c r="CV693" s="1111"/>
      <c r="CW693" s="1111"/>
      <c r="CX693" s="1111"/>
      <c r="CY693" s="1111"/>
      <c r="CZ693" s="1111"/>
    </row>
    <row r="694" spans="1:104" s="159" customFormat="1" ht="20.100000000000001" customHeight="1">
      <c r="A694" s="267"/>
      <c r="B694" s="75" t="s">
        <v>303</v>
      </c>
      <c r="C694" s="415"/>
      <c r="D694" s="415"/>
      <c r="E694" s="415"/>
      <c r="F694" s="415"/>
      <c r="G694" s="415"/>
      <c r="H694" s="415"/>
      <c r="I694" s="415"/>
      <c r="J694" s="415"/>
      <c r="K694" s="415"/>
      <c r="L694" s="415"/>
      <c r="M694" s="415"/>
      <c r="N694" s="415"/>
      <c r="O694" s="415"/>
      <c r="P694" s="415"/>
      <c r="Q694" s="415"/>
      <c r="R694" s="415"/>
      <c r="S694" s="415"/>
      <c r="T694" s="718"/>
      <c r="U694" s="706"/>
      <c r="V694" s="350"/>
      <c r="W694" s="492"/>
      <c r="X694" s="492"/>
      <c r="Y694" s="492"/>
      <c r="Z694" s="492"/>
      <c r="AA694" s="415"/>
      <c r="AB694" s="357"/>
      <c r="AC694" s="415"/>
      <c r="AD694" s="415"/>
      <c r="AE694" s="415"/>
      <c r="AF694" s="415"/>
      <c r="AG694" s="415"/>
      <c r="AH694" s="415"/>
      <c r="AI694" s="415"/>
      <c r="AJ694" s="415"/>
      <c r="AK694" s="415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  <c r="BA694" s="162"/>
      <c r="BB694" s="162"/>
      <c r="BC694" s="162"/>
      <c r="BD694" s="162"/>
      <c r="BE694" s="162"/>
      <c r="BF694" s="162"/>
      <c r="BG694" s="162"/>
      <c r="BH694" s="162"/>
      <c r="BI694" s="162"/>
      <c r="BJ694" s="162"/>
      <c r="BK694" s="162"/>
      <c r="BL694" s="162"/>
      <c r="BM694" s="162"/>
      <c r="BN694" s="162"/>
      <c r="BO694" s="162"/>
      <c r="BP694" s="162"/>
      <c r="BQ694" s="162"/>
      <c r="BR694" s="162"/>
      <c r="BS694" s="162"/>
      <c r="BT694" s="162"/>
      <c r="BU694" s="162"/>
      <c r="BV694" s="162"/>
      <c r="BW694" s="162"/>
      <c r="BX694" s="162"/>
      <c r="BY694" s="162"/>
      <c r="BZ694" s="162"/>
      <c r="CA694" s="162"/>
      <c r="CB694" s="162"/>
      <c r="CC694" s="162"/>
      <c r="CD694" s="162"/>
      <c r="CE694" s="162"/>
      <c r="CF694" s="162"/>
      <c r="CG694" s="162"/>
      <c r="CH694" s="162"/>
      <c r="CI694" s="162"/>
      <c r="CJ694" s="162"/>
      <c r="CK694" s="162"/>
      <c r="CL694" s="162"/>
      <c r="CM694" s="162"/>
      <c r="CN694" s="162"/>
      <c r="CO694" s="162"/>
      <c r="CP694" s="162"/>
      <c r="CQ694" s="162"/>
      <c r="CR694" s="162"/>
      <c r="CS694" s="162"/>
      <c r="CT694" s="162"/>
      <c r="CU694" s="162"/>
      <c r="CV694" s="162"/>
      <c r="CW694" s="162"/>
      <c r="CX694" s="162"/>
      <c r="CY694" s="162"/>
      <c r="CZ694" s="162"/>
    </row>
    <row r="695" spans="1:104" s="159" customFormat="1" ht="20.100000000000001" customHeight="1">
      <c r="A695" s="267"/>
      <c r="B695" s="75" t="s">
        <v>350</v>
      </c>
      <c r="C695" s="358"/>
      <c r="D695" s="358"/>
      <c r="E695" s="358"/>
      <c r="F695" s="358"/>
      <c r="G695" s="358"/>
      <c r="H695" s="358"/>
      <c r="I695" s="358"/>
      <c r="J695" s="358"/>
      <c r="K695" s="358"/>
      <c r="L695" s="358"/>
      <c r="M695" s="358"/>
      <c r="N695" s="358"/>
      <c r="O695" s="358"/>
      <c r="P695" s="358"/>
      <c r="Q695" s="358"/>
      <c r="R695" s="358"/>
      <c r="S695" s="358"/>
      <c r="T695" s="358"/>
      <c r="U695" s="358"/>
      <c r="V695" s="350"/>
      <c r="W695" s="492"/>
      <c r="X695" s="492"/>
      <c r="Y695" s="492"/>
      <c r="Z695" s="492"/>
      <c r="AA695" s="415"/>
      <c r="AB695" s="357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  <c r="BA695" s="162"/>
      <c r="BB695" s="162"/>
      <c r="BC695" s="162"/>
      <c r="BD695" s="162"/>
      <c r="BE695" s="162"/>
      <c r="BF695" s="162"/>
      <c r="BG695" s="162"/>
      <c r="BH695" s="162"/>
      <c r="BI695" s="162"/>
      <c r="BJ695" s="162"/>
      <c r="BK695" s="162"/>
      <c r="BL695" s="162"/>
      <c r="BM695" s="162"/>
      <c r="BN695" s="162"/>
      <c r="BO695" s="162"/>
      <c r="BP695" s="162"/>
      <c r="BQ695" s="162"/>
      <c r="BR695" s="162"/>
      <c r="BS695" s="162"/>
      <c r="BT695" s="162"/>
      <c r="BU695" s="162"/>
      <c r="BV695" s="162"/>
      <c r="BW695" s="162"/>
      <c r="BX695" s="162"/>
      <c r="BY695" s="162"/>
      <c r="BZ695" s="162"/>
      <c r="CA695" s="162"/>
      <c r="CB695" s="162"/>
      <c r="CC695" s="162"/>
      <c r="CD695" s="162"/>
      <c r="CE695" s="162"/>
      <c r="CF695" s="162"/>
      <c r="CG695" s="162"/>
      <c r="CH695" s="162"/>
      <c r="CI695" s="162"/>
      <c r="CJ695" s="162"/>
      <c r="CK695" s="162"/>
      <c r="CL695" s="162"/>
      <c r="CM695" s="162"/>
      <c r="CN695" s="162"/>
      <c r="CO695" s="162"/>
      <c r="CP695" s="162"/>
      <c r="CQ695" s="162"/>
      <c r="CR695" s="162"/>
      <c r="CS695" s="162"/>
      <c r="CT695" s="162"/>
      <c r="CU695" s="162"/>
      <c r="CV695" s="162"/>
      <c r="CW695" s="162"/>
      <c r="CX695" s="162"/>
      <c r="CY695" s="162"/>
      <c r="CZ695" s="162"/>
    </row>
    <row r="696" spans="1:104" s="159" customFormat="1" ht="20.100000000000001" customHeight="1">
      <c r="A696" s="267"/>
      <c r="B696" s="75"/>
      <c r="C696" s="492"/>
      <c r="D696" s="492"/>
      <c r="E696" s="492"/>
      <c r="F696" s="492"/>
      <c r="G696" s="492"/>
      <c r="H696" s="492"/>
      <c r="I696" s="492"/>
      <c r="J696" s="492"/>
      <c r="K696" s="492"/>
      <c r="L696" s="492"/>
      <c r="M696" s="492"/>
      <c r="N696" s="492"/>
      <c r="O696" s="492"/>
      <c r="P696" s="492"/>
      <c r="Q696" s="492"/>
      <c r="R696" s="492"/>
      <c r="S696" s="492"/>
      <c r="T696" s="492"/>
      <c r="U696" s="358"/>
      <c r="V696" s="350"/>
      <c r="W696" s="492"/>
      <c r="X696" s="492"/>
      <c r="Y696" s="492"/>
      <c r="Z696" s="492"/>
      <c r="AA696" s="415"/>
      <c r="AB696" s="357"/>
      <c r="AC696" s="415"/>
      <c r="AD696" s="415"/>
      <c r="AE696" s="415"/>
      <c r="AF696" s="415"/>
      <c r="AG696" s="415"/>
      <c r="AH696" s="415"/>
      <c r="AI696" s="415"/>
      <c r="AJ696" s="415"/>
      <c r="AK696" s="415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  <c r="BA696" s="162"/>
      <c r="BB696" s="162"/>
      <c r="BC696" s="162"/>
      <c r="BD696" s="162"/>
      <c r="BE696" s="162"/>
      <c r="BF696" s="162"/>
      <c r="BG696" s="162"/>
      <c r="BH696" s="162"/>
      <c r="BI696" s="162"/>
      <c r="BJ696" s="162"/>
      <c r="BK696" s="162"/>
      <c r="BL696" s="162"/>
      <c r="BM696" s="162"/>
      <c r="BN696" s="162"/>
      <c r="BO696" s="162"/>
      <c r="BP696" s="162"/>
      <c r="BQ696" s="162"/>
      <c r="BR696" s="162"/>
      <c r="BS696" s="162"/>
      <c r="BT696" s="162"/>
      <c r="BU696" s="162"/>
      <c r="BV696" s="162"/>
      <c r="BW696" s="162"/>
      <c r="BX696" s="162"/>
      <c r="BY696" s="162"/>
      <c r="BZ696" s="162"/>
      <c r="CA696" s="162"/>
      <c r="CB696" s="162"/>
      <c r="CC696" s="162"/>
      <c r="CD696" s="162"/>
      <c r="CE696" s="162"/>
      <c r="CF696" s="162"/>
      <c r="CG696" s="162"/>
      <c r="CH696" s="162"/>
      <c r="CI696" s="162"/>
      <c r="CJ696" s="162"/>
      <c r="CK696" s="162"/>
      <c r="CL696" s="162"/>
      <c r="CM696" s="162"/>
      <c r="CN696" s="162"/>
      <c r="CO696" s="162"/>
      <c r="CP696" s="162"/>
      <c r="CQ696" s="162"/>
      <c r="CR696" s="162"/>
      <c r="CS696" s="162"/>
      <c r="CT696" s="162"/>
      <c r="CU696" s="162"/>
      <c r="CV696" s="162"/>
      <c r="CW696" s="162"/>
      <c r="CX696" s="162"/>
      <c r="CY696" s="162"/>
      <c r="CZ696" s="162"/>
    </row>
    <row r="697" spans="1:104" s="69" customFormat="1" ht="75.75" customHeight="1">
      <c r="A697" s="206"/>
      <c r="B697" s="1592" t="s">
        <v>546</v>
      </c>
      <c r="C697" s="1592"/>
      <c r="D697" s="1592"/>
      <c r="E697" s="1592"/>
      <c r="F697" s="1592"/>
      <c r="G697" s="1592"/>
      <c r="H697" s="1592"/>
      <c r="I697" s="1592"/>
      <c r="J697" s="1592"/>
      <c r="K697" s="1592"/>
      <c r="L697" s="1592"/>
      <c r="M697" s="1592"/>
      <c r="N697" s="1592"/>
      <c r="O697" s="1592"/>
      <c r="P697" s="1592"/>
      <c r="Q697" s="1592"/>
      <c r="R697" s="1592"/>
      <c r="S697" s="1592"/>
      <c r="T697" s="1592"/>
      <c r="U697" s="703"/>
      <c r="V697" s="350"/>
      <c r="W697" s="177"/>
      <c r="X697" s="177"/>
      <c r="Y697" s="177"/>
      <c r="Z697" s="177"/>
      <c r="AA697" s="703"/>
      <c r="AB697" s="326"/>
      <c r="AC697" s="206"/>
      <c r="AD697" s="87"/>
      <c r="AE697" s="87"/>
      <c r="AF697" s="87"/>
      <c r="AG697" s="87"/>
      <c r="AH697" s="87"/>
      <c r="AI697" s="87"/>
      <c r="AJ697" s="87"/>
      <c r="AK697" s="87"/>
    </row>
    <row r="698" spans="1:104" s="69" customFormat="1" ht="19.5" customHeight="1">
      <c r="A698" s="206"/>
      <c r="B698" s="1560" t="s">
        <v>375</v>
      </c>
      <c r="C698" s="1560"/>
      <c r="D698" s="1560"/>
      <c r="E698" s="1560"/>
      <c r="F698" s="1560"/>
      <c r="G698" s="1560"/>
      <c r="H698" s="1560"/>
      <c r="I698" s="1560"/>
      <c r="J698" s="1560"/>
      <c r="K698" s="1560"/>
      <c r="L698" s="1560"/>
      <c r="M698" s="1560"/>
      <c r="N698" s="1560"/>
      <c r="O698" s="1560"/>
      <c r="P698" s="1560"/>
      <c r="Q698" s="1560"/>
      <c r="R698" s="1560"/>
      <c r="S698" s="1560"/>
      <c r="T698" s="1560"/>
      <c r="U698" s="709"/>
      <c r="V698" s="350"/>
      <c r="W698" s="708"/>
      <c r="X698" s="708"/>
      <c r="Y698" s="708"/>
      <c r="Z698" s="708"/>
      <c r="AA698" s="709"/>
      <c r="AB698" s="351"/>
      <c r="AC698" s="87"/>
      <c r="AD698" s="87"/>
      <c r="AE698" s="87"/>
      <c r="AF698" s="87"/>
      <c r="AG698" s="87"/>
      <c r="AH698" s="87"/>
      <c r="AI698" s="87"/>
      <c r="AJ698" s="87"/>
      <c r="AK698" s="87"/>
    </row>
    <row r="699" spans="1:104" s="69" customFormat="1" ht="19.5" customHeight="1">
      <c r="A699" s="206"/>
      <c r="B699" s="1560" t="s">
        <v>254</v>
      </c>
      <c r="C699" s="1560"/>
      <c r="D699" s="1560"/>
      <c r="E699" s="1560"/>
      <c r="F699" s="1560"/>
      <c r="G699" s="1560"/>
      <c r="H699" s="1560"/>
      <c r="I699" s="1560"/>
      <c r="J699" s="1560"/>
      <c r="K699" s="1560"/>
      <c r="L699" s="1560"/>
      <c r="M699" s="1560"/>
      <c r="N699" s="1560"/>
      <c r="O699" s="1560"/>
      <c r="P699" s="1560"/>
      <c r="Q699" s="1560"/>
      <c r="R699" s="1560"/>
      <c r="S699" s="1560"/>
      <c r="T699" s="1560"/>
      <c r="U699" s="710"/>
      <c r="V699" s="350"/>
      <c r="W699" s="200"/>
      <c r="X699" s="200"/>
      <c r="Y699" s="200"/>
      <c r="Z699" s="200"/>
      <c r="AA699" s="710"/>
      <c r="AB699" s="326"/>
      <c r="AC699" s="87"/>
      <c r="AD699" s="87"/>
      <c r="AE699" s="87"/>
      <c r="AF699" s="87"/>
      <c r="AG699" s="87"/>
      <c r="AH699" s="87"/>
      <c r="AI699" s="87"/>
      <c r="AJ699" s="87"/>
      <c r="AK699" s="87"/>
    </row>
    <row r="700" spans="1:104" s="69" customFormat="1" ht="63.75" customHeight="1">
      <c r="A700" s="206"/>
      <c r="B700" s="598" t="s">
        <v>110</v>
      </c>
      <c r="C700" s="705" t="s">
        <v>11</v>
      </c>
      <c r="D700" s="705" t="s">
        <v>10</v>
      </c>
      <c r="E700" s="705" t="s">
        <v>107</v>
      </c>
      <c r="F700" s="705" t="s">
        <v>12</v>
      </c>
      <c r="G700" s="705" t="s">
        <v>13</v>
      </c>
      <c r="H700" s="705" t="s">
        <v>18</v>
      </c>
      <c r="I700" s="705" t="s">
        <v>83</v>
      </c>
      <c r="J700" s="705" t="s">
        <v>16</v>
      </c>
      <c r="K700" s="705" t="s">
        <v>15</v>
      </c>
      <c r="L700" s="705" t="s">
        <v>17</v>
      </c>
      <c r="M700" s="705" t="s">
        <v>238</v>
      </c>
      <c r="N700" s="705" t="s">
        <v>14</v>
      </c>
      <c r="O700" s="574" t="s">
        <v>84</v>
      </c>
      <c r="P700" s="574" t="s">
        <v>197</v>
      </c>
      <c r="Q700" s="574" t="s">
        <v>80</v>
      </c>
      <c r="R700" s="574" t="s">
        <v>19</v>
      </c>
      <c r="S700" s="574" t="s">
        <v>132</v>
      </c>
      <c r="T700" s="705" t="s">
        <v>2</v>
      </c>
      <c r="U700" s="173"/>
      <c r="V700" s="350"/>
      <c r="W700" s="70"/>
      <c r="X700" s="70"/>
      <c r="Y700" s="70"/>
      <c r="Z700" s="70"/>
      <c r="AA700" s="206"/>
      <c r="AB700" s="715"/>
      <c r="AC700" s="206"/>
      <c r="AD700" s="87"/>
      <c r="AE700" s="87"/>
      <c r="AF700" s="87"/>
      <c r="AG700" s="87"/>
      <c r="AH700" s="87"/>
      <c r="AI700" s="87"/>
      <c r="AJ700" s="87"/>
      <c r="AK700" s="87"/>
    </row>
    <row r="701" spans="1:104" s="1114" customFormat="1" ht="24.95" customHeight="1">
      <c r="A701" s="1112"/>
      <c r="B701" s="1113" t="s">
        <v>51</v>
      </c>
      <c r="C701" s="1056">
        <v>32715455</v>
      </c>
      <c r="D701" s="1056">
        <v>9828927</v>
      </c>
      <c r="E701" s="1056">
        <v>0</v>
      </c>
      <c r="F701" s="1056">
        <v>18858</v>
      </c>
      <c r="G701" s="1056">
        <v>12748789</v>
      </c>
      <c r="H701" s="1056">
        <v>27730454</v>
      </c>
      <c r="I701" s="1056">
        <v>2500496</v>
      </c>
      <c r="J701" s="1056">
        <v>135000</v>
      </c>
      <c r="K701" s="1056">
        <v>161000</v>
      </c>
      <c r="L701" s="1056">
        <v>80000</v>
      </c>
      <c r="M701" s="1056">
        <v>4735020.5596000003</v>
      </c>
      <c r="N701" s="1056">
        <v>372397.261</v>
      </c>
      <c r="O701" s="1056">
        <v>8855548</v>
      </c>
      <c r="P701" s="1056">
        <v>3626</v>
      </c>
      <c r="Q701" s="1056">
        <v>0</v>
      </c>
      <c r="R701" s="1056">
        <v>5641181</v>
      </c>
      <c r="S701" s="1056">
        <v>0</v>
      </c>
      <c r="T701" s="1056">
        <v>105526751.8206</v>
      </c>
      <c r="U701" s="1105"/>
      <c r="V701" s="1106"/>
      <c r="AA701" s="1156"/>
      <c r="AB701" s="1107"/>
      <c r="AC701" s="1115"/>
      <c r="AD701" s="1115"/>
      <c r="AE701" s="1115"/>
      <c r="AF701" s="1115"/>
      <c r="AG701" s="1115"/>
      <c r="AH701" s="1115"/>
      <c r="AI701" s="1115"/>
      <c r="AJ701" s="1115"/>
      <c r="AK701" s="1115"/>
      <c r="AL701" s="1116"/>
      <c r="AM701" s="1116"/>
      <c r="AN701" s="1116"/>
      <c r="AO701" s="1116"/>
      <c r="AP701" s="1116"/>
      <c r="AQ701" s="1116"/>
      <c r="AR701" s="1116"/>
      <c r="AS701" s="1116"/>
      <c r="AT701" s="1116"/>
      <c r="AU701" s="1116"/>
      <c r="AV701" s="1116"/>
      <c r="AW701" s="1116"/>
      <c r="AX701" s="1116"/>
      <c r="AY701" s="1116"/>
      <c r="AZ701" s="1116"/>
      <c r="BA701" s="1116"/>
      <c r="BB701" s="1116"/>
      <c r="BC701" s="1116"/>
      <c r="BD701" s="1116"/>
      <c r="BE701" s="1116"/>
      <c r="BF701" s="1116"/>
      <c r="BG701" s="1116"/>
      <c r="BH701" s="1116"/>
      <c r="BI701" s="1116"/>
      <c r="BJ701" s="1116"/>
      <c r="BK701" s="1116"/>
      <c r="BL701" s="1116"/>
      <c r="BM701" s="1116"/>
      <c r="BN701" s="1116"/>
      <c r="BO701" s="1116"/>
      <c r="BP701" s="1116"/>
      <c r="BQ701" s="1116"/>
      <c r="BR701" s="1116"/>
      <c r="BS701" s="1116"/>
      <c r="BT701" s="1116"/>
      <c r="BU701" s="1116"/>
      <c r="BV701" s="1116"/>
      <c r="BW701" s="1116"/>
      <c r="BX701" s="1116"/>
      <c r="BY701" s="1116"/>
      <c r="BZ701" s="1116"/>
      <c r="CA701" s="1116"/>
      <c r="CB701" s="1116"/>
      <c r="CC701" s="1116"/>
      <c r="CD701" s="1116"/>
      <c r="CE701" s="1116"/>
      <c r="CF701" s="1116"/>
      <c r="CG701" s="1116"/>
      <c r="CH701" s="1116"/>
      <c r="CI701" s="1116"/>
      <c r="CJ701" s="1116"/>
      <c r="CK701" s="1116"/>
      <c r="CL701" s="1116"/>
      <c r="CM701" s="1116"/>
      <c r="CN701" s="1116"/>
      <c r="CO701" s="1116"/>
      <c r="CP701" s="1116"/>
      <c r="CQ701" s="1116"/>
      <c r="CR701" s="1116"/>
      <c r="CS701" s="1116"/>
      <c r="CT701" s="1116"/>
      <c r="CU701" s="1116"/>
      <c r="CV701" s="1116"/>
      <c r="CW701" s="1116"/>
      <c r="CX701" s="1116"/>
      <c r="CY701" s="1116"/>
      <c r="CZ701" s="1116"/>
    </row>
    <row r="702" spans="1:104" s="1110" customFormat="1" ht="24.95" customHeight="1">
      <c r="A702" s="1100"/>
      <c r="B702" s="1140" t="s">
        <v>52</v>
      </c>
      <c r="C702" s="1141">
        <v>894200</v>
      </c>
      <c r="D702" s="1141">
        <v>38000</v>
      </c>
      <c r="E702" s="1142"/>
      <c r="F702" s="1141"/>
      <c r="G702" s="1141">
        <v>249350</v>
      </c>
      <c r="H702" s="1141">
        <v>581050</v>
      </c>
      <c r="I702" s="1142"/>
      <c r="J702" s="1142"/>
      <c r="K702" s="1142"/>
      <c r="L702" s="1142"/>
      <c r="M702" s="1141">
        <v>88401</v>
      </c>
      <c r="N702" s="1141">
        <v>0</v>
      </c>
      <c r="O702" s="1143"/>
      <c r="P702" s="1143"/>
      <c r="Q702" s="1143"/>
      <c r="R702" s="1143"/>
      <c r="S702" s="1143"/>
      <c r="T702" s="1104">
        <v>1851001</v>
      </c>
      <c r="U702" s="1106"/>
      <c r="V702" s="1106"/>
      <c r="AA702" s="1157"/>
      <c r="AB702" s="1107"/>
      <c r="AC702" s="1106"/>
      <c r="AD702" s="1106"/>
      <c r="AE702" s="1106"/>
      <c r="AF702" s="1106"/>
      <c r="AG702" s="1106"/>
      <c r="AH702" s="1106"/>
      <c r="AI702" s="1106"/>
      <c r="AJ702" s="1106"/>
      <c r="AK702" s="1106"/>
      <c r="AL702" s="1111"/>
      <c r="AM702" s="1111"/>
      <c r="AN702" s="1111"/>
      <c r="AO702" s="1111"/>
      <c r="AP702" s="1111"/>
      <c r="AQ702" s="1111"/>
      <c r="AR702" s="1111"/>
      <c r="AS702" s="1111"/>
      <c r="AT702" s="1111"/>
      <c r="AU702" s="1111"/>
      <c r="AV702" s="1111"/>
      <c r="AW702" s="1111"/>
      <c r="AX702" s="1111"/>
      <c r="AY702" s="1111"/>
      <c r="AZ702" s="1111"/>
      <c r="BA702" s="1111"/>
      <c r="BB702" s="1111"/>
      <c r="BC702" s="1111"/>
      <c r="BD702" s="1111"/>
      <c r="BE702" s="1111"/>
      <c r="BF702" s="1111"/>
      <c r="BG702" s="1111"/>
      <c r="BH702" s="1111"/>
      <c r="BI702" s="1111"/>
      <c r="BJ702" s="1111"/>
      <c r="BK702" s="1111"/>
      <c r="BL702" s="1111"/>
      <c r="BM702" s="1111"/>
      <c r="BN702" s="1111"/>
      <c r="BO702" s="1111"/>
      <c r="BP702" s="1111"/>
      <c r="BQ702" s="1111"/>
      <c r="BR702" s="1111"/>
      <c r="BS702" s="1111"/>
      <c r="BT702" s="1111"/>
      <c r="BU702" s="1111"/>
      <c r="BV702" s="1111"/>
      <c r="BW702" s="1111"/>
      <c r="BX702" s="1111"/>
      <c r="BY702" s="1111"/>
      <c r="BZ702" s="1111"/>
      <c r="CA702" s="1111"/>
      <c r="CB702" s="1111"/>
      <c r="CC702" s="1111"/>
      <c r="CD702" s="1111"/>
      <c r="CE702" s="1111"/>
      <c r="CF702" s="1111"/>
      <c r="CG702" s="1111"/>
      <c r="CH702" s="1111"/>
      <c r="CI702" s="1111"/>
      <c r="CJ702" s="1111"/>
      <c r="CK702" s="1111"/>
      <c r="CL702" s="1111"/>
      <c r="CM702" s="1111"/>
      <c r="CN702" s="1111"/>
      <c r="CO702" s="1111"/>
      <c r="CP702" s="1111"/>
      <c r="CQ702" s="1111"/>
      <c r="CR702" s="1111"/>
      <c r="CS702" s="1111"/>
      <c r="CT702" s="1111"/>
      <c r="CU702" s="1111"/>
      <c r="CV702" s="1111"/>
      <c r="CW702" s="1111"/>
      <c r="CX702" s="1111"/>
      <c r="CY702" s="1111"/>
      <c r="CZ702" s="1111"/>
    </row>
    <row r="703" spans="1:104" s="1111" customFormat="1" ht="24.95" customHeight="1">
      <c r="A703" s="1121"/>
      <c r="B703" s="1140" t="s">
        <v>53</v>
      </c>
      <c r="C703" s="1141">
        <v>1821800</v>
      </c>
      <c r="D703" s="1141">
        <v>389800</v>
      </c>
      <c r="E703" s="1142"/>
      <c r="F703" s="1141">
        <v>9898</v>
      </c>
      <c r="G703" s="1141">
        <v>818293</v>
      </c>
      <c r="H703" s="1141">
        <v>2001600</v>
      </c>
      <c r="I703" s="1141">
        <v>16016</v>
      </c>
      <c r="J703" s="1142"/>
      <c r="K703" s="1142"/>
      <c r="L703" s="1142"/>
      <c r="M703" s="1141">
        <v>0</v>
      </c>
      <c r="N703" s="1141">
        <v>68145</v>
      </c>
      <c r="O703" s="1143"/>
      <c r="P703" s="1143"/>
      <c r="Q703" s="1143"/>
      <c r="R703" s="1141">
        <v>2823681</v>
      </c>
      <c r="S703" s="1143"/>
      <c r="T703" s="1104">
        <v>7949233</v>
      </c>
      <c r="U703" s="1106"/>
      <c r="V703" s="1106"/>
      <c r="AA703" s="1157"/>
      <c r="AB703" s="1107"/>
      <c r="AC703" s="1106"/>
      <c r="AD703" s="1106"/>
      <c r="AE703" s="1106"/>
      <c r="AF703" s="1106"/>
      <c r="AG703" s="1106"/>
      <c r="AH703" s="1106"/>
      <c r="AI703" s="1106"/>
      <c r="AJ703" s="1106"/>
      <c r="AK703" s="1106"/>
    </row>
    <row r="704" spans="1:104" s="1110" customFormat="1" ht="24.95" customHeight="1">
      <c r="A704" s="1100"/>
      <c r="B704" s="1140" t="s">
        <v>54</v>
      </c>
      <c r="C704" s="1141">
        <v>13456687</v>
      </c>
      <c r="D704" s="1141">
        <v>5810611</v>
      </c>
      <c r="E704" s="1142"/>
      <c r="F704" s="1141">
        <v>5000</v>
      </c>
      <c r="G704" s="1141">
        <v>5130791</v>
      </c>
      <c r="H704" s="1141">
        <v>11115785</v>
      </c>
      <c r="I704" s="1141">
        <v>1189325</v>
      </c>
      <c r="J704" s="1141">
        <v>107000</v>
      </c>
      <c r="K704" s="1141">
        <v>121000</v>
      </c>
      <c r="L704" s="1141">
        <v>76000</v>
      </c>
      <c r="M704" s="1141">
        <v>2296877</v>
      </c>
      <c r="N704" s="1141">
        <v>81624</v>
      </c>
      <c r="O704" s="1141">
        <v>8855548</v>
      </c>
      <c r="P704" s="1141">
        <v>3626</v>
      </c>
      <c r="Q704" s="1143"/>
      <c r="R704" s="1141">
        <v>1320500</v>
      </c>
      <c r="S704" s="1143"/>
      <c r="T704" s="1104">
        <v>49570374</v>
      </c>
      <c r="U704" s="1106"/>
      <c r="V704" s="1106"/>
      <c r="AA704" s="1157"/>
      <c r="AB704" s="1107"/>
      <c r="AC704" s="1106"/>
      <c r="AD704" s="1106"/>
      <c r="AE704" s="1106"/>
      <c r="AF704" s="1106"/>
      <c r="AG704" s="1106"/>
      <c r="AH704" s="1106"/>
      <c r="AI704" s="1106"/>
      <c r="AJ704" s="1106"/>
      <c r="AK704" s="1106"/>
      <c r="AL704" s="1111"/>
      <c r="AM704" s="1111"/>
      <c r="AN704" s="1111"/>
      <c r="AO704" s="1111"/>
      <c r="AP704" s="1111"/>
      <c r="AQ704" s="1111"/>
      <c r="AR704" s="1111"/>
      <c r="AS704" s="1111"/>
      <c r="AT704" s="1111"/>
      <c r="AU704" s="1111"/>
      <c r="AV704" s="1111"/>
      <c r="AW704" s="1111"/>
      <c r="AX704" s="1111"/>
      <c r="AY704" s="1111"/>
      <c r="AZ704" s="1111"/>
      <c r="BA704" s="1111"/>
      <c r="BB704" s="1111"/>
      <c r="BC704" s="1111"/>
      <c r="BD704" s="1111"/>
      <c r="BE704" s="1111"/>
      <c r="BF704" s="1111"/>
      <c r="BG704" s="1111"/>
      <c r="BH704" s="1111"/>
      <c r="BI704" s="1111"/>
      <c r="BJ704" s="1111"/>
      <c r="BK704" s="1111"/>
      <c r="BL704" s="1111"/>
      <c r="BM704" s="1111"/>
      <c r="BN704" s="1111"/>
      <c r="BO704" s="1111"/>
      <c r="BP704" s="1111"/>
      <c r="BQ704" s="1111"/>
      <c r="BR704" s="1111"/>
      <c r="BS704" s="1111"/>
      <c r="BT704" s="1111"/>
      <c r="BU704" s="1111"/>
      <c r="BV704" s="1111"/>
      <c r="BW704" s="1111"/>
      <c r="BX704" s="1111"/>
      <c r="BY704" s="1111"/>
      <c r="BZ704" s="1111"/>
      <c r="CA704" s="1111"/>
      <c r="CB704" s="1111"/>
      <c r="CC704" s="1111"/>
      <c r="CD704" s="1111"/>
      <c r="CE704" s="1111"/>
      <c r="CF704" s="1111"/>
      <c r="CG704" s="1111"/>
      <c r="CH704" s="1111"/>
      <c r="CI704" s="1111"/>
      <c r="CJ704" s="1111"/>
      <c r="CK704" s="1111"/>
      <c r="CL704" s="1111"/>
      <c r="CM704" s="1111"/>
      <c r="CN704" s="1111"/>
      <c r="CO704" s="1111"/>
      <c r="CP704" s="1111"/>
      <c r="CQ704" s="1111"/>
      <c r="CR704" s="1111"/>
      <c r="CS704" s="1111"/>
      <c r="CT704" s="1111"/>
      <c r="CU704" s="1111"/>
      <c r="CV704" s="1111"/>
      <c r="CW704" s="1111"/>
      <c r="CX704" s="1111"/>
      <c r="CY704" s="1111"/>
      <c r="CZ704" s="1111"/>
    </row>
    <row r="705" spans="1:104" s="1110" customFormat="1" ht="24.95" customHeight="1">
      <c r="A705" s="1100"/>
      <c r="B705" s="1144" t="s">
        <v>198</v>
      </c>
      <c r="C705" s="1141">
        <v>1740894</v>
      </c>
      <c r="D705" s="1141">
        <v>677102</v>
      </c>
      <c r="E705" s="1142"/>
      <c r="F705" s="1141"/>
      <c r="G705" s="1141">
        <v>601360</v>
      </c>
      <c r="H705" s="1141">
        <v>2653104</v>
      </c>
      <c r="I705" s="1141">
        <v>89792</v>
      </c>
      <c r="J705" s="1142"/>
      <c r="K705" s="1142"/>
      <c r="L705" s="1141">
        <v>0</v>
      </c>
      <c r="M705" s="1141">
        <v>822425</v>
      </c>
      <c r="N705" s="1141">
        <v>0</v>
      </c>
      <c r="O705" s="1143"/>
      <c r="P705" s="1141">
        <v>0</v>
      </c>
      <c r="Q705" s="1143"/>
      <c r="R705" s="1141"/>
      <c r="S705" s="1143"/>
      <c r="T705" s="1104">
        <v>6584677</v>
      </c>
      <c r="U705" s="1106"/>
      <c r="V705" s="1106"/>
      <c r="AA705" s="1157"/>
      <c r="AB705" s="1107"/>
      <c r="AC705" s="1106"/>
      <c r="AD705" s="1106"/>
      <c r="AE705" s="1106"/>
      <c r="AF705" s="1106"/>
      <c r="AG705" s="1106"/>
      <c r="AH705" s="1106"/>
      <c r="AI705" s="1106"/>
      <c r="AJ705" s="1106"/>
      <c r="AK705" s="1106"/>
      <c r="AL705" s="1111"/>
      <c r="AM705" s="1111"/>
      <c r="AN705" s="1111"/>
      <c r="AO705" s="1111"/>
      <c r="AP705" s="1111"/>
      <c r="AQ705" s="1111"/>
      <c r="AR705" s="1111"/>
      <c r="AS705" s="1111"/>
      <c r="AT705" s="1111"/>
      <c r="AU705" s="1111"/>
      <c r="AV705" s="1111"/>
      <c r="AW705" s="1111"/>
      <c r="AX705" s="1111"/>
      <c r="AY705" s="1111"/>
      <c r="AZ705" s="1111"/>
      <c r="BA705" s="1111"/>
      <c r="BB705" s="1111"/>
      <c r="BC705" s="1111"/>
      <c r="BD705" s="1111"/>
      <c r="BE705" s="1111"/>
      <c r="BF705" s="1111"/>
      <c r="BG705" s="1111"/>
      <c r="BH705" s="1111"/>
      <c r="BI705" s="1111"/>
      <c r="BJ705" s="1111"/>
      <c r="BK705" s="1111"/>
      <c r="BL705" s="1111"/>
      <c r="BM705" s="1111"/>
      <c r="BN705" s="1111"/>
      <c r="BO705" s="1111"/>
      <c r="BP705" s="1111"/>
      <c r="BQ705" s="1111"/>
      <c r="BR705" s="1111"/>
      <c r="BS705" s="1111"/>
      <c r="BT705" s="1111"/>
      <c r="BU705" s="1111"/>
      <c r="BV705" s="1111"/>
      <c r="BW705" s="1111"/>
      <c r="BX705" s="1111"/>
      <c r="BY705" s="1111"/>
      <c r="BZ705" s="1111"/>
      <c r="CA705" s="1111"/>
      <c r="CB705" s="1111"/>
      <c r="CC705" s="1111"/>
      <c r="CD705" s="1111"/>
      <c r="CE705" s="1111"/>
      <c r="CF705" s="1111"/>
      <c r="CG705" s="1111"/>
      <c r="CH705" s="1111"/>
      <c r="CI705" s="1111"/>
      <c r="CJ705" s="1111"/>
      <c r="CK705" s="1111"/>
      <c r="CL705" s="1111"/>
      <c r="CM705" s="1111"/>
      <c r="CN705" s="1111"/>
      <c r="CO705" s="1111"/>
      <c r="CP705" s="1111"/>
      <c r="CQ705" s="1111"/>
      <c r="CR705" s="1111"/>
      <c r="CS705" s="1111"/>
      <c r="CT705" s="1111"/>
      <c r="CU705" s="1111"/>
      <c r="CV705" s="1111"/>
      <c r="CW705" s="1111"/>
      <c r="CX705" s="1111"/>
      <c r="CY705" s="1111"/>
      <c r="CZ705" s="1111"/>
    </row>
    <row r="706" spans="1:104" s="1110" customFormat="1" ht="24.95" customHeight="1">
      <c r="A706" s="1100"/>
      <c r="B706" s="1144" t="s">
        <v>55</v>
      </c>
      <c r="C706" s="1141">
        <v>2001485</v>
      </c>
      <c r="D706" s="1141">
        <v>266130</v>
      </c>
      <c r="E706" s="1142"/>
      <c r="F706" s="1141">
        <v>0</v>
      </c>
      <c r="G706" s="1141">
        <v>1119843</v>
      </c>
      <c r="H706" s="1141">
        <v>1696308</v>
      </c>
      <c r="I706" s="1141">
        <v>326678</v>
      </c>
      <c r="J706" s="1142"/>
      <c r="K706" s="1142"/>
      <c r="L706" s="1141"/>
      <c r="M706" s="1141">
        <v>271266</v>
      </c>
      <c r="N706" s="1141">
        <v>63639.8</v>
      </c>
      <c r="O706" s="1143"/>
      <c r="P706" s="1141"/>
      <c r="Q706" s="1143"/>
      <c r="R706" s="1141"/>
      <c r="S706" s="1143"/>
      <c r="T706" s="1104">
        <v>5745349.7999999998</v>
      </c>
      <c r="U706" s="1106"/>
      <c r="V706" s="1106"/>
      <c r="AA706" s="1157"/>
      <c r="AB706" s="1107"/>
      <c r="AC706" s="1106"/>
      <c r="AD706" s="1106"/>
      <c r="AE706" s="1106"/>
      <c r="AF706" s="1106"/>
      <c r="AG706" s="1106"/>
      <c r="AH706" s="1106"/>
      <c r="AI706" s="1106"/>
      <c r="AJ706" s="1106"/>
      <c r="AK706" s="1106"/>
      <c r="AL706" s="1111"/>
      <c r="AM706" s="1111"/>
      <c r="AN706" s="1111"/>
      <c r="AO706" s="1111"/>
      <c r="AP706" s="1111"/>
      <c r="AQ706" s="1111"/>
      <c r="AR706" s="1111"/>
      <c r="AS706" s="1111"/>
      <c r="AT706" s="1111"/>
      <c r="AU706" s="1111"/>
      <c r="AV706" s="1111"/>
      <c r="AW706" s="1111"/>
      <c r="AX706" s="1111"/>
      <c r="AY706" s="1111"/>
      <c r="AZ706" s="1111"/>
      <c r="BA706" s="1111"/>
      <c r="BB706" s="1111"/>
      <c r="BC706" s="1111"/>
      <c r="BD706" s="1111"/>
      <c r="BE706" s="1111"/>
      <c r="BF706" s="1111"/>
      <c r="BG706" s="1111"/>
      <c r="BH706" s="1111"/>
      <c r="BI706" s="1111"/>
      <c r="BJ706" s="1111"/>
      <c r="BK706" s="1111"/>
      <c r="BL706" s="1111"/>
      <c r="BM706" s="1111"/>
      <c r="BN706" s="1111"/>
      <c r="BO706" s="1111"/>
      <c r="BP706" s="1111"/>
      <c r="BQ706" s="1111"/>
      <c r="BR706" s="1111"/>
      <c r="BS706" s="1111"/>
      <c r="BT706" s="1111"/>
      <c r="BU706" s="1111"/>
      <c r="BV706" s="1111"/>
      <c r="BW706" s="1111"/>
      <c r="BX706" s="1111"/>
      <c r="BY706" s="1111"/>
      <c r="BZ706" s="1111"/>
      <c r="CA706" s="1111"/>
      <c r="CB706" s="1111"/>
      <c r="CC706" s="1111"/>
      <c r="CD706" s="1111"/>
      <c r="CE706" s="1111"/>
      <c r="CF706" s="1111"/>
      <c r="CG706" s="1111"/>
      <c r="CH706" s="1111"/>
      <c r="CI706" s="1111"/>
      <c r="CJ706" s="1111"/>
      <c r="CK706" s="1111"/>
      <c r="CL706" s="1111"/>
      <c r="CM706" s="1111"/>
      <c r="CN706" s="1111"/>
      <c r="CO706" s="1111"/>
      <c r="CP706" s="1111"/>
      <c r="CQ706" s="1111"/>
      <c r="CR706" s="1111"/>
      <c r="CS706" s="1111"/>
      <c r="CT706" s="1111"/>
      <c r="CU706" s="1111"/>
      <c r="CV706" s="1111"/>
      <c r="CW706" s="1111"/>
      <c r="CX706" s="1111"/>
      <c r="CY706" s="1111"/>
      <c r="CZ706" s="1111"/>
    </row>
    <row r="707" spans="1:104" s="1110" customFormat="1" ht="24.95" customHeight="1">
      <c r="A707" s="1100"/>
      <c r="B707" s="1144" t="s">
        <v>56</v>
      </c>
      <c r="C707" s="1141">
        <v>2983500</v>
      </c>
      <c r="D707" s="1141">
        <v>896597</v>
      </c>
      <c r="E707" s="1142"/>
      <c r="F707" s="1141">
        <v>3960</v>
      </c>
      <c r="G707" s="1141">
        <v>1084232</v>
      </c>
      <c r="H707" s="1141">
        <v>1822121</v>
      </c>
      <c r="I707" s="1141">
        <v>39044</v>
      </c>
      <c r="J707" s="1142"/>
      <c r="K707" s="1141">
        <v>4000</v>
      </c>
      <c r="L707" s="1141">
        <v>4000</v>
      </c>
      <c r="M707" s="1141">
        <v>213999.4976</v>
      </c>
      <c r="N707" s="1141">
        <v>0</v>
      </c>
      <c r="O707" s="1143"/>
      <c r="P707" s="1141"/>
      <c r="Q707" s="1143"/>
      <c r="R707" s="1141"/>
      <c r="S707" s="1143"/>
      <c r="T707" s="1104">
        <v>7051453.4976000004</v>
      </c>
      <c r="U707" s="1106"/>
      <c r="V707" s="1106"/>
      <c r="AA707" s="1157"/>
      <c r="AB707" s="1107"/>
      <c r="AC707" s="1106"/>
      <c r="AD707" s="1106"/>
      <c r="AE707" s="1106"/>
      <c r="AF707" s="1106"/>
      <c r="AG707" s="1106"/>
      <c r="AH707" s="1106"/>
      <c r="AI707" s="1106"/>
      <c r="AJ707" s="1106"/>
      <c r="AK707" s="1106"/>
      <c r="AL707" s="1111"/>
      <c r="AM707" s="1111"/>
      <c r="AN707" s="1111"/>
      <c r="AO707" s="1111"/>
      <c r="AP707" s="1111"/>
      <c r="AQ707" s="1111"/>
      <c r="AR707" s="1111"/>
      <c r="AS707" s="1111"/>
      <c r="AT707" s="1111"/>
      <c r="AU707" s="1111"/>
      <c r="AV707" s="1111"/>
      <c r="AW707" s="1111"/>
      <c r="AX707" s="1111"/>
      <c r="AY707" s="1111"/>
      <c r="AZ707" s="1111"/>
      <c r="BA707" s="1111"/>
      <c r="BB707" s="1111"/>
      <c r="BC707" s="1111"/>
      <c r="BD707" s="1111"/>
      <c r="BE707" s="1111"/>
      <c r="BF707" s="1111"/>
      <c r="BG707" s="1111"/>
      <c r="BH707" s="1111"/>
      <c r="BI707" s="1111"/>
      <c r="BJ707" s="1111"/>
      <c r="BK707" s="1111"/>
      <c r="BL707" s="1111"/>
      <c r="BM707" s="1111"/>
      <c r="BN707" s="1111"/>
      <c r="BO707" s="1111"/>
      <c r="BP707" s="1111"/>
      <c r="BQ707" s="1111"/>
      <c r="BR707" s="1111"/>
      <c r="BS707" s="1111"/>
      <c r="BT707" s="1111"/>
      <c r="BU707" s="1111"/>
      <c r="BV707" s="1111"/>
      <c r="BW707" s="1111"/>
      <c r="BX707" s="1111"/>
      <c r="BY707" s="1111"/>
      <c r="BZ707" s="1111"/>
      <c r="CA707" s="1111"/>
      <c r="CB707" s="1111"/>
      <c r="CC707" s="1111"/>
      <c r="CD707" s="1111"/>
      <c r="CE707" s="1111"/>
      <c r="CF707" s="1111"/>
      <c r="CG707" s="1111"/>
      <c r="CH707" s="1111"/>
      <c r="CI707" s="1111"/>
      <c r="CJ707" s="1111"/>
      <c r="CK707" s="1111"/>
      <c r="CL707" s="1111"/>
      <c r="CM707" s="1111"/>
      <c r="CN707" s="1111"/>
      <c r="CO707" s="1111"/>
      <c r="CP707" s="1111"/>
      <c r="CQ707" s="1111"/>
      <c r="CR707" s="1111"/>
      <c r="CS707" s="1111"/>
      <c r="CT707" s="1111"/>
      <c r="CU707" s="1111"/>
      <c r="CV707" s="1111"/>
      <c r="CW707" s="1111"/>
      <c r="CX707" s="1111"/>
      <c r="CY707" s="1111"/>
      <c r="CZ707" s="1111"/>
    </row>
    <row r="708" spans="1:104" s="1110" customFormat="1" ht="24.95" customHeight="1">
      <c r="A708" s="1100"/>
      <c r="B708" s="1140" t="s">
        <v>57</v>
      </c>
      <c r="C708" s="1141">
        <v>559405</v>
      </c>
      <c r="D708" s="1141">
        <v>71960</v>
      </c>
      <c r="E708" s="1142"/>
      <c r="F708" s="1141">
        <v>0</v>
      </c>
      <c r="G708" s="1141">
        <v>349645</v>
      </c>
      <c r="H708" s="1141">
        <v>329448</v>
      </c>
      <c r="I708" s="1142"/>
      <c r="J708" s="1142"/>
      <c r="K708" s="1142"/>
      <c r="L708" s="1142"/>
      <c r="M708" s="1141">
        <v>523487</v>
      </c>
      <c r="N708" s="1141">
        <v>60080</v>
      </c>
      <c r="O708" s="1143"/>
      <c r="P708" s="1143"/>
      <c r="Q708" s="1143"/>
      <c r="R708" s="1143"/>
      <c r="S708" s="1143"/>
      <c r="T708" s="1104">
        <v>1894025</v>
      </c>
      <c r="U708" s="1106"/>
      <c r="V708" s="1106"/>
      <c r="AA708" s="1157"/>
      <c r="AB708" s="1107"/>
      <c r="AC708" s="1106"/>
      <c r="AD708" s="1106"/>
      <c r="AE708" s="1106"/>
      <c r="AF708" s="1106"/>
      <c r="AG708" s="1106"/>
      <c r="AH708" s="1106"/>
      <c r="AI708" s="1106"/>
      <c r="AJ708" s="1106"/>
      <c r="AK708" s="1106"/>
      <c r="AL708" s="1111"/>
      <c r="AM708" s="1111"/>
      <c r="AN708" s="1111"/>
      <c r="AO708" s="1111"/>
      <c r="AP708" s="1111"/>
      <c r="AQ708" s="1111"/>
      <c r="AR708" s="1111"/>
      <c r="AS708" s="1111"/>
      <c r="AT708" s="1111"/>
      <c r="AU708" s="1111"/>
      <c r="AV708" s="1111"/>
      <c r="AW708" s="1111"/>
      <c r="AX708" s="1111"/>
      <c r="AY708" s="1111"/>
      <c r="AZ708" s="1111"/>
      <c r="BA708" s="1111"/>
      <c r="BB708" s="1111"/>
      <c r="BC708" s="1111"/>
      <c r="BD708" s="1111"/>
      <c r="BE708" s="1111"/>
      <c r="BF708" s="1111"/>
      <c r="BG708" s="1111"/>
      <c r="BH708" s="1111"/>
      <c r="BI708" s="1111"/>
      <c r="BJ708" s="1111"/>
      <c r="BK708" s="1111"/>
      <c r="BL708" s="1111"/>
      <c r="BM708" s="1111"/>
      <c r="BN708" s="1111"/>
      <c r="BO708" s="1111"/>
      <c r="BP708" s="1111"/>
      <c r="BQ708" s="1111"/>
      <c r="BR708" s="1111"/>
      <c r="BS708" s="1111"/>
      <c r="BT708" s="1111"/>
      <c r="BU708" s="1111"/>
      <c r="BV708" s="1111"/>
      <c r="BW708" s="1111"/>
      <c r="BX708" s="1111"/>
      <c r="BY708" s="1111"/>
      <c r="BZ708" s="1111"/>
      <c r="CA708" s="1111"/>
      <c r="CB708" s="1111"/>
      <c r="CC708" s="1111"/>
      <c r="CD708" s="1111"/>
      <c r="CE708" s="1111"/>
      <c r="CF708" s="1111"/>
      <c r="CG708" s="1111"/>
      <c r="CH708" s="1111"/>
      <c r="CI708" s="1111"/>
      <c r="CJ708" s="1111"/>
      <c r="CK708" s="1111"/>
      <c r="CL708" s="1111"/>
      <c r="CM708" s="1111"/>
      <c r="CN708" s="1111"/>
      <c r="CO708" s="1111"/>
      <c r="CP708" s="1111"/>
      <c r="CQ708" s="1111"/>
      <c r="CR708" s="1111"/>
      <c r="CS708" s="1111"/>
      <c r="CT708" s="1111"/>
      <c r="CU708" s="1111"/>
      <c r="CV708" s="1111"/>
      <c r="CW708" s="1111"/>
      <c r="CX708" s="1111"/>
      <c r="CY708" s="1111"/>
      <c r="CZ708" s="1111"/>
    </row>
    <row r="709" spans="1:104" s="1110" customFormat="1" ht="24.95" customHeight="1">
      <c r="A709" s="1100"/>
      <c r="B709" s="1144" t="s">
        <v>58</v>
      </c>
      <c r="C709" s="1141">
        <v>2013482</v>
      </c>
      <c r="D709" s="1141">
        <v>364433</v>
      </c>
      <c r="E709" s="1142"/>
      <c r="F709" s="1141"/>
      <c r="G709" s="1141">
        <v>1329495</v>
      </c>
      <c r="H709" s="1141">
        <v>938000</v>
      </c>
      <c r="I709" s="1141"/>
      <c r="J709" s="1141">
        <v>0</v>
      </c>
      <c r="K709" s="1141">
        <v>8000</v>
      </c>
      <c r="L709" s="1141"/>
      <c r="M709" s="1141">
        <v>119299</v>
      </c>
      <c r="N709" s="1141">
        <v>9628</v>
      </c>
      <c r="O709" s="1143"/>
      <c r="P709" s="1141"/>
      <c r="Q709" s="1143"/>
      <c r="R709" s="1141">
        <v>446500</v>
      </c>
      <c r="S709" s="1143"/>
      <c r="T709" s="1104">
        <v>5228837</v>
      </c>
      <c r="U709" s="1106"/>
      <c r="V709" s="1106"/>
      <c r="AA709" s="1157"/>
      <c r="AB709" s="1107"/>
      <c r="AC709" s="1106"/>
      <c r="AD709" s="1106"/>
      <c r="AE709" s="1106"/>
      <c r="AF709" s="1106"/>
      <c r="AG709" s="1106"/>
      <c r="AH709" s="1106"/>
      <c r="AI709" s="1106"/>
      <c r="AJ709" s="1106"/>
      <c r="AK709" s="1106"/>
      <c r="AL709" s="1111"/>
      <c r="AM709" s="1111"/>
      <c r="AN709" s="1111"/>
      <c r="AO709" s="1111"/>
      <c r="AP709" s="1111"/>
      <c r="AQ709" s="1111"/>
      <c r="AR709" s="1111"/>
      <c r="AS709" s="1111"/>
      <c r="AT709" s="1111"/>
      <c r="AU709" s="1111"/>
      <c r="AV709" s="1111"/>
      <c r="AW709" s="1111"/>
      <c r="AX709" s="1111"/>
      <c r="AY709" s="1111"/>
      <c r="AZ709" s="1111"/>
      <c r="BA709" s="1111"/>
      <c r="BB709" s="1111"/>
      <c r="BC709" s="1111"/>
      <c r="BD709" s="1111"/>
      <c r="BE709" s="1111"/>
      <c r="BF709" s="1111"/>
      <c r="BG709" s="1111"/>
      <c r="BH709" s="1111"/>
      <c r="BI709" s="1111"/>
      <c r="BJ709" s="1111"/>
      <c r="BK709" s="1111"/>
      <c r="BL709" s="1111"/>
      <c r="BM709" s="1111"/>
      <c r="BN709" s="1111"/>
      <c r="BO709" s="1111"/>
      <c r="BP709" s="1111"/>
      <c r="BQ709" s="1111"/>
      <c r="BR709" s="1111"/>
      <c r="BS709" s="1111"/>
      <c r="BT709" s="1111"/>
      <c r="BU709" s="1111"/>
      <c r="BV709" s="1111"/>
      <c r="BW709" s="1111"/>
      <c r="BX709" s="1111"/>
      <c r="BY709" s="1111"/>
      <c r="BZ709" s="1111"/>
      <c r="CA709" s="1111"/>
      <c r="CB709" s="1111"/>
      <c r="CC709" s="1111"/>
      <c r="CD709" s="1111"/>
      <c r="CE709" s="1111"/>
      <c r="CF709" s="1111"/>
      <c r="CG709" s="1111"/>
      <c r="CH709" s="1111"/>
      <c r="CI709" s="1111"/>
      <c r="CJ709" s="1111"/>
      <c r="CK709" s="1111"/>
      <c r="CL709" s="1111"/>
      <c r="CM709" s="1111"/>
      <c r="CN709" s="1111"/>
      <c r="CO709" s="1111"/>
      <c r="CP709" s="1111"/>
      <c r="CQ709" s="1111"/>
      <c r="CR709" s="1111"/>
      <c r="CS709" s="1111"/>
      <c r="CT709" s="1111"/>
      <c r="CU709" s="1111"/>
      <c r="CV709" s="1111"/>
      <c r="CW709" s="1111"/>
      <c r="CX709" s="1111"/>
      <c r="CY709" s="1111"/>
      <c r="CZ709" s="1111"/>
    </row>
    <row r="710" spans="1:104" s="1110" customFormat="1" ht="24.95" customHeight="1">
      <c r="A710" s="1100"/>
      <c r="B710" s="1144" t="s">
        <v>59</v>
      </c>
      <c r="C710" s="1141">
        <v>916300</v>
      </c>
      <c r="D710" s="1141">
        <v>217702</v>
      </c>
      <c r="E710" s="1142"/>
      <c r="F710" s="1141"/>
      <c r="G710" s="1141">
        <v>910706</v>
      </c>
      <c r="H710" s="1141">
        <v>712714</v>
      </c>
      <c r="I710" s="1141">
        <v>195329</v>
      </c>
      <c r="J710" s="1142"/>
      <c r="K710" s="1141"/>
      <c r="L710" s="1141"/>
      <c r="M710" s="1141">
        <v>9209</v>
      </c>
      <c r="N710" s="1141">
        <v>18608</v>
      </c>
      <c r="O710" s="1143"/>
      <c r="P710" s="1141"/>
      <c r="Q710" s="1143"/>
      <c r="R710" s="1141">
        <v>651500</v>
      </c>
      <c r="S710" s="1143"/>
      <c r="T710" s="1104">
        <v>3632068</v>
      </c>
      <c r="U710" s="1106"/>
      <c r="V710" s="1106"/>
      <c r="AA710" s="1157"/>
      <c r="AB710" s="1107"/>
      <c r="AC710" s="1106"/>
      <c r="AD710" s="1106"/>
      <c r="AE710" s="1106"/>
      <c r="AF710" s="1106"/>
      <c r="AG710" s="1106"/>
      <c r="AH710" s="1106"/>
      <c r="AI710" s="1106"/>
      <c r="AJ710" s="1106"/>
      <c r="AK710" s="1106"/>
      <c r="AL710" s="1111"/>
      <c r="AM710" s="1111"/>
      <c r="AN710" s="1111"/>
      <c r="AO710" s="1111"/>
      <c r="AP710" s="1111"/>
      <c r="AQ710" s="1111"/>
      <c r="AR710" s="1111"/>
      <c r="AS710" s="1111"/>
      <c r="AT710" s="1111"/>
      <c r="AU710" s="1111"/>
      <c r="AV710" s="1111"/>
      <c r="AW710" s="1111"/>
      <c r="AX710" s="1111"/>
      <c r="AY710" s="1111"/>
      <c r="AZ710" s="1111"/>
      <c r="BA710" s="1111"/>
      <c r="BB710" s="1111"/>
      <c r="BC710" s="1111"/>
      <c r="BD710" s="1111"/>
      <c r="BE710" s="1111"/>
      <c r="BF710" s="1111"/>
      <c r="BG710" s="1111"/>
      <c r="BH710" s="1111"/>
      <c r="BI710" s="1111"/>
      <c r="BJ710" s="1111"/>
      <c r="BK710" s="1111"/>
      <c r="BL710" s="1111"/>
      <c r="BM710" s="1111"/>
      <c r="BN710" s="1111"/>
      <c r="BO710" s="1111"/>
      <c r="BP710" s="1111"/>
      <c r="BQ710" s="1111"/>
      <c r="BR710" s="1111"/>
      <c r="BS710" s="1111"/>
      <c r="BT710" s="1111"/>
      <c r="BU710" s="1111"/>
      <c r="BV710" s="1111"/>
      <c r="BW710" s="1111"/>
      <c r="BX710" s="1111"/>
      <c r="BY710" s="1111"/>
      <c r="BZ710" s="1111"/>
      <c r="CA710" s="1111"/>
      <c r="CB710" s="1111"/>
      <c r="CC710" s="1111"/>
      <c r="CD710" s="1111"/>
      <c r="CE710" s="1111"/>
      <c r="CF710" s="1111"/>
      <c r="CG710" s="1111"/>
      <c r="CH710" s="1111"/>
      <c r="CI710" s="1111"/>
      <c r="CJ710" s="1111"/>
      <c r="CK710" s="1111"/>
      <c r="CL710" s="1111"/>
      <c r="CM710" s="1111"/>
      <c r="CN710" s="1111"/>
      <c r="CO710" s="1111"/>
      <c r="CP710" s="1111"/>
      <c r="CQ710" s="1111"/>
      <c r="CR710" s="1111"/>
      <c r="CS710" s="1111"/>
      <c r="CT710" s="1111"/>
      <c r="CU710" s="1111"/>
      <c r="CV710" s="1111"/>
      <c r="CW710" s="1111"/>
      <c r="CX710" s="1111"/>
      <c r="CY710" s="1111"/>
      <c r="CZ710" s="1111"/>
    </row>
    <row r="711" spans="1:104" s="1110" customFormat="1" ht="24.95" customHeight="1">
      <c r="A711" s="1100"/>
      <c r="B711" s="1140" t="s">
        <v>60</v>
      </c>
      <c r="C711" s="1141">
        <v>4392092</v>
      </c>
      <c r="D711" s="1141">
        <v>770278</v>
      </c>
      <c r="E711" s="1145"/>
      <c r="F711" s="1141">
        <v>0</v>
      </c>
      <c r="G711" s="1141">
        <v>1155074</v>
      </c>
      <c r="H711" s="1141">
        <v>3408489</v>
      </c>
      <c r="I711" s="1141">
        <v>626730</v>
      </c>
      <c r="J711" s="1141">
        <v>28000</v>
      </c>
      <c r="K711" s="1141">
        <v>28000</v>
      </c>
      <c r="L711" s="1145"/>
      <c r="M711" s="1141">
        <v>74906.061999999991</v>
      </c>
      <c r="N711" s="1141">
        <v>34239</v>
      </c>
      <c r="O711" s="1141">
        <v>0</v>
      </c>
      <c r="P711" s="1146"/>
      <c r="Q711" s="1146"/>
      <c r="R711" s="1141">
        <v>399000</v>
      </c>
      <c r="S711" s="1146"/>
      <c r="T711" s="1104">
        <v>10916808.062000001</v>
      </c>
      <c r="U711" s="1106"/>
      <c r="V711" s="1106"/>
      <c r="AA711" s="1157"/>
      <c r="AB711" s="1107"/>
      <c r="AC711" s="1106"/>
      <c r="AD711" s="1106"/>
      <c r="AE711" s="1106"/>
      <c r="AF711" s="1106"/>
      <c r="AG711" s="1106"/>
      <c r="AH711" s="1106"/>
      <c r="AI711" s="1106"/>
      <c r="AJ711" s="1106"/>
      <c r="AK711" s="1106"/>
      <c r="AL711" s="1111"/>
      <c r="AM711" s="1111"/>
      <c r="AN711" s="1111"/>
      <c r="AO711" s="1111"/>
      <c r="AP711" s="1111"/>
      <c r="AQ711" s="1111"/>
      <c r="AR711" s="1111"/>
      <c r="AS711" s="1111"/>
      <c r="AT711" s="1111"/>
      <c r="AU711" s="1111"/>
      <c r="AV711" s="1111"/>
      <c r="AW711" s="1111"/>
      <c r="AX711" s="1111"/>
      <c r="AY711" s="1111"/>
      <c r="AZ711" s="1111"/>
      <c r="BA711" s="1111"/>
      <c r="BB711" s="1111"/>
      <c r="BC711" s="1111"/>
      <c r="BD711" s="1111"/>
      <c r="BE711" s="1111"/>
      <c r="BF711" s="1111"/>
      <c r="BG711" s="1111"/>
      <c r="BH711" s="1111"/>
      <c r="BI711" s="1111"/>
      <c r="BJ711" s="1111"/>
      <c r="BK711" s="1111"/>
      <c r="BL711" s="1111"/>
      <c r="BM711" s="1111"/>
      <c r="BN711" s="1111"/>
      <c r="BO711" s="1111"/>
      <c r="BP711" s="1111"/>
      <c r="BQ711" s="1111"/>
      <c r="BR711" s="1111"/>
      <c r="BS711" s="1111"/>
      <c r="BT711" s="1111"/>
      <c r="BU711" s="1111"/>
      <c r="BV711" s="1111"/>
      <c r="BW711" s="1111"/>
      <c r="BX711" s="1111"/>
      <c r="BY711" s="1111"/>
      <c r="BZ711" s="1111"/>
      <c r="CA711" s="1111"/>
      <c r="CB711" s="1111"/>
      <c r="CC711" s="1111"/>
      <c r="CD711" s="1111"/>
      <c r="CE711" s="1111"/>
      <c r="CF711" s="1111"/>
      <c r="CG711" s="1111"/>
      <c r="CH711" s="1111"/>
      <c r="CI711" s="1111"/>
      <c r="CJ711" s="1111"/>
      <c r="CK711" s="1111"/>
      <c r="CL711" s="1111"/>
      <c r="CM711" s="1111"/>
      <c r="CN711" s="1111"/>
      <c r="CO711" s="1111"/>
      <c r="CP711" s="1111"/>
      <c r="CQ711" s="1111"/>
      <c r="CR711" s="1111"/>
      <c r="CS711" s="1111"/>
      <c r="CT711" s="1111"/>
      <c r="CU711" s="1111"/>
      <c r="CV711" s="1111"/>
      <c r="CW711" s="1111"/>
      <c r="CX711" s="1111"/>
      <c r="CY711" s="1111"/>
      <c r="CZ711" s="1111"/>
    </row>
    <row r="712" spans="1:104" s="1110" customFormat="1" ht="24.95" customHeight="1">
      <c r="A712" s="1100"/>
      <c r="B712" s="1144" t="s">
        <v>61</v>
      </c>
      <c r="C712" s="1141">
        <v>1935610</v>
      </c>
      <c r="D712" s="1141">
        <v>326314</v>
      </c>
      <c r="E712" s="1142"/>
      <c r="F712" s="1141">
        <v>0</v>
      </c>
      <c r="G712" s="1141">
        <v>0</v>
      </c>
      <c r="H712" s="1141">
        <v>2471835</v>
      </c>
      <c r="I712" s="1141">
        <v>17582</v>
      </c>
      <c r="J712" s="1142"/>
      <c r="K712" s="1141"/>
      <c r="L712" s="1141"/>
      <c r="M712" s="1141">
        <v>315151</v>
      </c>
      <c r="N712" s="1141">
        <v>36433.461000000003</v>
      </c>
      <c r="O712" s="1143"/>
      <c r="P712" s="1141"/>
      <c r="Q712" s="1143"/>
      <c r="R712" s="1141"/>
      <c r="S712" s="1143"/>
      <c r="T712" s="1104">
        <v>5102925.4610000001</v>
      </c>
      <c r="U712" s="1106"/>
      <c r="V712" s="1106"/>
      <c r="AA712" s="1157"/>
      <c r="AB712" s="1107"/>
      <c r="AC712" s="1106"/>
      <c r="AD712" s="1106"/>
      <c r="AE712" s="1106"/>
      <c r="AF712" s="1106"/>
      <c r="AG712" s="1106"/>
      <c r="AH712" s="1106"/>
      <c r="AI712" s="1106"/>
      <c r="AJ712" s="1106"/>
      <c r="AK712" s="1106"/>
      <c r="AL712" s="1111"/>
      <c r="AM712" s="1111"/>
      <c r="AN712" s="1111"/>
      <c r="AO712" s="1111"/>
      <c r="AP712" s="1111"/>
      <c r="AQ712" s="1111"/>
      <c r="AR712" s="1111"/>
      <c r="AS712" s="1111"/>
      <c r="AT712" s="1111"/>
      <c r="AU712" s="1111"/>
      <c r="AV712" s="1111"/>
      <c r="AW712" s="1111"/>
      <c r="AX712" s="1111"/>
      <c r="AY712" s="1111"/>
      <c r="AZ712" s="1111"/>
      <c r="BA712" s="1111"/>
      <c r="BB712" s="1111"/>
      <c r="BC712" s="1111"/>
      <c r="BD712" s="1111"/>
      <c r="BE712" s="1111"/>
      <c r="BF712" s="1111"/>
      <c r="BG712" s="1111"/>
      <c r="BH712" s="1111"/>
      <c r="BI712" s="1111"/>
      <c r="BJ712" s="1111"/>
      <c r="BK712" s="1111"/>
      <c r="BL712" s="1111"/>
      <c r="BM712" s="1111"/>
      <c r="BN712" s="1111"/>
      <c r="BO712" s="1111"/>
      <c r="BP712" s="1111"/>
      <c r="BQ712" s="1111"/>
      <c r="BR712" s="1111"/>
      <c r="BS712" s="1111"/>
      <c r="BT712" s="1111"/>
      <c r="BU712" s="1111"/>
      <c r="BV712" s="1111"/>
      <c r="BW712" s="1111"/>
      <c r="BX712" s="1111"/>
      <c r="BY712" s="1111"/>
      <c r="BZ712" s="1111"/>
      <c r="CA712" s="1111"/>
      <c r="CB712" s="1111"/>
      <c r="CC712" s="1111"/>
      <c r="CD712" s="1111"/>
      <c r="CE712" s="1111"/>
      <c r="CF712" s="1111"/>
      <c r="CG712" s="1111"/>
      <c r="CH712" s="1111"/>
      <c r="CI712" s="1111"/>
      <c r="CJ712" s="1111"/>
      <c r="CK712" s="1111"/>
      <c r="CL712" s="1111"/>
      <c r="CM712" s="1111"/>
      <c r="CN712" s="1111"/>
      <c r="CO712" s="1111"/>
      <c r="CP712" s="1111"/>
      <c r="CQ712" s="1111"/>
      <c r="CR712" s="1111"/>
      <c r="CS712" s="1111"/>
      <c r="CT712" s="1111"/>
      <c r="CU712" s="1111"/>
      <c r="CV712" s="1111"/>
      <c r="CW712" s="1111"/>
      <c r="CX712" s="1111"/>
      <c r="CY712" s="1111"/>
      <c r="CZ712" s="1111"/>
    </row>
    <row r="713" spans="1:104" s="1114" customFormat="1" ht="24.95" customHeight="1">
      <c r="A713" s="1112"/>
      <c r="B713" s="1113" t="s">
        <v>62</v>
      </c>
      <c r="C713" s="1126">
        <v>28660551</v>
      </c>
      <c r="D713" s="1126">
        <v>10680252</v>
      </c>
      <c r="E713" s="1126">
        <v>2300800</v>
      </c>
      <c r="F713" s="1126">
        <v>398627.83900000004</v>
      </c>
      <c r="G713" s="1126">
        <v>43147598.568000004</v>
      </c>
      <c r="H713" s="1126">
        <v>7229714</v>
      </c>
      <c r="I713" s="1126">
        <v>30122250.653000001</v>
      </c>
      <c r="J713" s="1126">
        <v>60988</v>
      </c>
      <c r="K713" s="1126">
        <v>76086</v>
      </c>
      <c r="L713" s="1126">
        <v>685000</v>
      </c>
      <c r="M713" s="1126">
        <v>4174081.594</v>
      </c>
      <c r="N713" s="1126">
        <v>378608</v>
      </c>
      <c r="O713" s="1126">
        <v>365204</v>
      </c>
      <c r="P713" s="1126">
        <v>68490</v>
      </c>
      <c r="Q713" s="1126">
        <v>0</v>
      </c>
      <c r="R713" s="1126">
        <v>8521297</v>
      </c>
      <c r="S713" s="1126">
        <v>10000</v>
      </c>
      <c r="T713" s="1126">
        <v>136879548.65399998</v>
      </c>
      <c r="U713" s="893"/>
      <c r="V713" s="1106"/>
      <c r="AA713" s="1156"/>
      <c r="AB713" s="1107"/>
      <c r="AC713" s="1115"/>
      <c r="AD713" s="1115"/>
      <c r="AE713" s="1115"/>
      <c r="AF713" s="1115"/>
      <c r="AG713" s="1115"/>
      <c r="AH713" s="1115"/>
      <c r="AI713" s="1115"/>
      <c r="AJ713" s="1115"/>
      <c r="AK713" s="1115"/>
      <c r="AL713" s="1116"/>
      <c r="AM713" s="1116"/>
      <c r="AN713" s="1116"/>
      <c r="AO713" s="1116"/>
      <c r="AP713" s="1116"/>
      <c r="AQ713" s="1116"/>
      <c r="AR713" s="1116"/>
      <c r="AS713" s="1116"/>
      <c r="AT713" s="1116"/>
      <c r="AU713" s="1116"/>
      <c r="AV713" s="1116"/>
      <c r="AW713" s="1116"/>
      <c r="AX713" s="1116"/>
      <c r="AY713" s="1116"/>
      <c r="AZ713" s="1116"/>
      <c r="BA713" s="1116"/>
      <c r="BB713" s="1116"/>
      <c r="BC713" s="1116"/>
      <c r="BD713" s="1116"/>
      <c r="BE713" s="1116"/>
      <c r="BF713" s="1116"/>
      <c r="BG713" s="1116"/>
      <c r="BH713" s="1116"/>
      <c r="BI713" s="1116"/>
      <c r="BJ713" s="1116"/>
      <c r="BK713" s="1116"/>
      <c r="BL713" s="1116"/>
      <c r="BM713" s="1116"/>
      <c r="BN713" s="1116"/>
      <c r="BO713" s="1116"/>
      <c r="BP713" s="1116"/>
      <c r="BQ713" s="1116"/>
      <c r="BR713" s="1116"/>
      <c r="BS713" s="1116"/>
      <c r="BT713" s="1116"/>
      <c r="BU713" s="1116"/>
      <c r="BV713" s="1116"/>
      <c r="BW713" s="1116"/>
      <c r="BX713" s="1116"/>
      <c r="BY713" s="1116"/>
      <c r="BZ713" s="1116"/>
      <c r="CA713" s="1116"/>
      <c r="CB713" s="1116"/>
      <c r="CC713" s="1116"/>
      <c r="CD713" s="1116"/>
      <c r="CE713" s="1116"/>
      <c r="CF713" s="1116"/>
      <c r="CG713" s="1116"/>
      <c r="CH713" s="1116"/>
      <c r="CI713" s="1116"/>
      <c r="CJ713" s="1116"/>
      <c r="CK713" s="1116"/>
      <c r="CL713" s="1116"/>
      <c r="CM713" s="1116"/>
      <c r="CN713" s="1116"/>
      <c r="CO713" s="1116"/>
      <c r="CP713" s="1116"/>
      <c r="CQ713" s="1116"/>
      <c r="CR713" s="1116"/>
      <c r="CS713" s="1116"/>
      <c r="CT713" s="1116"/>
      <c r="CU713" s="1116"/>
      <c r="CV713" s="1116"/>
      <c r="CW713" s="1116"/>
      <c r="CX713" s="1116"/>
      <c r="CY713" s="1116"/>
      <c r="CZ713" s="1116"/>
    </row>
    <row r="714" spans="1:104" s="1110" customFormat="1" ht="24.95" customHeight="1">
      <c r="A714" s="1100"/>
      <c r="B714" s="1147" t="s">
        <v>1</v>
      </c>
      <c r="C714" s="1148">
        <v>1620289</v>
      </c>
      <c r="D714" s="1148">
        <v>566646</v>
      </c>
      <c r="E714" s="1148">
        <v>963513</v>
      </c>
      <c r="F714" s="1148"/>
      <c r="G714" s="1148">
        <v>1663918</v>
      </c>
      <c r="H714" s="1148">
        <v>646786</v>
      </c>
      <c r="I714" s="1148">
        <v>29294</v>
      </c>
      <c r="J714" s="1142"/>
      <c r="K714" s="1148"/>
      <c r="L714" s="1148">
        <v>0</v>
      </c>
      <c r="M714" s="1148">
        <v>80089</v>
      </c>
      <c r="N714" s="1148">
        <v>49136</v>
      </c>
      <c r="O714" s="1148">
        <v>0</v>
      </c>
      <c r="P714" s="1148">
        <v>0</v>
      </c>
      <c r="Q714" s="1143"/>
      <c r="R714" s="1148">
        <v>2987789</v>
      </c>
      <c r="S714" s="1104"/>
      <c r="T714" s="1104">
        <v>8607460</v>
      </c>
      <c r="U714" s="1106"/>
      <c r="V714" s="1106"/>
      <c r="AA714" s="1033"/>
      <c r="AB714" s="1107"/>
      <c r="AC714" s="893"/>
      <c r="AD714" s="893"/>
      <c r="AE714" s="893"/>
      <c r="AF714" s="893"/>
      <c r="AG714" s="893"/>
      <c r="AH714" s="893"/>
      <c r="AI714" s="893"/>
      <c r="AJ714" s="893"/>
      <c r="AK714" s="893"/>
    </row>
    <row r="715" spans="1:104" s="1110" customFormat="1" ht="24.95" customHeight="1">
      <c r="A715" s="1100"/>
      <c r="B715" s="1147" t="s">
        <v>63</v>
      </c>
      <c r="C715" s="1148">
        <v>4858380</v>
      </c>
      <c r="D715" s="1148">
        <v>1974748</v>
      </c>
      <c r="E715" s="1148">
        <v>625797</v>
      </c>
      <c r="F715" s="1148">
        <v>31736.400000000001</v>
      </c>
      <c r="G715" s="1148">
        <v>7290455.568</v>
      </c>
      <c r="H715" s="1148">
        <v>1447692</v>
      </c>
      <c r="I715" s="1148">
        <v>3889535.6529999999</v>
      </c>
      <c r="J715" s="1148">
        <v>0</v>
      </c>
      <c r="K715" s="1148">
        <v>0</v>
      </c>
      <c r="L715" s="1149">
        <v>0</v>
      </c>
      <c r="M715" s="1148">
        <v>1101459.594</v>
      </c>
      <c r="N715" s="1148">
        <v>125483</v>
      </c>
      <c r="O715" s="1148">
        <v>9809</v>
      </c>
      <c r="P715" s="1148">
        <v>1791</v>
      </c>
      <c r="Q715" s="1148">
        <v>0</v>
      </c>
      <c r="R715" s="1148">
        <v>505568</v>
      </c>
      <c r="S715" s="1104"/>
      <c r="T715" s="1104">
        <v>21862455.215</v>
      </c>
      <c r="U715" s="1106"/>
      <c r="V715" s="1106"/>
      <c r="AA715" s="1157"/>
      <c r="AB715" s="1107"/>
      <c r="AC715" s="1106"/>
      <c r="AD715" s="1106"/>
      <c r="AE715" s="1106"/>
      <c r="AF715" s="1106"/>
      <c r="AG715" s="1106"/>
      <c r="AH715" s="1106"/>
      <c r="AI715" s="1106"/>
      <c r="AJ715" s="1106"/>
      <c r="AK715" s="1106"/>
      <c r="AL715" s="1111"/>
      <c r="AM715" s="1111"/>
      <c r="AN715" s="1111"/>
      <c r="AO715" s="1111"/>
      <c r="AP715" s="1111"/>
      <c r="AQ715" s="1111"/>
      <c r="AR715" s="1111"/>
      <c r="AS715" s="1111"/>
      <c r="AT715" s="1111"/>
      <c r="AU715" s="1111"/>
      <c r="AV715" s="1111"/>
      <c r="AW715" s="1111"/>
      <c r="AX715" s="1111"/>
      <c r="AY715" s="1111"/>
      <c r="AZ715" s="1111"/>
      <c r="BA715" s="1111"/>
      <c r="BB715" s="1111"/>
      <c r="BC715" s="1111"/>
      <c r="BD715" s="1111"/>
      <c r="BE715" s="1111"/>
      <c r="BF715" s="1111"/>
      <c r="BG715" s="1111"/>
      <c r="BH715" s="1111"/>
      <c r="BI715" s="1111"/>
      <c r="BJ715" s="1111"/>
      <c r="BK715" s="1111"/>
      <c r="BL715" s="1111"/>
      <c r="BM715" s="1111"/>
      <c r="BN715" s="1111"/>
      <c r="BO715" s="1111"/>
      <c r="BP715" s="1111"/>
      <c r="BQ715" s="1111"/>
      <c r="BR715" s="1111"/>
      <c r="BS715" s="1111"/>
      <c r="BT715" s="1111"/>
      <c r="BU715" s="1111"/>
      <c r="BV715" s="1111"/>
      <c r="BW715" s="1111"/>
      <c r="BX715" s="1111"/>
      <c r="BY715" s="1111"/>
      <c r="BZ715" s="1111"/>
      <c r="CA715" s="1111"/>
      <c r="CB715" s="1111"/>
      <c r="CC715" s="1111"/>
      <c r="CD715" s="1111"/>
      <c r="CE715" s="1111"/>
      <c r="CF715" s="1111"/>
      <c r="CG715" s="1111"/>
      <c r="CH715" s="1111"/>
      <c r="CI715" s="1111"/>
      <c r="CJ715" s="1111"/>
      <c r="CK715" s="1111"/>
      <c r="CL715" s="1111"/>
      <c r="CM715" s="1111"/>
      <c r="CN715" s="1111"/>
      <c r="CO715" s="1111"/>
      <c r="CP715" s="1111"/>
      <c r="CQ715" s="1111"/>
      <c r="CR715" s="1111"/>
      <c r="CS715" s="1111"/>
      <c r="CT715" s="1111"/>
      <c r="CU715" s="1111"/>
      <c r="CV715" s="1111"/>
      <c r="CW715" s="1111"/>
      <c r="CX715" s="1111"/>
      <c r="CY715" s="1111"/>
      <c r="CZ715" s="1111"/>
    </row>
    <row r="716" spans="1:104" s="1110" customFormat="1" ht="24.95" customHeight="1">
      <c r="A716" s="1100"/>
      <c r="B716" s="1147" t="s">
        <v>64</v>
      </c>
      <c r="C716" s="1148">
        <v>2622920</v>
      </c>
      <c r="D716" s="1148">
        <v>570096</v>
      </c>
      <c r="E716" s="1148"/>
      <c r="F716" s="1148">
        <v>990</v>
      </c>
      <c r="G716" s="1148">
        <v>2659336</v>
      </c>
      <c r="H716" s="1148">
        <v>2566553</v>
      </c>
      <c r="I716" s="1148">
        <v>48757</v>
      </c>
      <c r="J716" s="1142"/>
      <c r="K716" s="1148"/>
      <c r="L716" s="1148">
        <v>89000</v>
      </c>
      <c r="M716" s="1148">
        <v>108281</v>
      </c>
      <c r="N716" s="1148">
        <v>0</v>
      </c>
      <c r="O716" s="1148">
        <v>52466</v>
      </c>
      <c r="P716" s="1148">
        <v>3840</v>
      </c>
      <c r="Q716" s="1148">
        <v>0</v>
      </c>
      <c r="R716" s="1148">
        <v>2980224</v>
      </c>
      <c r="S716" s="1104"/>
      <c r="T716" s="1104">
        <v>11702463</v>
      </c>
      <c r="U716" s="1106"/>
      <c r="V716" s="1106"/>
      <c r="AA716" s="1157"/>
      <c r="AB716" s="1107"/>
      <c r="AC716" s="1106"/>
      <c r="AD716" s="1106"/>
      <c r="AE716" s="1106"/>
      <c r="AF716" s="1106"/>
      <c r="AG716" s="1106"/>
      <c r="AH716" s="1106"/>
      <c r="AI716" s="1106"/>
      <c r="AJ716" s="1106"/>
      <c r="AK716" s="1106"/>
      <c r="AL716" s="1111"/>
      <c r="AM716" s="1111"/>
      <c r="AN716" s="1111"/>
      <c r="AO716" s="1111"/>
      <c r="AP716" s="1111"/>
      <c r="AQ716" s="1111"/>
      <c r="AR716" s="1111"/>
      <c r="AS716" s="1111"/>
      <c r="AT716" s="1111"/>
      <c r="AU716" s="1111"/>
      <c r="AV716" s="1111"/>
      <c r="AW716" s="1111"/>
      <c r="AX716" s="1111"/>
      <c r="AY716" s="1111"/>
      <c r="AZ716" s="1111"/>
      <c r="BA716" s="1111"/>
      <c r="BB716" s="1111"/>
      <c r="BC716" s="1111"/>
      <c r="BD716" s="1111"/>
      <c r="BE716" s="1111"/>
      <c r="BF716" s="1111"/>
      <c r="BG716" s="1111"/>
      <c r="BH716" s="1111"/>
      <c r="BI716" s="1111"/>
      <c r="BJ716" s="1111"/>
      <c r="BK716" s="1111"/>
      <c r="BL716" s="1111"/>
      <c r="BM716" s="1111"/>
      <c r="BN716" s="1111"/>
      <c r="BO716" s="1111"/>
      <c r="BP716" s="1111"/>
      <c r="BQ716" s="1111"/>
      <c r="BR716" s="1111"/>
      <c r="BS716" s="1111"/>
      <c r="BT716" s="1111"/>
      <c r="BU716" s="1111"/>
      <c r="BV716" s="1111"/>
      <c r="BW716" s="1111"/>
      <c r="BX716" s="1111"/>
      <c r="BY716" s="1111"/>
      <c r="BZ716" s="1111"/>
      <c r="CA716" s="1111"/>
      <c r="CB716" s="1111"/>
      <c r="CC716" s="1111"/>
      <c r="CD716" s="1111"/>
      <c r="CE716" s="1111"/>
      <c r="CF716" s="1111"/>
      <c r="CG716" s="1111"/>
      <c r="CH716" s="1111"/>
      <c r="CI716" s="1111"/>
      <c r="CJ716" s="1111"/>
      <c r="CK716" s="1111"/>
      <c r="CL716" s="1111"/>
      <c r="CM716" s="1111"/>
      <c r="CN716" s="1111"/>
      <c r="CO716" s="1111"/>
      <c r="CP716" s="1111"/>
      <c r="CQ716" s="1111"/>
      <c r="CR716" s="1111"/>
      <c r="CS716" s="1111"/>
      <c r="CT716" s="1111"/>
      <c r="CU716" s="1111"/>
      <c r="CV716" s="1111"/>
      <c r="CW716" s="1111"/>
      <c r="CX716" s="1111"/>
      <c r="CY716" s="1111"/>
      <c r="CZ716" s="1111"/>
    </row>
    <row r="717" spans="1:104" s="1110" customFormat="1" ht="24.95" customHeight="1">
      <c r="A717" s="1100"/>
      <c r="B717" s="1147" t="s">
        <v>65</v>
      </c>
      <c r="C717" s="1148">
        <v>15374801</v>
      </c>
      <c r="D717" s="1148">
        <v>6330547</v>
      </c>
      <c r="E717" s="1148">
        <v>296070</v>
      </c>
      <c r="F717" s="1148">
        <v>354948</v>
      </c>
      <c r="G717" s="1148">
        <v>24298342</v>
      </c>
      <c r="H717" s="1148">
        <v>1205982</v>
      </c>
      <c r="I717" s="1148">
        <v>22958872</v>
      </c>
      <c r="J717" s="1148">
        <v>60988</v>
      </c>
      <c r="K717" s="1148">
        <v>76086</v>
      </c>
      <c r="L717" s="1148">
        <v>373000</v>
      </c>
      <c r="M717" s="1148">
        <v>1857251</v>
      </c>
      <c r="N717" s="1148">
        <v>103584</v>
      </c>
      <c r="O717" s="1148">
        <v>254390</v>
      </c>
      <c r="P717" s="1148">
        <v>39029</v>
      </c>
      <c r="Q717" s="1148">
        <v>0</v>
      </c>
      <c r="R717" s="1148">
        <v>2047716</v>
      </c>
      <c r="S717" s="1141"/>
      <c r="T717" s="1104">
        <v>75631606</v>
      </c>
      <c r="U717" s="1106"/>
      <c r="V717" s="1106"/>
      <c r="AA717" s="1157"/>
      <c r="AB717" s="1107"/>
      <c r="AC717" s="1106"/>
      <c r="AD717" s="1106"/>
      <c r="AE717" s="1106"/>
      <c r="AF717" s="1106"/>
      <c r="AG717" s="1106"/>
      <c r="AH717" s="1106"/>
      <c r="AI717" s="1106"/>
      <c r="AJ717" s="1106"/>
      <c r="AK717" s="1106"/>
      <c r="AL717" s="1111"/>
      <c r="AM717" s="1111"/>
      <c r="AN717" s="1111"/>
      <c r="AO717" s="1111"/>
      <c r="AP717" s="1111"/>
      <c r="AQ717" s="1111"/>
      <c r="AR717" s="1111"/>
      <c r="AS717" s="1111"/>
      <c r="AT717" s="1111"/>
      <c r="AU717" s="1111"/>
      <c r="AV717" s="1111"/>
      <c r="AW717" s="1111"/>
      <c r="AX717" s="1111"/>
      <c r="AY717" s="1111"/>
      <c r="AZ717" s="1111"/>
      <c r="BA717" s="1111"/>
      <c r="BB717" s="1111"/>
      <c r="BC717" s="1111"/>
      <c r="BD717" s="1111"/>
      <c r="BE717" s="1111"/>
      <c r="BF717" s="1111"/>
      <c r="BG717" s="1111"/>
      <c r="BH717" s="1111"/>
      <c r="BI717" s="1111"/>
      <c r="BJ717" s="1111"/>
      <c r="BK717" s="1111"/>
      <c r="BL717" s="1111"/>
      <c r="BM717" s="1111"/>
      <c r="BN717" s="1111"/>
      <c r="BO717" s="1111"/>
      <c r="BP717" s="1111"/>
      <c r="BQ717" s="1111"/>
      <c r="BR717" s="1111"/>
      <c r="BS717" s="1111"/>
      <c r="BT717" s="1111"/>
      <c r="BU717" s="1111"/>
      <c r="BV717" s="1111"/>
      <c r="BW717" s="1111"/>
      <c r="BX717" s="1111"/>
      <c r="BY717" s="1111"/>
      <c r="BZ717" s="1111"/>
      <c r="CA717" s="1111"/>
      <c r="CB717" s="1111"/>
      <c r="CC717" s="1111"/>
      <c r="CD717" s="1111"/>
      <c r="CE717" s="1111"/>
      <c r="CF717" s="1111"/>
      <c r="CG717" s="1111"/>
      <c r="CH717" s="1111"/>
      <c r="CI717" s="1111"/>
      <c r="CJ717" s="1111"/>
      <c r="CK717" s="1111"/>
      <c r="CL717" s="1111"/>
      <c r="CM717" s="1111"/>
      <c r="CN717" s="1111"/>
      <c r="CO717" s="1111"/>
      <c r="CP717" s="1111"/>
      <c r="CQ717" s="1111"/>
      <c r="CR717" s="1111"/>
      <c r="CS717" s="1111"/>
      <c r="CT717" s="1111"/>
      <c r="CU717" s="1111"/>
      <c r="CV717" s="1111"/>
      <c r="CW717" s="1111"/>
      <c r="CX717" s="1111"/>
      <c r="CY717" s="1111"/>
      <c r="CZ717" s="1111"/>
    </row>
    <row r="718" spans="1:104" s="1110" customFormat="1" ht="24.95" customHeight="1">
      <c r="A718" s="1100"/>
      <c r="B718" s="1147" t="s">
        <v>166</v>
      </c>
      <c r="C718" s="1148">
        <v>1192947</v>
      </c>
      <c r="D718" s="1148">
        <v>336813</v>
      </c>
      <c r="E718" s="1148">
        <v>367660</v>
      </c>
      <c r="F718" s="1148">
        <v>10953.439</v>
      </c>
      <c r="G718" s="1148">
        <v>1544764</v>
      </c>
      <c r="H718" s="1148">
        <v>1079508</v>
      </c>
      <c r="I718" s="1148">
        <v>3107986</v>
      </c>
      <c r="J718" s="1148">
        <v>0</v>
      </c>
      <c r="K718" s="1148"/>
      <c r="L718" s="1148">
        <v>12000</v>
      </c>
      <c r="M718" s="1148">
        <v>788674</v>
      </c>
      <c r="N718" s="1148">
        <v>72015</v>
      </c>
      <c r="O718" s="1148"/>
      <c r="P718" s="1148"/>
      <c r="Q718" s="1148">
        <v>0</v>
      </c>
      <c r="R718" s="1148"/>
      <c r="S718" s="1104">
        <v>10000</v>
      </c>
      <c r="T718" s="1104">
        <v>8523320.4389999993</v>
      </c>
      <c r="U718" s="1106"/>
      <c r="V718" s="1106"/>
      <c r="AA718" s="1157"/>
      <c r="AB718" s="1107"/>
      <c r="AC718" s="1106"/>
      <c r="AD718" s="1106"/>
      <c r="AE718" s="1106"/>
      <c r="AF718" s="1106"/>
      <c r="AG718" s="1106"/>
      <c r="AH718" s="1106"/>
      <c r="AI718" s="1106"/>
      <c r="AJ718" s="1106"/>
      <c r="AK718" s="1106"/>
      <c r="AL718" s="1111"/>
      <c r="AM718" s="1111"/>
      <c r="AN718" s="1111"/>
      <c r="AO718" s="1111"/>
      <c r="AP718" s="1111"/>
      <c r="AQ718" s="1111"/>
      <c r="AR718" s="1111"/>
      <c r="AS718" s="1111"/>
      <c r="AT718" s="1111"/>
      <c r="AU718" s="1111"/>
      <c r="AV718" s="1111"/>
      <c r="AW718" s="1111"/>
      <c r="AX718" s="1111"/>
      <c r="AY718" s="1111"/>
      <c r="AZ718" s="1111"/>
      <c r="BA718" s="1111"/>
      <c r="BB718" s="1111"/>
      <c r="BC718" s="1111"/>
      <c r="BD718" s="1111"/>
      <c r="BE718" s="1111"/>
      <c r="BF718" s="1111"/>
      <c r="BG718" s="1111"/>
      <c r="BH718" s="1111"/>
      <c r="BI718" s="1111"/>
      <c r="BJ718" s="1111"/>
      <c r="BK718" s="1111"/>
      <c r="BL718" s="1111"/>
      <c r="BM718" s="1111"/>
      <c r="BN718" s="1111"/>
      <c r="BO718" s="1111"/>
      <c r="BP718" s="1111"/>
      <c r="BQ718" s="1111"/>
      <c r="BR718" s="1111"/>
      <c r="BS718" s="1111"/>
      <c r="BT718" s="1111"/>
      <c r="BU718" s="1111"/>
      <c r="BV718" s="1111"/>
      <c r="BW718" s="1111"/>
      <c r="BX718" s="1111"/>
      <c r="BY718" s="1111"/>
      <c r="BZ718" s="1111"/>
      <c r="CA718" s="1111"/>
      <c r="CB718" s="1111"/>
      <c r="CC718" s="1111"/>
      <c r="CD718" s="1111"/>
      <c r="CE718" s="1111"/>
      <c r="CF718" s="1111"/>
      <c r="CG718" s="1111"/>
      <c r="CH718" s="1111"/>
      <c r="CI718" s="1111"/>
      <c r="CJ718" s="1111"/>
      <c r="CK718" s="1111"/>
      <c r="CL718" s="1111"/>
      <c r="CM718" s="1111"/>
      <c r="CN718" s="1111"/>
      <c r="CO718" s="1111"/>
      <c r="CP718" s="1111"/>
      <c r="CQ718" s="1111"/>
      <c r="CR718" s="1111"/>
      <c r="CS718" s="1111"/>
      <c r="CT718" s="1111"/>
      <c r="CU718" s="1111"/>
      <c r="CV718" s="1111"/>
      <c r="CW718" s="1111"/>
      <c r="CX718" s="1111"/>
      <c r="CY718" s="1111"/>
      <c r="CZ718" s="1111"/>
    </row>
    <row r="719" spans="1:104" s="1110" customFormat="1" ht="24.95" customHeight="1">
      <c r="A719" s="1100"/>
      <c r="B719" s="1147" t="s">
        <v>66</v>
      </c>
      <c r="C719" s="1148">
        <v>2991214</v>
      </c>
      <c r="D719" s="1148">
        <v>901402</v>
      </c>
      <c r="E719" s="1148">
        <v>47760</v>
      </c>
      <c r="F719" s="1148">
        <v>0</v>
      </c>
      <c r="G719" s="1148">
        <v>5690783</v>
      </c>
      <c r="H719" s="1148">
        <v>283193</v>
      </c>
      <c r="I719" s="1148">
        <v>87806</v>
      </c>
      <c r="J719" s="1148"/>
      <c r="K719" s="1148"/>
      <c r="L719" s="1148">
        <v>211000</v>
      </c>
      <c r="M719" s="1148">
        <v>238327</v>
      </c>
      <c r="N719" s="1148">
        <v>28390</v>
      </c>
      <c r="O719" s="1148">
        <v>48539</v>
      </c>
      <c r="P719" s="1148">
        <v>23830</v>
      </c>
      <c r="Q719" s="1148"/>
      <c r="R719" s="1148"/>
      <c r="S719" s="1104"/>
      <c r="T719" s="1104">
        <v>10552244</v>
      </c>
      <c r="U719" s="1106"/>
      <c r="V719" s="1106"/>
      <c r="AA719" s="1157"/>
      <c r="AB719" s="1107"/>
      <c r="AC719" s="1106"/>
      <c r="AD719" s="1106"/>
      <c r="AE719" s="1106"/>
      <c r="AF719" s="1106"/>
      <c r="AG719" s="1106"/>
      <c r="AH719" s="1106"/>
      <c r="AI719" s="1106"/>
      <c r="AJ719" s="1106"/>
      <c r="AK719" s="1106"/>
      <c r="AL719" s="1111"/>
      <c r="AM719" s="1111"/>
      <c r="AN719" s="1111"/>
      <c r="AO719" s="1111"/>
      <c r="AP719" s="1111"/>
      <c r="AQ719" s="1111"/>
      <c r="AR719" s="1111"/>
      <c r="AS719" s="1111"/>
      <c r="AT719" s="1111"/>
      <c r="AU719" s="1111"/>
      <c r="AV719" s="1111"/>
      <c r="AW719" s="1111"/>
      <c r="AX719" s="1111"/>
      <c r="AY719" s="1111"/>
      <c r="AZ719" s="1111"/>
      <c r="BA719" s="1111"/>
      <c r="BB719" s="1111"/>
      <c r="BC719" s="1111"/>
      <c r="BD719" s="1111"/>
      <c r="BE719" s="1111"/>
      <c r="BF719" s="1111"/>
      <c r="BG719" s="1111"/>
      <c r="BH719" s="1111"/>
      <c r="BI719" s="1111"/>
      <c r="BJ719" s="1111"/>
      <c r="BK719" s="1111"/>
      <c r="BL719" s="1111"/>
      <c r="BM719" s="1111"/>
      <c r="BN719" s="1111"/>
      <c r="BO719" s="1111"/>
      <c r="BP719" s="1111"/>
      <c r="BQ719" s="1111"/>
      <c r="BR719" s="1111"/>
      <c r="BS719" s="1111"/>
      <c r="BT719" s="1111"/>
      <c r="BU719" s="1111"/>
      <c r="BV719" s="1111"/>
      <c r="BW719" s="1111"/>
      <c r="BX719" s="1111"/>
      <c r="BY719" s="1111"/>
      <c r="BZ719" s="1111"/>
      <c r="CA719" s="1111"/>
      <c r="CB719" s="1111"/>
      <c r="CC719" s="1111"/>
      <c r="CD719" s="1111"/>
      <c r="CE719" s="1111"/>
      <c r="CF719" s="1111"/>
      <c r="CG719" s="1111"/>
      <c r="CH719" s="1111"/>
      <c r="CI719" s="1111"/>
      <c r="CJ719" s="1111"/>
      <c r="CK719" s="1111"/>
      <c r="CL719" s="1111"/>
      <c r="CM719" s="1111"/>
      <c r="CN719" s="1111"/>
      <c r="CO719" s="1111"/>
      <c r="CP719" s="1111"/>
      <c r="CQ719" s="1111"/>
      <c r="CR719" s="1111"/>
      <c r="CS719" s="1111"/>
      <c r="CT719" s="1111"/>
      <c r="CU719" s="1111"/>
      <c r="CV719" s="1111"/>
      <c r="CW719" s="1111"/>
      <c r="CX719" s="1111"/>
      <c r="CY719" s="1111"/>
      <c r="CZ719" s="1111"/>
    </row>
    <row r="720" spans="1:104" s="1114" customFormat="1" ht="24.95" customHeight="1">
      <c r="A720" s="1112"/>
      <c r="B720" s="1113" t="s">
        <v>76</v>
      </c>
      <c r="C720" s="1126">
        <v>2915155</v>
      </c>
      <c r="D720" s="1126">
        <v>435107</v>
      </c>
      <c r="E720" s="1126">
        <v>0</v>
      </c>
      <c r="F720" s="1126">
        <v>0</v>
      </c>
      <c r="G720" s="1126">
        <v>10951239</v>
      </c>
      <c r="H720" s="1126">
        <v>2069555</v>
      </c>
      <c r="I720" s="1126">
        <v>0</v>
      </c>
      <c r="J720" s="1126">
        <v>0</v>
      </c>
      <c r="K720" s="1126">
        <v>0</v>
      </c>
      <c r="L720" s="1126">
        <v>0</v>
      </c>
      <c r="M720" s="1126">
        <v>382039.02599999995</v>
      </c>
      <c r="N720" s="1126">
        <v>27381.962</v>
      </c>
      <c r="O720" s="1126">
        <v>75069</v>
      </c>
      <c r="P720" s="1126">
        <v>48891</v>
      </c>
      <c r="Q720" s="1126">
        <v>0</v>
      </c>
      <c r="R720" s="1126">
        <v>325974</v>
      </c>
      <c r="S720" s="1126">
        <v>0</v>
      </c>
      <c r="T720" s="1126">
        <v>17230410.988000002</v>
      </c>
      <c r="U720" s="893"/>
      <c r="V720" s="1106"/>
      <c r="AA720" s="1156"/>
      <c r="AB720" s="1107"/>
      <c r="AC720" s="1115"/>
      <c r="AD720" s="1115"/>
      <c r="AE720" s="1115"/>
      <c r="AF720" s="1115"/>
      <c r="AG720" s="1115"/>
      <c r="AH720" s="1115"/>
      <c r="AI720" s="1115"/>
      <c r="AJ720" s="1115"/>
      <c r="AK720" s="1115"/>
      <c r="AL720" s="1116"/>
      <c r="AM720" s="1116"/>
      <c r="AN720" s="1116"/>
      <c r="AO720" s="1116"/>
      <c r="AP720" s="1116"/>
      <c r="AQ720" s="1116"/>
      <c r="AR720" s="1116"/>
      <c r="AS720" s="1116"/>
      <c r="AT720" s="1116"/>
      <c r="AU720" s="1116"/>
      <c r="AV720" s="1116"/>
      <c r="AW720" s="1116"/>
      <c r="AX720" s="1116"/>
      <c r="AY720" s="1116"/>
      <c r="AZ720" s="1116"/>
      <c r="BA720" s="1116"/>
      <c r="BB720" s="1116"/>
      <c r="BC720" s="1116"/>
      <c r="BD720" s="1116"/>
      <c r="BE720" s="1116"/>
      <c r="BF720" s="1116"/>
      <c r="BG720" s="1116"/>
      <c r="BH720" s="1116"/>
      <c r="BI720" s="1116"/>
      <c r="BJ720" s="1116"/>
      <c r="BK720" s="1116"/>
      <c r="BL720" s="1116"/>
      <c r="BM720" s="1116"/>
      <c r="BN720" s="1116"/>
      <c r="BO720" s="1116"/>
      <c r="BP720" s="1116"/>
      <c r="BQ720" s="1116"/>
      <c r="BR720" s="1116"/>
      <c r="BS720" s="1116"/>
      <c r="BT720" s="1116"/>
      <c r="BU720" s="1116"/>
      <c r="BV720" s="1116"/>
      <c r="BW720" s="1116"/>
      <c r="BX720" s="1116"/>
      <c r="BY720" s="1116"/>
      <c r="BZ720" s="1116"/>
      <c r="CA720" s="1116"/>
      <c r="CB720" s="1116"/>
      <c r="CC720" s="1116"/>
      <c r="CD720" s="1116"/>
      <c r="CE720" s="1116"/>
      <c r="CF720" s="1116"/>
      <c r="CG720" s="1116"/>
      <c r="CH720" s="1116"/>
      <c r="CI720" s="1116"/>
      <c r="CJ720" s="1116"/>
      <c r="CK720" s="1116"/>
      <c r="CL720" s="1116"/>
      <c r="CM720" s="1116"/>
      <c r="CN720" s="1116"/>
      <c r="CO720" s="1116"/>
      <c r="CP720" s="1116"/>
      <c r="CQ720" s="1116"/>
      <c r="CR720" s="1116"/>
      <c r="CS720" s="1116"/>
      <c r="CT720" s="1116"/>
      <c r="CU720" s="1116"/>
      <c r="CV720" s="1116"/>
      <c r="CW720" s="1116"/>
      <c r="CX720" s="1116"/>
      <c r="CY720" s="1116"/>
      <c r="CZ720" s="1116"/>
    </row>
    <row r="721" spans="1:104" s="1110" customFormat="1" ht="24.95" customHeight="1">
      <c r="A721" s="1100"/>
      <c r="B721" s="1144" t="s">
        <v>67</v>
      </c>
      <c r="C721" s="1141">
        <v>308000</v>
      </c>
      <c r="D721" s="1141">
        <v>74000</v>
      </c>
      <c r="E721" s="1141"/>
      <c r="F721" s="1141">
        <v>0</v>
      </c>
      <c r="G721" s="1141">
        <v>387668</v>
      </c>
      <c r="H721" s="1141">
        <v>583000</v>
      </c>
      <c r="I721" s="1141"/>
      <c r="J721" s="1141"/>
      <c r="K721" s="1148"/>
      <c r="L721" s="1141"/>
      <c r="M721" s="1141">
        <v>92793</v>
      </c>
      <c r="N721" s="1141">
        <v>0</v>
      </c>
      <c r="O721" s="1141">
        <v>0</v>
      </c>
      <c r="P721" s="1141"/>
      <c r="Q721" s="1141"/>
      <c r="R721" s="1141"/>
      <c r="S721" s="1104"/>
      <c r="T721" s="1104">
        <v>1445461</v>
      </c>
      <c r="U721" s="1106"/>
      <c r="V721" s="1106"/>
      <c r="AA721" s="1157"/>
      <c r="AB721" s="1107"/>
      <c r="AC721" s="1106"/>
      <c r="AD721" s="1106"/>
      <c r="AE721" s="1106"/>
      <c r="AF721" s="1106"/>
      <c r="AG721" s="1106"/>
      <c r="AH721" s="1106"/>
      <c r="AI721" s="1106"/>
      <c r="AJ721" s="1106"/>
      <c r="AK721" s="1106"/>
      <c r="AL721" s="1111"/>
      <c r="AM721" s="1111"/>
      <c r="AN721" s="1111"/>
      <c r="AO721" s="1111"/>
      <c r="AP721" s="1111"/>
      <c r="AQ721" s="1111"/>
      <c r="AR721" s="1111"/>
      <c r="AS721" s="1111"/>
      <c r="AT721" s="1111"/>
      <c r="AU721" s="1111"/>
      <c r="AV721" s="1111"/>
      <c r="AW721" s="1111"/>
      <c r="AX721" s="1111"/>
      <c r="AY721" s="1111"/>
      <c r="AZ721" s="1111"/>
      <c r="BA721" s="1111"/>
      <c r="BB721" s="1111"/>
      <c r="BC721" s="1111"/>
      <c r="BD721" s="1111"/>
      <c r="BE721" s="1111"/>
      <c r="BF721" s="1111"/>
      <c r="BG721" s="1111"/>
      <c r="BH721" s="1111"/>
      <c r="BI721" s="1111"/>
      <c r="BJ721" s="1111"/>
      <c r="BK721" s="1111"/>
      <c r="BL721" s="1111"/>
      <c r="BM721" s="1111"/>
      <c r="BN721" s="1111"/>
      <c r="BO721" s="1111"/>
      <c r="BP721" s="1111"/>
      <c r="BQ721" s="1111"/>
      <c r="BR721" s="1111"/>
      <c r="BS721" s="1111"/>
      <c r="BT721" s="1111"/>
      <c r="BU721" s="1111"/>
      <c r="BV721" s="1111"/>
      <c r="BW721" s="1111"/>
      <c r="BX721" s="1111"/>
      <c r="BY721" s="1111"/>
      <c r="BZ721" s="1111"/>
      <c r="CA721" s="1111"/>
      <c r="CB721" s="1111"/>
      <c r="CC721" s="1111"/>
      <c r="CD721" s="1111"/>
      <c r="CE721" s="1111"/>
      <c r="CF721" s="1111"/>
      <c r="CG721" s="1111"/>
      <c r="CH721" s="1111"/>
      <c r="CI721" s="1111"/>
      <c r="CJ721" s="1111"/>
      <c r="CK721" s="1111"/>
      <c r="CL721" s="1111"/>
      <c r="CM721" s="1111"/>
      <c r="CN721" s="1111"/>
      <c r="CO721" s="1111"/>
      <c r="CP721" s="1111"/>
      <c r="CQ721" s="1111"/>
      <c r="CR721" s="1111"/>
      <c r="CS721" s="1111"/>
      <c r="CT721" s="1111"/>
      <c r="CU721" s="1111"/>
      <c r="CV721" s="1111"/>
      <c r="CW721" s="1111"/>
      <c r="CX721" s="1111"/>
      <c r="CY721" s="1111"/>
      <c r="CZ721" s="1111"/>
    </row>
    <row r="722" spans="1:104" s="1110" customFormat="1" ht="24.95" customHeight="1">
      <c r="A722" s="1100"/>
      <c r="B722" s="1144" t="s">
        <v>68</v>
      </c>
      <c r="C722" s="1141">
        <v>395500</v>
      </c>
      <c r="D722" s="1141">
        <v>92500</v>
      </c>
      <c r="E722" s="1141"/>
      <c r="F722" s="1141"/>
      <c r="G722" s="1141">
        <v>451965</v>
      </c>
      <c r="H722" s="1141">
        <v>309000</v>
      </c>
      <c r="I722" s="1141"/>
      <c r="J722" s="1141"/>
      <c r="K722" s="1148"/>
      <c r="L722" s="1141"/>
      <c r="M722" s="1141">
        <v>55573.955999999998</v>
      </c>
      <c r="N722" s="1141">
        <v>0</v>
      </c>
      <c r="O722" s="1141">
        <v>5000</v>
      </c>
      <c r="P722" s="1141">
        <v>32136</v>
      </c>
      <c r="Q722" s="1141"/>
      <c r="R722" s="1141"/>
      <c r="S722" s="1104"/>
      <c r="T722" s="1104">
        <v>1341674.956</v>
      </c>
      <c r="U722" s="1106"/>
      <c r="V722" s="1106"/>
      <c r="AA722" s="1157"/>
      <c r="AB722" s="1107"/>
      <c r="AC722" s="1106"/>
      <c r="AD722" s="1106"/>
      <c r="AE722" s="1106"/>
      <c r="AF722" s="1106"/>
      <c r="AG722" s="1106"/>
      <c r="AH722" s="1106"/>
      <c r="AI722" s="1106"/>
      <c r="AJ722" s="1106"/>
      <c r="AK722" s="1106"/>
      <c r="AL722" s="1111"/>
      <c r="AM722" s="1111"/>
      <c r="AN722" s="1111"/>
      <c r="AO722" s="1111"/>
      <c r="AP722" s="1111"/>
      <c r="AQ722" s="1111"/>
      <c r="AR722" s="1111"/>
      <c r="AS722" s="1111"/>
      <c r="AT722" s="1111"/>
      <c r="AU722" s="1111"/>
      <c r="AV722" s="1111"/>
      <c r="AW722" s="1111"/>
      <c r="AX722" s="1111"/>
      <c r="AY722" s="1111"/>
      <c r="AZ722" s="1111"/>
      <c r="BA722" s="1111"/>
      <c r="BB722" s="1111"/>
      <c r="BC722" s="1111"/>
      <c r="BD722" s="1111"/>
      <c r="BE722" s="1111"/>
      <c r="BF722" s="1111"/>
      <c r="BG722" s="1111"/>
      <c r="BH722" s="1111"/>
      <c r="BI722" s="1111"/>
      <c r="BJ722" s="1111"/>
      <c r="BK722" s="1111"/>
      <c r="BL722" s="1111"/>
      <c r="BM722" s="1111"/>
      <c r="BN722" s="1111"/>
      <c r="BO722" s="1111"/>
      <c r="BP722" s="1111"/>
      <c r="BQ722" s="1111"/>
      <c r="BR722" s="1111"/>
      <c r="BS722" s="1111"/>
      <c r="BT722" s="1111"/>
      <c r="BU722" s="1111"/>
      <c r="BV722" s="1111"/>
      <c r="BW722" s="1111"/>
      <c r="BX722" s="1111"/>
      <c r="BY722" s="1111"/>
      <c r="BZ722" s="1111"/>
      <c r="CA722" s="1111"/>
      <c r="CB722" s="1111"/>
      <c r="CC722" s="1111"/>
      <c r="CD722" s="1111"/>
      <c r="CE722" s="1111"/>
      <c r="CF722" s="1111"/>
      <c r="CG722" s="1111"/>
      <c r="CH722" s="1111"/>
      <c r="CI722" s="1111"/>
      <c r="CJ722" s="1111"/>
      <c r="CK722" s="1111"/>
      <c r="CL722" s="1111"/>
      <c r="CM722" s="1111"/>
      <c r="CN722" s="1111"/>
      <c r="CO722" s="1111"/>
      <c r="CP722" s="1111"/>
      <c r="CQ722" s="1111"/>
      <c r="CR722" s="1111"/>
      <c r="CS722" s="1111"/>
      <c r="CT722" s="1111"/>
      <c r="CU722" s="1111"/>
      <c r="CV722" s="1111"/>
      <c r="CW722" s="1111"/>
      <c r="CX722" s="1111"/>
      <c r="CY722" s="1111"/>
      <c r="CZ722" s="1111"/>
    </row>
    <row r="723" spans="1:104" s="1030" customFormat="1" ht="24.95" customHeight="1">
      <c r="A723" s="1027"/>
      <c r="B723" s="1144" t="s">
        <v>347</v>
      </c>
      <c r="C723" s="1141">
        <v>446544</v>
      </c>
      <c r="D723" s="1141">
        <v>90734</v>
      </c>
      <c r="E723" s="1141"/>
      <c r="F723" s="1141">
        <v>0</v>
      </c>
      <c r="G723" s="1141">
        <v>109919</v>
      </c>
      <c r="H723" s="1141">
        <v>581186</v>
      </c>
      <c r="I723" s="1141"/>
      <c r="J723" s="1141"/>
      <c r="K723" s="1148"/>
      <c r="L723" s="1141"/>
      <c r="M723" s="1141">
        <v>159553.54999999999</v>
      </c>
      <c r="N723" s="1141">
        <v>16031.492</v>
      </c>
      <c r="O723" s="1141">
        <v>0</v>
      </c>
      <c r="P723" s="1141">
        <v>16755</v>
      </c>
      <c r="Q723" s="1141"/>
      <c r="R723" s="1141"/>
      <c r="S723" s="918"/>
      <c r="T723" s="1104">
        <v>1420723.0420000001</v>
      </c>
      <c r="U723" s="1106"/>
      <c r="V723" s="1106"/>
      <c r="AA723" s="1157"/>
      <c r="AB723" s="1107"/>
      <c r="AC723" s="1132"/>
      <c r="AD723" s="1132"/>
      <c r="AE723" s="1132"/>
      <c r="AF723" s="1132"/>
      <c r="AG723" s="1132"/>
      <c r="AH723" s="1132"/>
      <c r="AI723" s="1132"/>
      <c r="AJ723" s="1132"/>
      <c r="AK723" s="1132"/>
      <c r="AL723" s="1034"/>
      <c r="AM723" s="1034"/>
      <c r="AN723" s="1034"/>
      <c r="AO723" s="1034"/>
      <c r="AP723" s="1034"/>
      <c r="AQ723" s="1034"/>
      <c r="AR723" s="1034"/>
      <c r="AS723" s="1034"/>
      <c r="AT723" s="1034"/>
      <c r="AU723" s="1034"/>
      <c r="AV723" s="1034"/>
      <c r="AW723" s="1034"/>
      <c r="AX723" s="1034"/>
      <c r="AY723" s="1034"/>
      <c r="AZ723" s="1034"/>
      <c r="BA723" s="1034"/>
      <c r="BB723" s="1034"/>
      <c r="BC723" s="1034"/>
      <c r="BD723" s="1034"/>
      <c r="BE723" s="1034"/>
      <c r="BF723" s="1034"/>
      <c r="BG723" s="1034"/>
      <c r="BH723" s="1034"/>
      <c r="BI723" s="1034"/>
      <c r="BJ723" s="1034"/>
      <c r="BK723" s="1034"/>
      <c r="BL723" s="1034"/>
      <c r="BM723" s="1034"/>
      <c r="BN723" s="1034"/>
      <c r="BO723" s="1034"/>
      <c r="BP723" s="1034"/>
      <c r="BQ723" s="1034"/>
      <c r="BR723" s="1034"/>
      <c r="BS723" s="1034"/>
      <c r="BT723" s="1034"/>
      <c r="BU723" s="1034"/>
      <c r="BV723" s="1034"/>
      <c r="BW723" s="1034"/>
      <c r="BX723" s="1034"/>
      <c r="BY723" s="1034"/>
      <c r="BZ723" s="1034"/>
      <c r="CA723" s="1034"/>
      <c r="CB723" s="1034"/>
      <c r="CC723" s="1034"/>
      <c r="CD723" s="1034"/>
      <c r="CE723" s="1034"/>
      <c r="CF723" s="1034"/>
      <c r="CG723" s="1034"/>
      <c r="CH723" s="1034"/>
      <c r="CI723" s="1034"/>
      <c r="CJ723" s="1034"/>
      <c r="CK723" s="1034"/>
      <c r="CL723" s="1034"/>
      <c r="CM723" s="1034"/>
      <c r="CN723" s="1034"/>
      <c r="CO723" s="1034"/>
      <c r="CP723" s="1034"/>
      <c r="CQ723" s="1034"/>
      <c r="CR723" s="1034"/>
      <c r="CS723" s="1034"/>
      <c r="CT723" s="1034"/>
      <c r="CU723" s="1034"/>
      <c r="CV723" s="1034"/>
      <c r="CW723" s="1034"/>
      <c r="CX723" s="1034"/>
      <c r="CY723" s="1034"/>
      <c r="CZ723" s="1034"/>
    </row>
    <row r="724" spans="1:104" s="1110" customFormat="1" ht="24.95" customHeight="1">
      <c r="A724" s="1100"/>
      <c r="B724" s="1144" t="s">
        <v>70</v>
      </c>
      <c r="C724" s="1141">
        <v>286206</v>
      </c>
      <c r="D724" s="1141">
        <v>38873</v>
      </c>
      <c r="E724" s="1141"/>
      <c r="F724" s="1141"/>
      <c r="G724" s="1141">
        <v>0</v>
      </c>
      <c r="H724" s="1141">
        <v>566369</v>
      </c>
      <c r="I724" s="1141"/>
      <c r="J724" s="1141"/>
      <c r="K724" s="1148"/>
      <c r="L724" s="1141"/>
      <c r="M724" s="1141">
        <v>46614.85</v>
      </c>
      <c r="N724" s="1141">
        <v>5601</v>
      </c>
      <c r="O724" s="1141">
        <v>3959</v>
      </c>
      <c r="P724" s="1141"/>
      <c r="Q724" s="1141"/>
      <c r="R724" s="1141"/>
      <c r="S724" s="1104"/>
      <c r="T724" s="1104">
        <v>947622.85</v>
      </c>
      <c r="U724" s="1106"/>
      <c r="V724" s="1106"/>
      <c r="AA724" s="1157"/>
      <c r="AB724" s="1107"/>
      <c r="AC724" s="1106"/>
      <c r="AD724" s="1106"/>
      <c r="AE724" s="1106"/>
      <c r="AF724" s="1106"/>
      <c r="AG724" s="1106"/>
      <c r="AH724" s="1106"/>
      <c r="AI724" s="1106"/>
      <c r="AJ724" s="1106"/>
      <c r="AK724" s="1106"/>
      <c r="AL724" s="1111"/>
      <c r="AM724" s="1111"/>
      <c r="AN724" s="1111"/>
      <c r="AO724" s="1111"/>
      <c r="AP724" s="1111"/>
      <c r="AQ724" s="1111"/>
      <c r="AR724" s="1111"/>
      <c r="AS724" s="1111"/>
      <c r="AT724" s="1111"/>
      <c r="AU724" s="1111"/>
      <c r="AV724" s="1111"/>
      <c r="AW724" s="1111"/>
      <c r="AX724" s="1111"/>
      <c r="AY724" s="1111"/>
      <c r="AZ724" s="1111"/>
      <c r="BA724" s="1111"/>
      <c r="BB724" s="1111"/>
      <c r="BC724" s="1111"/>
      <c r="BD724" s="1111"/>
      <c r="BE724" s="1111"/>
      <c r="BF724" s="1111"/>
      <c r="BG724" s="1111"/>
      <c r="BH724" s="1111"/>
      <c r="BI724" s="1111"/>
      <c r="BJ724" s="1111"/>
      <c r="BK724" s="1111"/>
      <c r="BL724" s="1111"/>
      <c r="BM724" s="1111"/>
      <c r="BN724" s="1111"/>
      <c r="BO724" s="1111"/>
      <c r="BP724" s="1111"/>
      <c r="BQ724" s="1111"/>
      <c r="BR724" s="1111"/>
      <c r="BS724" s="1111"/>
      <c r="BT724" s="1111"/>
      <c r="BU724" s="1111"/>
      <c r="BV724" s="1111"/>
      <c r="BW724" s="1111"/>
      <c r="BX724" s="1111"/>
      <c r="BY724" s="1111"/>
      <c r="BZ724" s="1111"/>
      <c r="CA724" s="1111"/>
      <c r="CB724" s="1111"/>
      <c r="CC724" s="1111"/>
      <c r="CD724" s="1111"/>
      <c r="CE724" s="1111"/>
      <c r="CF724" s="1111"/>
      <c r="CG724" s="1111"/>
      <c r="CH724" s="1111"/>
      <c r="CI724" s="1111"/>
      <c r="CJ724" s="1111"/>
      <c r="CK724" s="1111"/>
      <c r="CL724" s="1111"/>
      <c r="CM724" s="1111"/>
      <c r="CN724" s="1111"/>
      <c r="CO724" s="1111"/>
      <c r="CP724" s="1111"/>
      <c r="CQ724" s="1111"/>
      <c r="CR724" s="1111"/>
      <c r="CS724" s="1111"/>
      <c r="CT724" s="1111"/>
      <c r="CU724" s="1111"/>
      <c r="CV724" s="1111"/>
      <c r="CW724" s="1111"/>
      <c r="CX724" s="1111"/>
      <c r="CY724" s="1111"/>
      <c r="CZ724" s="1111"/>
    </row>
    <row r="725" spans="1:104" s="1110" customFormat="1" ht="24.95" customHeight="1">
      <c r="A725" s="1100"/>
      <c r="B725" s="1144" t="s">
        <v>72</v>
      </c>
      <c r="C725" s="1141">
        <v>545200</v>
      </c>
      <c r="D725" s="1141">
        <v>59000</v>
      </c>
      <c r="E725" s="1141"/>
      <c r="F725" s="1141">
        <v>0</v>
      </c>
      <c r="G725" s="1141">
        <v>3730394</v>
      </c>
      <c r="H725" s="1141"/>
      <c r="I725" s="1141"/>
      <c r="J725" s="1141"/>
      <c r="K725" s="1148"/>
      <c r="L725" s="1141"/>
      <c r="M725" s="1141">
        <v>0</v>
      </c>
      <c r="N725" s="1141">
        <v>0</v>
      </c>
      <c r="O725" s="1148">
        <v>1000</v>
      </c>
      <c r="P725" s="1141"/>
      <c r="Q725" s="1141"/>
      <c r="R725" s="1141">
        <v>325974</v>
      </c>
      <c r="S725" s="1104"/>
      <c r="T725" s="1104">
        <v>4661568</v>
      </c>
      <c r="U725" s="1106"/>
      <c r="V725" s="1106"/>
      <c r="AA725" s="1157"/>
      <c r="AB725" s="1107"/>
      <c r="AC725" s="1106"/>
      <c r="AD725" s="1106"/>
      <c r="AE725" s="1106"/>
      <c r="AF725" s="1106"/>
      <c r="AG725" s="1106"/>
      <c r="AH725" s="1106"/>
      <c r="AI725" s="1106"/>
      <c r="AJ725" s="1106"/>
      <c r="AK725" s="1106"/>
      <c r="AL725" s="1111"/>
      <c r="AM725" s="1111"/>
      <c r="AN725" s="1111"/>
      <c r="AO725" s="1111"/>
      <c r="AP725" s="1111"/>
      <c r="AQ725" s="1111"/>
      <c r="AR725" s="1111"/>
      <c r="AS725" s="1111"/>
      <c r="AT725" s="1111"/>
      <c r="AU725" s="1111"/>
      <c r="AV725" s="1111"/>
      <c r="AW725" s="1111"/>
      <c r="AX725" s="1111"/>
      <c r="AY725" s="1111"/>
      <c r="AZ725" s="1111"/>
      <c r="BA725" s="1111"/>
      <c r="BB725" s="1111"/>
      <c r="BC725" s="1111"/>
      <c r="BD725" s="1111"/>
      <c r="BE725" s="1111"/>
      <c r="BF725" s="1111"/>
      <c r="BG725" s="1111"/>
      <c r="BH725" s="1111"/>
      <c r="BI725" s="1111"/>
      <c r="BJ725" s="1111"/>
      <c r="BK725" s="1111"/>
      <c r="BL725" s="1111"/>
      <c r="BM725" s="1111"/>
      <c r="BN725" s="1111"/>
      <c r="BO725" s="1111"/>
      <c r="BP725" s="1111"/>
      <c r="BQ725" s="1111"/>
      <c r="BR725" s="1111"/>
      <c r="BS725" s="1111"/>
      <c r="BT725" s="1111"/>
      <c r="BU725" s="1111"/>
      <c r="BV725" s="1111"/>
      <c r="BW725" s="1111"/>
      <c r="BX725" s="1111"/>
      <c r="BY725" s="1111"/>
      <c r="BZ725" s="1111"/>
      <c r="CA725" s="1111"/>
      <c r="CB725" s="1111"/>
      <c r="CC725" s="1111"/>
      <c r="CD725" s="1111"/>
      <c r="CE725" s="1111"/>
      <c r="CF725" s="1111"/>
      <c r="CG725" s="1111"/>
      <c r="CH725" s="1111"/>
      <c r="CI725" s="1111"/>
      <c r="CJ725" s="1111"/>
      <c r="CK725" s="1111"/>
      <c r="CL725" s="1111"/>
      <c r="CM725" s="1111"/>
      <c r="CN725" s="1111"/>
      <c r="CO725" s="1111"/>
      <c r="CP725" s="1111"/>
      <c r="CQ725" s="1111"/>
      <c r="CR725" s="1111"/>
      <c r="CS725" s="1111"/>
      <c r="CT725" s="1111"/>
      <c r="CU725" s="1111"/>
      <c r="CV725" s="1111"/>
      <c r="CW725" s="1111"/>
      <c r="CX725" s="1111"/>
      <c r="CY725" s="1111"/>
      <c r="CZ725" s="1111"/>
    </row>
    <row r="726" spans="1:104" s="1110" customFormat="1" ht="24.95" customHeight="1">
      <c r="A726" s="1100"/>
      <c r="B726" s="1144" t="s">
        <v>71</v>
      </c>
      <c r="C726" s="1141">
        <v>933705</v>
      </c>
      <c r="D726" s="1141">
        <v>80000</v>
      </c>
      <c r="E726" s="1141"/>
      <c r="F726" s="1141">
        <v>0</v>
      </c>
      <c r="G726" s="1141">
        <v>6271293</v>
      </c>
      <c r="H726" s="1141">
        <v>30000</v>
      </c>
      <c r="I726" s="1141"/>
      <c r="J726" s="1141"/>
      <c r="K726" s="1148"/>
      <c r="L726" s="1141"/>
      <c r="M726" s="1141">
        <v>27503.67</v>
      </c>
      <c r="N726" s="1141">
        <v>5749.47</v>
      </c>
      <c r="O726" s="1141">
        <v>65110</v>
      </c>
      <c r="P726" s="1141"/>
      <c r="Q726" s="1141"/>
      <c r="R726" s="1141"/>
      <c r="S726" s="1104"/>
      <c r="T726" s="1104">
        <v>7413361.1399999997</v>
      </c>
      <c r="U726" s="1106"/>
      <c r="V726" s="1106"/>
      <c r="AA726" s="1158"/>
      <c r="AB726" s="1107"/>
      <c r="AC726" s="1121"/>
      <c r="AD726" s="1106"/>
      <c r="AE726" s="1106"/>
      <c r="AF726" s="1106"/>
      <c r="AG726" s="1106"/>
      <c r="AH726" s="1106"/>
      <c r="AI726" s="1106"/>
      <c r="AJ726" s="1106"/>
      <c r="AK726" s="1106"/>
      <c r="AL726" s="1111"/>
      <c r="AM726" s="1111"/>
      <c r="AN726" s="1111"/>
      <c r="AO726" s="1111"/>
      <c r="AP726" s="1111"/>
      <c r="AQ726" s="1111"/>
      <c r="AR726" s="1111"/>
      <c r="AS726" s="1111"/>
      <c r="AT726" s="1111"/>
      <c r="AU726" s="1111"/>
      <c r="AV726" s="1111"/>
      <c r="AW726" s="1111"/>
      <c r="AX726" s="1111"/>
      <c r="AY726" s="1111"/>
      <c r="AZ726" s="1111"/>
      <c r="BA726" s="1111"/>
      <c r="BB726" s="1111"/>
      <c r="BC726" s="1111"/>
      <c r="BD726" s="1111"/>
      <c r="BE726" s="1111"/>
      <c r="BF726" s="1111"/>
      <c r="BG726" s="1111"/>
      <c r="BH726" s="1111"/>
      <c r="BI726" s="1111"/>
      <c r="BJ726" s="1111"/>
      <c r="BK726" s="1111"/>
      <c r="BL726" s="1111"/>
      <c r="BM726" s="1111"/>
      <c r="BN726" s="1111"/>
      <c r="BO726" s="1111"/>
      <c r="BP726" s="1111"/>
      <c r="BQ726" s="1111"/>
      <c r="BR726" s="1111"/>
      <c r="BS726" s="1111"/>
      <c r="BT726" s="1111"/>
      <c r="BU726" s="1111"/>
      <c r="BV726" s="1111"/>
      <c r="BW726" s="1111"/>
      <c r="BX726" s="1111"/>
      <c r="BY726" s="1111"/>
      <c r="BZ726" s="1111"/>
      <c r="CA726" s="1111"/>
      <c r="CB726" s="1111"/>
      <c r="CC726" s="1111"/>
      <c r="CD726" s="1111"/>
      <c r="CE726" s="1111"/>
      <c r="CF726" s="1111"/>
      <c r="CG726" s="1111"/>
      <c r="CH726" s="1111"/>
      <c r="CI726" s="1111"/>
      <c r="CJ726" s="1111"/>
      <c r="CK726" s="1111"/>
      <c r="CL726" s="1111"/>
      <c r="CM726" s="1111"/>
      <c r="CN726" s="1111"/>
      <c r="CO726" s="1111"/>
      <c r="CP726" s="1111"/>
      <c r="CQ726" s="1111"/>
      <c r="CR726" s="1111"/>
      <c r="CS726" s="1111"/>
      <c r="CT726" s="1111"/>
      <c r="CU726" s="1111"/>
      <c r="CV726" s="1111"/>
      <c r="CW726" s="1111"/>
      <c r="CX726" s="1111"/>
      <c r="CY726" s="1111"/>
      <c r="CZ726" s="1111"/>
    </row>
    <row r="727" spans="1:104" s="1114" customFormat="1" ht="24.95" customHeight="1">
      <c r="A727" s="1112"/>
      <c r="B727" s="1113" t="s">
        <v>74</v>
      </c>
      <c r="C727" s="1126">
        <v>53307</v>
      </c>
      <c r="D727" s="1126">
        <v>0</v>
      </c>
      <c r="E727" s="1126">
        <v>0</v>
      </c>
      <c r="F727" s="1126">
        <v>0</v>
      </c>
      <c r="G727" s="1126">
        <v>643209</v>
      </c>
      <c r="H727" s="1126">
        <v>32524</v>
      </c>
      <c r="I727" s="1126">
        <v>0</v>
      </c>
      <c r="J727" s="1126">
        <v>0</v>
      </c>
      <c r="K727" s="1126">
        <v>0</v>
      </c>
      <c r="L727" s="1126">
        <v>0</v>
      </c>
      <c r="M727" s="1126">
        <v>0</v>
      </c>
      <c r="N727" s="1126">
        <v>0</v>
      </c>
      <c r="O727" s="1126">
        <v>0</v>
      </c>
      <c r="P727" s="1126">
        <v>0</v>
      </c>
      <c r="Q727" s="1126">
        <v>0</v>
      </c>
      <c r="R727" s="1126">
        <v>0</v>
      </c>
      <c r="S727" s="1126">
        <v>0</v>
      </c>
      <c r="T727" s="1126">
        <v>729040</v>
      </c>
      <c r="U727" s="893"/>
      <c r="V727" s="1106"/>
      <c r="AA727" s="1156"/>
      <c r="AB727" s="1107"/>
      <c r="AC727" s="1115"/>
      <c r="AD727" s="1115"/>
      <c r="AE727" s="1115"/>
      <c r="AF727" s="1115"/>
      <c r="AG727" s="1115"/>
      <c r="AH727" s="1115"/>
      <c r="AI727" s="1115"/>
      <c r="AJ727" s="1115"/>
      <c r="AK727" s="1115"/>
      <c r="AL727" s="1116"/>
      <c r="AM727" s="1116"/>
      <c r="AN727" s="1116"/>
      <c r="AO727" s="1116"/>
      <c r="AP727" s="1116"/>
      <c r="AQ727" s="1116"/>
      <c r="AR727" s="1116"/>
      <c r="AS727" s="1116"/>
      <c r="AT727" s="1116"/>
      <c r="AU727" s="1116"/>
      <c r="AV727" s="1116"/>
      <c r="AW727" s="1116"/>
      <c r="AX727" s="1116"/>
      <c r="AY727" s="1116"/>
      <c r="AZ727" s="1116"/>
      <c r="BA727" s="1116"/>
      <c r="BB727" s="1116"/>
      <c r="BC727" s="1116"/>
      <c r="BD727" s="1116"/>
      <c r="BE727" s="1116"/>
      <c r="BF727" s="1116"/>
      <c r="BG727" s="1116"/>
      <c r="BH727" s="1116"/>
      <c r="BI727" s="1116"/>
      <c r="BJ727" s="1116"/>
      <c r="BK727" s="1116"/>
      <c r="BL727" s="1116"/>
      <c r="BM727" s="1116"/>
      <c r="BN727" s="1116"/>
      <c r="BO727" s="1116"/>
      <c r="BP727" s="1116"/>
      <c r="BQ727" s="1116"/>
      <c r="BR727" s="1116"/>
      <c r="BS727" s="1116"/>
      <c r="BT727" s="1116"/>
      <c r="BU727" s="1116"/>
      <c r="BV727" s="1116"/>
      <c r="BW727" s="1116"/>
      <c r="BX727" s="1116"/>
      <c r="BY727" s="1116"/>
      <c r="BZ727" s="1116"/>
      <c r="CA727" s="1116"/>
      <c r="CB727" s="1116"/>
      <c r="CC727" s="1116"/>
      <c r="CD727" s="1116"/>
      <c r="CE727" s="1116"/>
      <c r="CF727" s="1116"/>
      <c r="CG727" s="1116"/>
      <c r="CH727" s="1116"/>
      <c r="CI727" s="1116"/>
      <c r="CJ727" s="1116"/>
      <c r="CK727" s="1116"/>
      <c r="CL727" s="1116"/>
      <c r="CM727" s="1116"/>
      <c r="CN727" s="1116"/>
      <c r="CO727" s="1116"/>
      <c r="CP727" s="1116"/>
      <c r="CQ727" s="1116"/>
      <c r="CR727" s="1116"/>
      <c r="CS727" s="1116"/>
      <c r="CT727" s="1116"/>
      <c r="CU727" s="1116"/>
      <c r="CV727" s="1116"/>
      <c r="CW727" s="1116"/>
      <c r="CX727" s="1116"/>
      <c r="CY727" s="1116"/>
      <c r="CZ727" s="1116"/>
    </row>
    <row r="728" spans="1:104" s="1110" customFormat="1" ht="24.95" customHeight="1">
      <c r="A728" s="1100"/>
      <c r="B728" s="1104" t="s">
        <v>74</v>
      </c>
      <c r="C728" s="1141">
        <v>53307</v>
      </c>
      <c r="D728" s="1141">
        <v>0</v>
      </c>
      <c r="E728" s="1141"/>
      <c r="F728" s="1141"/>
      <c r="G728" s="1141">
        <v>643209</v>
      </c>
      <c r="H728" s="1141">
        <v>32524</v>
      </c>
      <c r="I728" s="1149"/>
      <c r="J728" s="1149"/>
      <c r="K728" s="1149"/>
      <c r="L728" s="1149"/>
      <c r="M728" s="1149"/>
      <c r="N728" s="1120"/>
      <c r="O728" s="1150"/>
      <c r="P728" s="1149"/>
      <c r="Q728" s="1149"/>
      <c r="R728" s="1104"/>
      <c r="S728" s="1104"/>
      <c r="T728" s="1104">
        <v>729040</v>
      </c>
      <c r="U728" s="1106"/>
      <c r="V728" s="1106"/>
      <c r="AA728" s="1157"/>
      <c r="AB728" s="1107"/>
      <c r="AC728" s="1106"/>
      <c r="AD728" s="1106"/>
      <c r="AE728" s="1106"/>
      <c r="AF728" s="1106"/>
      <c r="AG728" s="1106"/>
      <c r="AH728" s="1106"/>
      <c r="AI728" s="1106"/>
      <c r="AJ728" s="1106"/>
      <c r="AK728" s="1106"/>
      <c r="AL728" s="1111"/>
      <c r="AM728" s="1111"/>
      <c r="AN728" s="1111"/>
      <c r="AO728" s="1111"/>
      <c r="AP728" s="1111"/>
      <c r="AQ728" s="1111"/>
      <c r="AR728" s="1111"/>
      <c r="AS728" s="1111"/>
      <c r="AT728" s="1111"/>
      <c r="AU728" s="1111"/>
      <c r="AV728" s="1111"/>
      <c r="AW728" s="1111"/>
      <c r="AX728" s="1111"/>
      <c r="AY728" s="1111"/>
      <c r="AZ728" s="1111"/>
      <c r="BA728" s="1111"/>
      <c r="BB728" s="1111"/>
      <c r="BC728" s="1111"/>
      <c r="BD728" s="1111"/>
      <c r="BE728" s="1111"/>
      <c r="BF728" s="1111"/>
      <c r="BG728" s="1111"/>
      <c r="BH728" s="1111"/>
      <c r="BI728" s="1111"/>
      <c r="BJ728" s="1111"/>
      <c r="BK728" s="1111"/>
      <c r="BL728" s="1111"/>
      <c r="BM728" s="1111"/>
      <c r="BN728" s="1111"/>
      <c r="BO728" s="1111"/>
      <c r="BP728" s="1111"/>
      <c r="BQ728" s="1111"/>
      <c r="BR728" s="1111"/>
      <c r="BS728" s="1111"/>
      <c r="BT728" s="1111"/>
      <c r="BU728" s="1111"/>
      <c r="BV728" s="1111"/>
      <c r="BW728" s="1111"/>
      <c r="BX728" s="1111"/>
      <c r="BY728" s="1111"/>
      <c r="BZ728" s="1111"/>
      <c r="CA728" s="1111"/>
      <c r="CB728" s="1111"/>
      <c r="CC728" s="1111"/>
      <c r="CD728" s="1111"/>
      <c r="CE728" s="1111"/>
      <c r="CF728" s="1111"/>
      <c r="CG728" s="1111"/>
      <c r="CH728" s="1111"/>
      <c r="CI728" s="1111"/>
      <c r="CJ728" s="1111"/>
      <c r="CK728" s="1111"/>
      <c r="CL728" s="1111"/>
      <c r="CM728" s="1111"/>
      <c r="CN728" s="1111"/>
      <c r="CO728" s="1111"/>
      <c r="CP728" s="1111"/>
      <c r="CQ728" s="1111"/>
      <c r="CR728" s="1111"/>
      <c r="CS728" s="1111"/>
      <c r="CT728" s="1111"/>
      <c r="CU728" s="1111"/>
      <c r="CV728" s="1111"/>
      <c r="CW728" s="1111"/>
      <c r="CX728" s="1111"/>
      <c r="CY728" s="1111"/>
      <c r="CZ728" s="1111"/>
    </row>
    <row r="729" spans="1:104" s="1110" customFormat="1" ht="24.95" customHeight="1">
      <c r="A729" s="1100"/>
      <c r="B729" s="1136" t="s">
        <v>375</v>
      </c>
      <c r="C729" s="914">
        <v>64344468</v>
      </c>
      <c r="D729" s="914">
        <v>20944286</v>
      </c>
      <c r="E729" s="914">
        <v>2300800</v>
      </c>
      <c r="F729" s="914">
        <v>417485.83900000004</v>
      </c>
      <c r="G729" s="914">
        <v>67490835.568000004</v>
      </c>
      <c r="H729" s="914">
        <v>37062247</v>
      </c>
      <c r="I729" s="914">
        <v>32622746.653000001</v>
      </c>
      <c r="J729" s="914">
        <v>195988</v>
      </c>
      <c r="K729" s="914">
        <v>237086</v>
      </c>
      <c r="L729" s="914">
        <v>765000</v>
      </c>
      <c r="M729" s="914">
        <v>9291141.1796000004</v>
      </c>
      <c r="N729" s="914">
        <v>778387.223</v>
      </c>
      <c r="O729" s="914">
        <v>9295821</v>
      </c>
      <c r="P729" s="914">
        <v>121007</v>
      </c>
      <c r="Q729" s="914">
        <v>0</v>
      </c>
      <c r="R729" s="914">
        <v>14488452</v>
      </c>
      <c r="S729" s="914">
        <v>10000</v>
      </c>
      <c r="T729" s="914">
        <v>260365751.46259999</v>
      </c>
      <c r="U729" s="1105"/>
      <c r="V729" s="1106"/>
      <c r="AA729" s="1157"/>
      <c r="AB729" s="1107"/>
      <c r="AC729" s="1106"/>
      <c r="AD729" s="1106"/>
      <c r="AE729" s="1106"/>
      <c r="AF729" s="1106"/>
      <c r="AG729" s="1106"/>
      <c r="AH729" s="1106"/>
      <c r="AI729" s="1106"/>
      <c r="AJ729" s="1106"/>
      <c r="AK729" s="1106"/>
      <c r="AL729" s="1111"/>
      <c r="AM729" s="1111"/>
      <c r="AN729" s="1111"/>
      <c r="AO729" s="1111"/>
      <c r="AP729" s="1111"/>
      <c r="AQ729" s="1111"/>
      <c r="AR729" s="1111"/>
      <c r="AS729" s="1111"/>
      <c r="AT729" s="1111"/>
      <c r="AU729" s="1111"/>
      <c r="AV729" s="1111"/>
      <c r="AW729" s="1111"/>
      <c r="AX729" s="1111"/>
      <c r="AY729" s="1111"/>
      <c r="AZ729" s="1111"/>
      <c r="BA729" s="1111"/>
      <c r="BB729" s="1111"/>
      <c r="BC729" s="1111"/>
      <c r="BD729" s="1111"/>
      <c r="BE729" s="1111"/>
      <c r="BF729" s="1111"/>
      <c r="BG729" s="1111"/>
      <c r="BH729" s="1111"/>
      <c r="BI729" s="1111"/>
      <c r="BJ729" s="1111"/>
      <c r="BK729" s="1111"/>
      <c r="BL729" s="1111"/>
      <c r="BM729" s="1111"/>
      <c r="BN729" s="1111"/>
      <c r="BO729" s="1111"/>
      <c r="BP729" s="1111"/>
      <c r="BQ729" s="1111"/>
      <c r="BR729" s="1111"/>
      <c r="BS729" s="1111"/>
      <c r="BT729" s="1111"/>
      <c r="BU729" s="1111"/>
      <c r="BV729" s="1111"/>
      <c r="BW729" s="1111"/>
      <c r="BX729" s="1111"/>
      <c r="BY729" s="1111"/>
      <c r="BZ729" s="1111"/>
      <c r="CA729" s="1111"/>
      <c r="CB729" s="1111"/>
      <c r="CC729" s="1111"/>
      <c r="CD729" s="1111"/>
      <c r="CE729" s="1111"/>
      <c r="CF729" s="1111"/>
      <c r="CG729" s="1111"/>
      <c r="CH729" s="1111"/>
      <c r="CI729" s="1111"/>
      <c r="CJ729" s="1111"/>
      <c r="CK729" s="1111"/>
      <c r="CL729" s="1111"/>
      <c r="CM729" s="1111"/>
      <c r="CN729" s="1111"/>
      <c r="CO729" s="1111"/>
      <c r="CP729" s="1111"/>
      <c r="CQ729" s="1111"/>
      <c r="CR729" s="1111"/>
      <c r="CS729" s="1111"/>
      <c r="CT729" s="1111"/>
      <c r="CU729" s="1111"/>
      <c r="CV729" s="1111"/>
      <c r="CW729" s="1111"/>
      <c r="CX729" s="1111"/>
      <c r="CY729" s="1111"/>
      <c r="CZ729" s="1111"/>
    </row>
    <row r="730" spans="1:104" s="893" customFormat="1" ht="24.95" customHeight="1">
      <c r="A730" s="1100"/>
      <c r="B730" s="1137" t="s">
        <v>376</v>
      </c>
      <c r="C730" s="1102">
        <v>60392264.5</v>
      </c>
      <c r="D730" s="1102">
        <v>18692958</v>
      </c>
      <c r="E730" s="1102">
        <v>2370512</v>
      </c>
      <c r="F730" s="1102">
        <v>223802.68000000002</v>
      </c>
      <c r="G730" s="1102">
        <v>87611027.379999995</v>
      </c>
      <c r="H730" s="1102">
        <v>9650908</v>
      </c>
      <c r="I730" s="1102">
        <v>32725601.587300003</v>
      </c>
      <c r="J730" s="1102">
        <v>174500</v>
      </c>
      <c r="K730" s="1102">
        <v>398300</v>
      </c>
      <c r="L730" s="1102">
        <v>855000</v>
      </c>
      <c r="M730" s="1102">
        <v>6879960.8648999995</v>
      </c>
      <c r="N730" s="1102">
        <v>842974.22</v>
      </c>
      <c r="O730" s="1103">
        <v>9046545.1999999993</v>
      </c>
      <c r="P730" s="1102">
        <v>106735.2</v>
      </c>
      <c r="Q730" s="1102">
        <v>3273184</v>
      </c>
      <c r="R730" s="1102">
        <v>14334785</v>
      </c>
      <c r="S730" s="1102">
        <v>10000</v>
      </c>
      <c r="T730" s="1102">
        <v>247589058.6322</v>
      </c>
      <c r="U730" s="1105"/>
      <c r="V730" s="1106"/>
      <c r="AB730" s="1107"/>
      <c r="AC730" s="1106"/>
      <c r="AD730" s="1106"/>
      <c r="AE730" s="1106"/>
      <c r="AF730" s="1106"/>
      <c r="AG730" s="1106"/>
      <c r="AH730" s="1106"/>
      <c r="AI730" s="1106"/>
      <c r="AJ730" s="1106"/>
      <c r="AK730" s="1106"/>
      <c r="AL730" s="1106"/>
      <c r="AM730" s="1106"/>
      <c r="AN730" s="1106"/>
      <c r="AO730" s="1106"/>
      <c r="AP730" s="1106"/>
      <c r="AQ730" s="1106"/>
      <c r="AR730" s="1106"/>
      <c r="AS730" s="1106"/>
      <c r="AT730" s="1106"/>
      <c r="AU730" s="1106"/>
      <c r="AV730" s="1106"/>
      <c r="AW730" s="1106"/>
      <c r="AX730" s="1106"/>
      <c r="AY730" s="1106"/>
      <c r="AZ730" s="1106"/>
      <c r="BA730" s="1106"/>
      <c r="BB730" s="1106"/>
      <c r="BC730" s="1106"/>
      <c r="BD730" s="1106"/>
      <c r="BE730" s="1106"/>
      <c r="BF730" s="1106"/>
      <c r="BG730" s="1106"/>
      <c r="BH730" s="1106"/>
      <c r="BI730" s="1106"/>
      <c r="BJ730" s="1106"/>
      <c r="BK730" s="1106"/>
      <c r="BL730" s="1106"/>
      <c r="BM730" s="1106"/>
      <c r="BN730" s="1106"/>
      <c r="BO730" s="1106"/>
      <c r="BP730" s="1106"/>
      <c r="BQ730" s="1106"/>
      <c r="BR730" s="1106"/>
      <c r="BS730" s="1106"/>
      <c r="BT730" s="1106"/>
      <c r="BU730" s="1106"/>
      <c r="BV730" s="1106"/>
      <c r="BW730" s="1106"/>
      <c r="BX730" s="1106"/>
      <c r="BY730" s="1106"/>
      <c r="BZ730" s="1106"/>
      <c r="CA730" s="1106"/>
      <c r="CB730" s="1106"/>
      <c r="CC730" s="1106"/>
      <c r="CD730" s="1106"/>
      <c r="CE730" s="1106"/>
      <c r="CF730" s="1106"/>
      <c r="CG730" s="1106"/>
      <c r="CH730" s="1106"/>
      <c r="CI730" s="1106"/>
      <c r="CJ730" s="1106"/>
      <c r="CK730" s="1106"/>
      <c r="CL730" s="1106"/>
      <c r="CM730" s="1106"/>
      <c r="CN730" s="1106"/>
      <c r="CO730" s="1106"/>
      <c r="CP730" s="1106"/>
      <c r="CQ730" s="1106"/>
      <c r="CR730" s="1106"/>
      <c r="CS730" s="1106"/>
      <c r="CT730" s="1106"/>
      <c r="CU730" s="1106"/>
      <c r="CV730" s="1106"/>
      <c r="CW730" s="1106"/>
      <c r="CX730" s="1106"/>
      <c r="CY730" s="1106"/>
      <c r="CZ730" s="1106"/>
    </row>
    <row r="731" spans="1:104" s="1110" customFormat="1" ht="24.95" customHeight="1">
      <c r="A731" s="1100"/>
      <c r="B731" s="1138" t="s">
        <v>0</v>
      </c>
      <c r="C731" s="1109">
        <v>6.5442214043820224</v>
      </c>
      <c r="D731" s="1109">
        <v>12.043722561191217</v>
      </c>
      <c r="E731" s="1109">
        <v>-2.9407992872425903</v>
      </c>
      <c r="F731" s="1109">
        <v>86.541930150255581</v>
      </c>
      <c r="G731" s="1109">
        <v>-22.965364536511601</v>
      </c>
      <c r="H731" s="1109">
        <v>284.0286012466392</v>
      </c>
      <c r="I731" s="1109">
        <v>-0.3142950146405199</v>
      </c>
      <c r="J731" s="1109">
        <v>12.314040114613189</v>
      </c>
      <c r="K731" s="1109">
        <v>-40.475520964097413</v>
      </c>
      <c r="L731" s="1109">
        <v>-10.526315789473683</v>
      </c>
      <c r="M731" s="1109">
        <v>35.046424856881032</v>
      </c>
      <c r="N731" s="1109">
        <v>-7.6617997878986159</v>
      </c>
      <c r="O731" s="1109">
        <v>2.7554806225917217</v>
      </c>
      <c r="P731" s="1109">
        <v>13.371221490192564</v>
      </c>
      <c r="Q731" s="1109">
        <v>-100</v>
      </c>
      <c r="R731" s="1109">
        <v>1.0719867790134341</v>
      </c>
      <c r="S731" s="1109">
        <v>0</v>
      </c>
      <c r="T731" s="1109">
        <v>5.1604432364598551</v>
      </c>
      <c r="U731" s="1105"/>
      <c r="V731" s="1106"/>
      <c r="AA731" s="893"/>
      <c r="AB731" s="1107"/>
      <c r="AC731" s="1106"/>
      <c r="AD731" s="1106"/>
      <c r="AE731" s="1106"/>
      <c r="AF731" s="1106"/>
      <c r="AG731" s="1106"/>
      <c r="AH731" s="1106"/>
      <c r="AI731" s="1106"/>
      <c r="AJ731" s="1106"/>
      <c r="AK731" s="1106"/>
      <c r="AL731" s="1111"/>
      <c r="AM731" s="1111"/>
      <c r="AN731" s="1111"/>
      <c r="AO731" s="1111"/>
      <c r="AP731" s="1111"/>
      <c r="AQ731" s="1111"/>
      <c r="AR731" s="1111"/>
      <c r="AS731" s="1111"/>
      <c r="AT731" s="1111"/>
      <c r="AU731" s="1111"/>
      <c r="AV731" s="1111"/>
      <c r="AW731" s="1111"/>
      <c r="AX731" s="1111"/>
      <c r="AY731" s="1111"/>
      <c r="AZ731" s="1111"/>
      <c r="BA731" s="1111"/>
      <c r="BB731" s="1111"/>
      <c r="BC731" s="1111"/>
      <c r="BD731" s="1111"/>
      <c r="BE731" s="1111"/>
      <c r="BF731" s="1111"/>
      <c r="BG731" s="1111"/>
      <c r="BH731" s="1111"/>
      <c r="BI731" s="1111"/>
      <c r="BJ731" s="1111"/>
      <c r="BK731" s="1111"/>
      <c r="BL731" s="1111"/>
      <c r="BM731" s="1111"/>
      <c r="BN731" s="1111"/>
      <c r="BO731" s="1111"/>
      <c r="BP731" s="1111"/>
      <c r="BQ731" s="1111"/>
      <c r="BR731" s="1111"/>
      <c r="BS731" s="1111"/>
      <c r="BT731" s="1111"/>
      <c r="BU731" s="1111"/>
      <c r="BV731" s="1111"/>
      <c r="BW731" s="1111"/>
      <c r="BX731" s="1111"/>
      <c r="BY731" s="1111"/>
      <c r="BZ731" s="1111"/>
      <c r="CA731" s="1111"/>
      <c r="CB731" s="1111"/>
      <c r="CC731" s="1111"/>
      <c r="CD731" s="1111"/>
      <c r="CE731" s="1111"/>
      <c r="CF731" s="1111"/>
      <c r="CG731" s="1111"/>
      <c r="CH731" s="1111"/>
      <c r="CI731" s="1111"/>
      <c r="CJ731" s="1111"/>
      <c r="CK731" s="1111"/>
      <c r="CL731" s="1111"/>
      <c r="CM731" s="1111"/>
      <c r="CN731" s="1111"/>
      <c r="CO731" s="1111"/>
      <c r="CP731" s="1111"/>
      <c r="CQ731" s="1111"/>
      <c r="CR731" s="1111"/>
      <c r="CS731" s="1111"/>
      <c r="CT731" s="1111"/>
      <c r="CU731" s="1111"/>
      <c r="CV731" s="1111"/>
      <c r="CW731" s="1111"/>
      <c r="CX731" s="1111"/>
      <c r="CY731" s="1111"/>
      <c r="CZ731" s="1111"/>
    </row>
    <row r="732" spans="1:104" s="159" customFormat="1" ht="20.100000000000001" customHeight="1">
      <c r="A732" s="267"/>
      <c r="B732" s="75" t="s">
        <v>303</v>
      </c>
      <c r="C732" s="415"/>
      <c r="D732" s="415"/>
      <c r="E732" s="415"/>
      <c r="F732" s="415"/>
      <c r="G732" s="415"/>
      <c r="H732" s="415"/>
      <c r="I732" s="415"/>
      <c r="J732" s="415"/>
      <c r="K732" s="415"/>
      <c r="L732" s="415"/>
      <c r="M732" s="415"/>
      <c r="N732" s="415"/>
      <c r="O732" s="415"/>
      <c r="P732" s="415"/>
      <c r="Q732" s="415"/>
      <c r="R732" s="415"/>
      <c r="S732" s="415"/>
      <c r="T732" s="718"/>
      <c r="U732" s="706"/>
      <c r="V732" s="350"/>
      <c r="W732" s="492"/>
      <c r="X732" s="492"/>
      <c r="Y732" s="492"/>
      <c r="Z732" s="492"/>
      <c r="AA732" s="415"/>
      <c r="AB732" s="357"/>
      <c r="AC732" s="415"/>
      <c r="AD732" s="415"/>
      <c r="AE732" s="415"/>
      <c r="AF732" s="415"/>
      <c r="AG732" s="415"/>
      <c r="AH732" s="415"/>
      <c r="AI732" s="415"/>
      <c r="AJ732" s="415"/>
      <c r="AK732" s="415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  <c r="BA732" s="162"/>
      <c r="BB732" s="162"/>
      <c r="BC732" s="162"/>
      <c r="BD732" s="162"/>
      <c r="BE732" s="162"/>
      <c r="BF732" s="162"/>
      <c r="BG732" s="162"/>
      <c r="BH732" s="162"/>
      <c r="BI732" s="162"/>
      <c r="BJ732" s="162"/>
      <c r="BK732" s="162"/>
      <c r="BL732" s="162"/>
      <c r="BM732" s="162"/>
      <c r="BN732" s="162"/>
      <c r="BO732" s="162"/>
      <c r="BP732" s="162"/>
      <c r="BQ732" s="162"/>
      <c r="BR732" s="162"/>
      <c r="BS732" s="162"/>
      <c r="BT732" s="162"/>
      <c r="BU732" s="162"/>
      <c r="BV732" s="162"/>
      <c r="BW732" s="162"/>
      <c r="BX732" s="162"/>
      <c r="BY732" s="162"/>
      <c r="BZ732" s="162"/>
      <c r="CA732" s="162"/>
      <c r="CB732" s="162"/>
      <c r="CC732" s="162"/>
      <c r="CD732" s="162"/>
      <c r="CE732" s="162"/>
      <c r="CF732" s="162"/>
      <c r="CG732" s="162"/>
      <c r="CH732" s="162"/>
      <c r="CI732" s="162"/>
      <c r="CJ732" s="162"/>
      <c r="CK732" s="162"/>
      <c r="CL732" s="162"/>
      <c r="CM732" s="162"/>
      <c r="CN732" s="162"/>
      <c r="CO732" s="162"/>
      <c r="CP732" s="162"/>
      <c r="CQ732" s="162"/>
      <c r="CR732" s="162"/>
      <c r="CS732" s="162"/>
      <c r="CT732" s="162"/>
      <c r="CU732" s="162"/>
      <c r="CV732" s="162"/>
      <c r="CW732" s="162"/>
      <c r="CX732" s="162"/>
      <c r="CY732" s="162"/>
      <c r="CZ732" s="162"/>
    </row>
    <row r="733" spans="1:104" s="159" customFormat="1" ht="14.25" customHeight="1">
      <c r="A733" s="267"/>
      <c r="B733" s="75" t="s">
        <v>350</v>
      </c>
      <c r="C733" s="358"/>
      <c r="D733" s="358"/>
      <c r="E733" s="358"/>
      <c r="F733" s="358"/>
      <c r="G733" s="358"/>
      <c r="H733" s="358"/>
      <c r="I733" s="358"/>
      <c r="J733" s="358"/>
      <c r="K733" s="358"/>
      <c r="L733" s="358"/>
      <c r="M733" s="358"/>
      <c r="N733" s="358"/>
      <c r="O733" s="358"/>
      <c r="P733" s="358"/>
      <c r="Q733" s="358"/>
      <c r="R733" s="358"/>
      <c r="S733" s="358"/>
      <c r="T733" s="358"/>
      <c r="U733" s="358"/>
      <c r="V733" s="350"/>
      <c r="W733" s="492"/>
      <c r="X733" s="492"/>
      <c r="Y733" s="492"/>
      <c r="Z733" s="492"/>
      <c r="AA733" s="415"/>
      <c r="AB733" s="357"/>
      <c r="AC733" s="415"/>
      <c r="AD733" s="415"/>
      <c r="AE733" s="415"/>
      <c r="AF733" s="415"/>
      <c r="AG733" s="415"/>
      <c r="AH733" s="415"/>
      <c r="AI733" s="415"/>
      <c r="AJ733" s="415"/>
      <c r="AK733" s="415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  <c r="BA733" s="162"/>
      <c r="BB733" s="162"/>
      <c r="BC733" s="162"/>
      <c r="BD733" s="162"/>
      <c r="BE733" s="162"/>
      <c r="BF733" s="162"/>
      <c r="BG733" s="162"/>
      <c r="BH733" s="162"/>
      <c r="BI733" s="162"/>
      <c r="BJ733" s="162"/>
      <c r="BK733" s="162"/>
      <c r="BL733" s="162"/>
      <c r="BM733" s="162"/>
      <c r="BN733" s="162"/>
      <c r="BO733" s="162"/>
      <c r="BP733" s="162"/>
      <c r="BQ733" s="162"/>
      <c r="BR733" s="162"/>
      <c r="BS733" s="162"/>
      <c r="BT733" s="162"/>
      <c r="BU733" s="162"/>
      <c r="BV733" s="162"/>
      <c r="BW733" s="162"/>
      <c r="BX733" s="162"/>
      <c r="BY733" s="162"/>
      <c r="BZ733" s="162"/>
      <c r="CA733" s="162"/>
      <c r="CB733" s="162"/>
      <c r="CC733" s="162"/>
      <c r="CD733" s="162"/>
      <c r="CE733" s="162"/>
      <c r="CF733" s="162"/>
      <c r="CG733" s="162"/>
      <c r="CH733" s="162"/>
      <c r="CI733" s="162"/>
      <c r="CJ733" s="162"/>
      <c r="CK733" s="162"/>
      <c r="CL733" s="162"/>
      <c r="CM733" s="162"/>
      <c r="CN733" s="162"/>
      <c r="CO733" s="162"/>
      <c r="CP733" s="162"/>
      <c r="CQ733" s="162"/>
      <c r="CR733" s="162"/>
      <c r="CS733" s="162"/>
      <c r="CT733" s="162"/>
      <c r="CU733" s="162"/>
      <c r="CV733" s="162"/>
      <c r="CW733" s="162"/>
      <c r="CX733" s="162"/>
      <c r="CY733" s="162"/>
      <c r="CZ733" s="162"/>
    </row>
    <row r="734" spans="1:104" s="415" customFormat="1" ht="20.100000000000001" customHeight="1">
      <c r="B734" s="373"/>
      <c r="V734" s="350"/>
      <c r="Z734" s="373"/>
      <c r="AB734" s="358"/>
    </row>
    <row r="735" spans="1:104" s="415" customFormat="1" ht="36.75" customHeight="1">
      <c r="B735" s="1592" t="s">
        <v>546</v>
      </c>
      <c r="C735" s="1592"/>
      <c r="D735" s="1592"/>
      <c r="E735" s="1592"/>
      <c r="F735" s="1592"/>
      <c r="G735" s="1592"/>
      <c r="H735" s="1592"/>
      <c r="I735" s="1592"/>
      <c r="J735" s="1592"/>
      <c r="K735" s="1592"/>
      <c r="L735" s="1592"/>
      <c r="M735" s="1592"/>
      <c r="N735" s="1592"/>
      <c r="O735" s="1592"/>
      <c r="P735" s="1592"/>
      <c r="Q735" s="1592"/>
      <c r="R735" s="1592"/>
      <c r="S735" s="1592"/>
      <c r="T735" s="1592"/>
      <c r="U735" s="703"/>
      <c r="V735" s="350"/>
      <c r="Z735" s="373"/>
      <c r="AB735" s="358"/>
    </row>
    <row r="736" spans="1:104" s="415" customFormat="1" ht="20.100000000000001" customHeight="1">
      <c r="B736" s="1560" t="s">
        <v>363</v>
      </c>
      <c r="C736" s="1560"/>
      <c r="D736" s="1560"/>
      <c r="E736" s="1560"/>
      <c r="F736" s="1560"/>
      <c r="G736" s="1560"/>
      <c r="H736" s="1560"/>
      <c r="I736" s="1560"/>
      <c r="J736" s="1560"/>
      <c r="K736" s="1560"/>
      <c r="L736" s="1560"/>
      <c r="M736" s="1560"/>
      <c r="N736" s="1560"/>
      <c r="O736" s="1560"/>
      <c r="P736" s="1560"/>
      <c r="Q736" s="1560"/>
      <c r="R736" s="1560"/>
      <c r="S736" s="1560"/>
      <c r="T736" s="1560"/>
      <c r="U736" s="703"/>
      <c r="V736" s="350"/>
      <c r="Z736" s="373"/>
      <c r="AB736" s="358"/>
    </row>
    <row r="737" spans="1:37" s="415" customFormat="1" ht="20.100000000000001" customHeight="1">
      <c r="B737" s="1560" t="s">
        <v>254</v>
      </c>
      <c r="C737" s="1560"/>
      <c r="D737" s="1560"/>
      <c r="E737" s="1560"/>
      <c r="F737" s="1560"/>
      <c r="G737" s="1560"/>
      <c r="H737" s="1560"/>
      <c r="I737" s="1560"/>
      <c r="J737" s="1560"/>
      <c r="K737" s="1560"/>
      <c r="L737" s="1560"/>
      <c r="M737" s="1560"/>
      <c r="N737" s="1560"/>
      <c r="O737" s="1560"/>
      <c r="P737" s="1560"/>
      <c r="Q737" s="1560"/>
      <c r="R737" s="1560"/>
      <c r="S737" s="1560"/>
      <c r="T737" s="1560"/>
      <c r="U737" s="703"/>
      <c r="V737" s="350"/>
      <c r="Z737" s="373"/>
      <c r="AB737" s="358"/>
    </row>
    <row r="738" spans="1:37" s="69" customFormat="1" ht="63.75" customHeight="1">
      <c r="A738" s="206"/>
      <c r="B738" s="598" t="s">
        <v>110</v>
      </c>
      <c r="C738" s="705" t="s">
        <v>11</v>
      </c>
      <c r="D738" s="705" t="s">
        <v>10</v>
      </c>
      <c r="E738" s="705" t="s">
        <v>107</v>
      </c>
      <c r="F738" s="705" t="s">
        <v>12</v>
      </c>
      <c r="G738" s="705" t="s">
        <v>13</v>
      </c>
      <c r="H738" s="705" t="s">
        <v>18</v>
      </c>
      <c r="I738" s="705" t="s">
        <v>83</v>
      </c>
      <c r="J738" s="705" t="s">
        <v>16</v>
      </c>
      <c r="K738" s="705" t="s">
        <v>15</v>
      </c>
      <c r="L738" s="705" t="s">
        <v>17</v>
      </c>
      <c r="M738" s="705" t="s">
        <v>238</v>
      </c>
      <c r="N738" s="705" t="s">
        <v>14</v>
      </c>
      <c r="O738" s="574" t="s">
        <v>84</v>
      </c>
      <c r="P738" s="574" t="s">
        <v>197</v>
      </c>
      <c r="Q738" s="574" t="s">
        <v>80</v>
      </c>
      <c r="R738" s="574" t="s">
        <v>19</v>
      </c>
      <c r="S738" s="574" t="s">
        <v>132</v>
      </c>
      <c r="T738" s="705" t="s">
        <v>2</v>
      </c>
      <c r="U738" s="173"/>
      <c r="V738" s="350"/>
      <c r="W738" s="70"/>
      <c r="X738" s="70"/>
      <c r="Y738" s="70"/>
      <c r="Z738" s="70"/>
      <c r="AA738" s="206"/>
      <c r="AB738" s="715"/>
      <c r="AC738" s="206"/>
      <c r="AD738" s="87"/>
      <c r="AE738" s="87"/>
      <c r="AF738" s="87"/>
      <c r="AG738" s="87"/>
      <c r="AH738" s="87"/>
      <c r="AI738" s="87"/>
      <c r="AJ738" s="87"/>
      <c r="AK738" s="87"/>
    </row>
    <row r="739" spans="1:37" s="1159" customFormat="1" ht="20.100000000000001" customHeight="1">
      <c r="B739" s="1160" t="s">
        <v>51</v>
      </c>
      <c r="C739" s="1161">
        <v>357760046</v>
      </c>
      <c r="D739" s="1161">
        <v>106483470</v>
      </c>
      <c r="E739" s="1161">
        <v>0</v>
      </c>
      <c r="F739" s="1161">
        <v>214838</v>
      </c>
      <c r="G739" s="1161">
        <v>305142159</v>
      </c>
      <c r="H739" s="1161">
        <v>124679399</v>
      </c>
      <c r="I739" s="1161">
        <v>32318290</v>
      </c>
      <c r="J739" s="1161">
        <v>1914638</v>
      </c>
      <c r="K739" s="1161">
        <v>2060085</v>
      </c>
      <c r="L739" s="1161">
        <v>871000</v>
      </c>
      <c r="M739" s="1161">
        <v>36894011.306559995</v>
      </c>
      <c r="N739" s="1161">
        <v>3390006.9780000001</v>
      </c>
      <c r="O739" s="1161">
        <v>104703932</v>
      </c>
      <c r="P739" s="1161">
        <v>62354</v>
      </c>
      <c r="Q739" s="1161">
        <v>0</v>
      </c>
      <c r="R739" s="1161">
        <v>56447244</v>
      </c>
      <c r="S739" s="1161">
        <v>0</v>
      </c>
      <c r="T739" s="1162">
        <v>1132941473.2845602</v>
      </c>
      <c r="V739" s="1115"/>
      <c r="AB739" s="1107"/>
    </row>
    <row r="740" spans="1:37" s="1159" customFormat="1" ht="20.100000000000001" customHeight="1">
      <c r="B740" s="1134" t="s">
        <v>52</v>
      </c>
      <c r="C740" s="1163">
        <v>12413640</v>
      </c>
      <c r="D740" s="1163">
        <v>665910</v>
      </c>
      <c r="E740" s="1163">
        <v>0</v>
      </c>
      <c r="F740" s="1163">
        <v>0</v>
      </c>
      <c r="G740" s="1163">
        <v>9753000</v>
      </c>
      <c r="H740" s="1163">
        <v>581050</v>
      </c>
      <c r="I740" s="1163">
        <v>0</v>
      </c>
      <c r="J740" s="1163">
        <v>0</v>
      </c>
      <c r="K740" s="1163">
        <v>0</v>
      </c>
      <c r="L740" s="1163">
        <v>0</v>
      </c>
      <c r="M740" s="1163">
        <v>466419.30219999998</v>
      </c>
      <c r="N740" s="1163">
        <v>19347.120999999999</v>
      </c>
      <c r="O740" s="1163">
        <v>0</v>
      </c>
      <c r="P740" s="1163">
        <v>0</v>
      </c>
      <c r="Q740" s="1163">
        <v>0</v>
      </c>
      <c r="R740" s="1163">
        <v>0</v>
      </c>
      <c r="S740" s="1163">
        <v>0</v>
      </c>
      <c r="T740" s="1164">
        <v>23899366.4232</v>
      </c>
      <c r="U740" s="1165"/>
      <c r="V740" s="1115"/>
      <c r="AB740" s="1107"/>
    </row>
    <row r="741" spans="1:37" s="1159" customFormat="1" ht="20.100000000000001" customHeight="1">
      <c r="B741" s="1164" t="s">
        <v>53</v>
      </c>
      <c r="C741" s="1163">
        <v>20013440</v>
      </c>
      <c r="D741" s="1163">
        <v>4255260</v>
      </c>
      <c r="E741" s="1163">
        <v>0</v>
      </c>
      <c r="F741" s="1163">
        <v>9898</v>
      </c>
      <c r="G741" s="1163">
        <v>27418112</v>
      </c>
      <c r="H741" s="1163">
        <v>2001600</v>
      </c>
      <c r="I741" s="1163">
        <v>169087</v>
      </c>
      <c r="J741" s="1163">
        <v>0</v>
      </c>
      <c r="K741" s="1163">
        <v>0</v>
      </c>
      <c r="L741" s="1163">
        <v>0</v>
      </c>
      <c r="M741" s="1163">
        <v>0</v>
      </c>
      <c r="N741" s="1163">
        <v>162402.81099999999</v>
      </c>
      <c r="O741" s="1163">
        <v>0</v>
      </c>
      <c r="P741" s="1163">
        <v>0</v>
      </c>
      <c r="Q741" s="1163">
        <v>0</v>
      </c>
      <c r="R741" s="1163">
        <v>25435044</v>
      </c>
      <c r="S741" s="1163">
        <v>0</v>
      </c>
      <c r="T741" s="1164">
        <v>79464843.81099999</v>
      </c>
      <c r="U741" s="1165"/>
      <c r="V741" s="1115"/>
      <c r="AB741" s="1107"/>
    </row>
    <row r="742" spans="1:37" s="1159" customFormat="1" ht="20.100000000000001" customHeight="1">
      <c r="B742" s="1164" t="s">
        <v>54</v>
      </c>
      <c r="C742" s="1163">
        <v>146230941</v>
      </c>
      <c r="D742" s="1163">
        <v>62809670</v>
      </c>
      <c r="E742" s="1163">
        <v>0</v>
      </c>
      <c r="F742" s="1163">
        <v>146509</v>
      </c>
      <c r="G742" s="1163">
        <v>78442719</v>
      </c>
      <c r="H742" s="1163">
        <v>86716180</v>
      </c>
      <c r="I742" s="1163">
        <v>16584400</v>
      </c>
      <c r="J742" s="1163">
        <v>1565638</v>
      </c>
      <c r="K742" s="1163">
        <v>1708114</v>
      </c>
      <c r="L742" s="1163">
        <v>804000</v>
      </c>
      <c r="M742" s="1163">
        <v>19174618.881699998</v>
      </c>
      <c r="N742" s="1163">
        <v>1117734.713</v>
      </c>
      <c r="O742" s="1163">
        <v>104312452</v>
      </c>
      <c r="P742" s="1163">
        <v>61662</v>
      </c>
      <c r="Q742" s="1163">
        <v>0</v>
      </c>
      <c r="R742" s="1163">
        <v>13072000</v>
      </c>
      <c r="S742" s="1163">
        <v>0</v>
      </c>
      <c r="T742" s="1164">
        <v>532746638.59469998</v>
      </c>
      <c r="U742" s="1165"/>
      <c r="V742" s="1115"/>
      <c r="AB742" s="1107"/>
    </row>
    <row r="743" spans="1:37" s="1159" customFormat="1" ht="20.100000000000001" customHeight="1">
      <c r="B743" s="1166" t="s">
        <v>198</v>
      </c>
      <c r="C743" s="1163">
        <v>19045250</v>
      </c>
      <c r="D743" s="1163">
        <v>7131777</v>
      </c>
      <c r="E743" s="1163">
        <v>0</v>
      </c>
      <c r="F743" s="1163">
        <v>0</v>
      </c>
      <c r="G743" s="1163">
        <v>33152417</v>
      </c>
      <c r="H743" s="1163">
        <v>4034193</v>
      </c>
      <c r="I743" s="1163">
        <v>1132259</v>
      </c>
      <c r="J743" s="1163">
        <v>0</v>
      </c>
      <c r="K743" s="1163">
        <v>0</v>
      </c>
      <c r="L743" s="1163">
        <v>3000</v>
      </c>
      <c r="M743" s="1163">
        <v>4767747.0386999995</v>
      </c>
      <c r="N743" s="1163">
        <v>154472.05099999998</v>
      </c>
      <c r="O743" s="1163">
        <v>0</v>
      </c>
      <c r="P743" s="1163">
        <v>692</v>
      </c>
      <c r="Q743" s="1163">
        <v>0</v>
      </c>
      <c r="R743" s="1163">
        <v>0</v>
      </c>
      <c r="S743" s="1163">
        <v>0</v>
      </c>
      <c r="T743" s="1164">
        <v>69421807.089699998</v>
      </c>
      <c r="U743" s="1165"/>
      <c r="V743" s="1115"/>
      <c r="AB743" s="1107"/>
    </row>
    <row r="744" spans="1:37" s="1159" customFormat="1" ht="20.100000000000001" customHeight="1">
      <c r="B744" s="1164" t="s">
        <v>55</v>
      </c>
      <c r="C744" s="1163">
        <v>21594741</v>
      </c>
      <c r="D744" s="1163">
        <v>2800120</v>
      </c>
      <c r="E744" s="1163">
        <v>0</v>
      </c>
      <c r="F744" s="1163">
        <v>4000</v>
      </c>
      <c r="G744" s="1163">
        <v>28673284</v>
      </c>
      <c r="H744" s="1163">
        <v>1870402</v>
      </c>
      <c r="I744" s="1163">
        <v>3967109</v>
      </c>
      <c r="J744" s="1163">
        <v>0</v>
      </c>
      <c r="K744" s="1163">
        <v>0</v>
      </c>
      <c r="L744" s="1163">
        <v>0</v>
      </c>
      <c r="M744" s="1163">
        <v>2269502.4232599996</v>
      </c>
      <c r="N744" s="1163">
        <v>616176.87400000007</v>
      </c>
      <c r="O744" s="1163">
        <v>0</v>
      </c>
      <c r="P744" s="1163">
        <v>0</v>
      </c>
      <c r="Q744" s="1163">
        <v>0</v>
      </c>
      <c r="R744" s="1163">
        <v>0</v>
      </c>
      <c r="S744" s="1163">
        <v>0</v>
      </c>
      <c r="T744" s="1164">
        <v>61795335.297260001</v>
      </c>
      <c r="U744" s="1165"/>
      <c r="V744" s="1115"/>
      <c r="AB744" s="1107"/>
    </row>
    <row r="745" spans="1:37" s="1159" customFormat="1" ht="20.100000000000001" customHeight="1">
      <c r="B745" s="1164" t="s">
        <v>56</v>
      </c>
      <c r="C745" s="1163">
        <v>32225000</v>
      </c>
      <c r="D745" s="1163">
        <v>9780068</v>
      </c>
      <c r="E745" s="1163">
        <v>0</v>
      </c>
      <c r="F745" s="1163">
        <v>23760</v>
      </c>
      <c r="G745" s="1163">
        <v>28648381</v>
      </c>
      <c r="H745" s="1163">
        <v>1822121</v>
      </c>
      <c r="I745" s="1163">
        <v>623079</v>
      </c>
      <c r="J745" s="1163">
        <v>0</v>
      </c>
      <c r="K745" s="1163">
        <v>4000</v>
      </c>
      <c r="L745" s="1163">
        <v>12000</v>
      </c>
      <c r="M745" s="1163">
        <v>4314329.2611999996</v>
      </c>
      <c r="N745" s="1163">
        <v>278235.38900000002</v>
      </c>
      <c r="O745" s="1163">
        <v>0</v>
      </c>
      <c r="P745" s="1163">
        <v>0</v>
      </c>
      <c r="Q745" s="1163">
        <v>0</v>
      </c>
      <c r="R745" s="1163">
        <v>0</v>
      </c>
      <c r="S745" s="1163">
        <v>0</v>
      </c>
      <c r="T745" s="1164">
        <v>77730973.650199994</v>
      </c>
      <c r="U745" s="1165"/>
      <c r="V745" s="1115"/>
      <c r="AB745" s="1107"/>
    </row>
    <row r="746" spans="1:37" s="1159" customFormat="1" ht="20.100000000000001" customHeight="1">
      <c r="B746" s="1134" t="s">
        <v>57</v>
      </c>
      <c r="C746" s="1163">
        <v>6034854</v>
      </c>
      <c r="D746" s="1163">
        <v>763090</v>
      </c>
      <c r="E746" s="1163">
        <v>0</v>
      </c>
      <c r="F746" s="1163">
        <v>15837</v>
      </c>
      <c r="G746" s="1163">
        <v>7199330</v>
      </c>
      <c r="H746" s="1163">
        <v>369128</v>
      </c>
      <c r="I746" s="1163">
        <v>0</v>
      </c>
      <c r="J746" s="1163">
        <v>0</v>
      </c>
      <c r="K746" s="1163">
        <v>0</v>
      </c>
      <c r="L746" s="1163">
        <v>0</v>
      </c>
      <c r="M746" s="1163">
        <v>1777056.3218999999</v>
      </c>
      <c r="N746" s="1163">
        <v>274513.56699999998</v>
      </c>
      <c r="O746" s="1163">
        <v>0</v>
      </c>
      <c r="P746" s="1163">
        <v>0</v>
      </c>
      <c r="Q746" s="1163">
        <v>0</v>
      </c>
      <c r="R746" s="1163">
        <v>0</v>
      </c>
      <c r="S746" s="1163">
        <v>0</v>
      </c>
      <c r="T746" s="1164">
        <v>16433808.888899999</v>
      </c>
      <c r="U746" s="1165"/>
      <c r="V746" s="1115"/>
      <c r="AB746" s="1107"/>
    </row>
    <row r="747" spans="1:37" s="1159" customFormat="1" ht="20.100000000000001" customHeight="1">
      <c r="B747" s="1134" t="s">
        <v>58</v>
      </c>
      <c r="C747" s="1163">
        <v>22116193</v>
      </c>
      <c r="D747" s="1163">
        <v>3829658</v>
      </c>
      <c r="E747" s="1163">
        <v>0</v>
      </c>
      <c r="F747" s="1163">
        <v>0</v>
      </c>
      <c r="G747" s="1163">
        <v>23140990</v>
      </c>
      <c r="H747" s="1163">
        <v>938000</v>
      </c>
      <c r="I747" s="1163">
        <v>0</v>
      </c>
      <c r="J747" s="1163">
        <v>8000</v>
      </c>
      <c r="K747" s="1163">
        <v>42000</v>
      </c>
      <c r="L747" s="1163">
        <v>0</v>
      </c>
      <c r="M747" s="1163">
        <v>953532.12699999986</v>
      </c>
      <c r="N747" s="1163">
        <v>146988.98799999998</v>
      </c>
      <c r="O747" s="1163">
        <v>0</v>
      </c>
      <c r="P747" s="1163">
        <v>0</v>
      </c>
      <c r="Q747" s="1163">
        <v>0</v>
      </c>
      <c r="R747" s="1163">
        <v>5928000</v>
      </c>
      <c r="S747" s="1163">
        <v>0</v>
      </c>
      <c r="T747" s="1164">
        <v>57103362.114999995</v>
      </c>
      <c r="U747" s="1165"/>
      <c r="V747" s="1115"/>
      <c r="AB747" s="1107"/>
    </row>
    <row r="748" spans="1:37" s="1159" customFormat="1" ht="20.100000000000001" customHeight="1">
      <c r="B748" s="1134" t="s">
        <v>59</v>
      </c>
      <c r="C748" s="1163">
        <v>9988947</v>
      </c>
      <c r="D748" s="1163">
        <v>2389768</v>
      </c>
      <c r="E748" s="1163">
        <v>0</v>
      </c>
      <c r="F748" s="1163">
        <v>0</v>
      </c>
      <c r="G748" s="1163">
        <v>15571092</v>
      </c>
      <c r="H748" s="1163">
        <v>979865</v>
      </c>
      <c r="I748" s="1163">
        <v>2288542</v>
      </c>
      <c r="J748" s="1163">
        <v>0</v>
      </c>
      <c r="K748" s="1163">
        <v>0</v>
      </c>
      <c r="L748" s="1163">
        <v>52000</v>
      </c>
      <c r="M748" s="1163">
        <v>497946.36309999996</v>
      </c>
      <c r="N748" s="1163">
        <v>42773.358999999997</v>
      </c>
      <c r="O748" s="1163">
        <v>0</v>
      </c>
      <c r="P748" s="1163">
        <v>0</v>
      </c>
      <c r="Q748" s="1163">
        <v>0</v>
      </c>
      <c r="R748" s="1163">
        <v>7775200</v>
      </c>
      <c r="S748" s="1163">
        <v>0</v>
      </c>
      <c r="T748" s="1164">
        <v>39586133.722100005</v>
      </c>
      <c r="U748" s="1165"/>
      <c r="V748" s="1115"/>
      <c r="AB748" s="1107"/>
    </row>
    <row r="749" spans="1:37" s="1159" customFormat="1" ht="20.100000000000001" customHeight="1">
      <c r="B749" s="1134" t="s">
        <v>60</v>
      </c>
      <c r="C749" s="1163">
        <v>47292466</v>
      </c>
      <c r="D749" s="1163">
        <v>8515306</v>
      </c>
      <c r="E749" s="1163">
        <v>0</v>
      </c>
      <c r="F749" s="1163">
        <v>11865</v>
      </c>
      <c r="G749" s="1163">
        <v>29172965</v>
      </c>
      <c r="H749" s="1163">
        <v>21863606</v>
      </c>
      <c r="I749" s="1163">
        <v>7499197</v>
      </c>
      <c r="J749" s="1163">
        <v>341000</v>
      </c>
      <c r="K749" s="1163">
        <v>305971</v>
      </c>
      <c r="L749" s="1163">
        <v>0</v>
      </c>
      <c r="M749" s="1163">
        <v>1680843.1681999997</v>
      </c>
      <c r="N749" s="1163">
        <v>357225.76600000006</v>
      </c>
      <c r="O749" s="1163">
        <v>391480</v>
      </c>
      <c r="P749" s="1163">
        <v>0</v>
      </c>
      <c r="Q749" s="1163">
        <v>0</v>
      </c>
      <c r="R749" s="1163">
        <v>4237000</v>
      </c>
      <c r="S749" s="1163">
        <v>0</v>
      </c>
      <c r="T749" s="1164">
        <v>121668924.9342</v>
      </c>
      <c r="U749" s="1165"/>
      <c r="V749" s="1115"/>
      <c r="AB749" s="1107"/>
    </row>
    <row r="750" spans="1:37" s="1159" customFormat="1" ht="20.100000000000001" customHeight="1">
      <c r="B750" s="1164" t="s">
        <v>61</v>
      </c>
      <c r="C750" s="1163">
        <v>20804574</v>
      </c>
      <c r="D750" s="1163">
        <v>3542843</v>
      </c>
      <c r="E750" s="1163">
        <v>0</v>
      </c>
      <c r="F750" s="1163">
        <v>2969</v>
      </c>
      <c r="G750" s="1163">
        <v>23969869</v>
      </c>
      <c r="H750" s="1163">
        <v>3503254</v>
      </c>
      <c r="I750" s="1163">
        <v>54617</v>
      </c>
      <c r="J750" s="1163">
        <v>0</v>
      </c>
      <c r="K750" s="1163">
        <v>0</v>
      </c>
      <c r="L750" s="1163">
        <v>0</v>
      </c>
      <c r="M750" s="1163">
        <v>992016.41929999995</v>
      </c>
      <c r="N750" s="1163">
        <v>220136.33900000004</v>
      </c>
      <c r="O750" s="1163">
        <v>0</v>
      </c>
      <c r="P750" s="1163">
        <v>0</v>
      </c>
      <c r="Q750" s="1163">
        <v>0</v>
      </c>
      <c r="R750" s="1163">
        <v>0</v>
      </c>
      <c r="S750" s="1163">
        <v>0</v>
      </c>
      <c r="T750" s="1164">
        <v>53090278.758299999</v>
      </c>
      <c r="U750" s="1165"/>
      <c r="V750" s="1115"/>
      <c r="AB750" s="1107"/>
    </row>
    <row r="751" spans="1:37" s="1159" customFormat="1" ht="20.100000000000001" customHeight="1">
      <c r="B751" s="1160" t="s">
        <v>62</v>
      </c>
      <c r="C751" s="1161">
        <v>305326079</v>
      </c>
      <c r="D751" s="1161">
        <v>110855934</v>
      </c>
      <c r="E751" s="1161">
        <v>29829620</v>
      </c>
      <c r="F751" s="1161">
        <v>4077915.6730559999</v>
      </c>
      <c r="G751" s="1161">
        <v>583743385.54639995</v>
      </c>
      <c r="H751" s="1161">
        <v>16455267</v>
      </c>
      <c r="I751" s="1161">
        <v>359479656.77470404</v>
      </c>
      <c r="J751" s="1161">
        <v>451975</v>
      </c>
      <c r="K751" s="1161">
        <v>915570</v>
      </c>
      <c r="L751" s="1161">
        <v>9165741</v>
      </c>
      <c r="M751" s="1161">
        <v>43151869.476799995</v>
      </c>
      <c r="N751" s="1161">
        <v>4710247.7810000004</v>
      </c>
      <c r="O751" s="1161">
        <v>4946953</v>
      </c>
      <c r="P751" s="1161">
        <v>816558</v>
      </c>
      <c r="Q751" s="1161">
        <v>12345058</v>
      </c>
      <c r="R751" s="1161">
        <v>118836090</v>
      </c>
      <c r="S751" s="1161">
        <v>50000</v>
      </c>
      <c r="T751" s="1162">
        <v>1605157920.2519598</v>
      </c>
      <c r="U751" s="1165"/>
      <c r="V751" s="1115"/>
      <c r="AB751" s="1107"/>
    </row>
    <row r="752" spans="1:37" s="1159" customFormat="1" ht="20.100000000000001" customHeight="1">
      <c r="B752" s="1134" t="s">
        <v>1</v>
      </c>
      <c r="C752" s="1163">
        <v>18886759</v>
      </c>
      <c r="D752" s="1163">
        <v>5956658</v>
      </c>
      <c r="E752" s="1163">
        <v>11905795</v>
      </c>
      <c r="F752" s="1163">
        <v>0</v>
      </c>
      <c r="G752" s="1163">
        <v>26960107.733759999</v>
      </c>
      <c r="H752" s="1163">
        <v>984562</v>
      </c>
      <c r="I752" s="1163">
        <v>311658</v>
      </c>
      <c r="J752" s="1163">
        <v>0</v>
      </c>
      <c r="K752" s="1163">
        <v>0</v>
      </c>
      <c r="L752" s="1163">
        <v>10000</v>
      </c>
      <c r="M752" s="1163">
        <v>4015375.9135999996</v>
      </c>
      <c r="N752" s="1163">
        <v>478313.54499999998</v>
      </c>
      <c r="O752" s="1163">
        <v>2005</v>
      </c>
      <c r="P752" s="1163">
        <v>17242</v>
      </c>
      <c r="Q752" s="1163">
        <v>0</v>
      </c>
      <c r="R752" s="1163">
        <v>49709286</v>
      </c>
      <c r="S752" s="1163">
        <v>0</v>
      </c>
      <c r="T752" s="1164">
        <v>119237762.19236</v>
      </c>
      <c r="U752" s="1165"/>
      <c r="V752" s="1115"/>
      <c r="AB752" s="1107"/>
    </row>
    <row r="753" spans="2:28" s="1159" customFormat="1" ht="20.100000000000001" customHeight="1">
      <c r="B753" s="1164" t="s">
        <v>63</v>
      </c>
      <c r="C753" s="1163">
        <v>50118293</v>
      </c>
      <c r="D753" s="1163">
        <v>19315805</v>
      </c>
      <c r="E753" s="1163">
        <v>7359095</v>
      </c>
      <c r="F753" s="1163">
        <v>433155.63448800007</v>
      </c>
      <c r="G753" s="1163">
        <v>93430093.588319987</v>
      </c>
      <c r="H753" s="1163">
        <v>1801042</v>
      </c>
      <c r="I753" s="1163">
        <v>47807562.820636004</v>
      </c>
      <c r="J753" s="1163">
        <v>0</v>
      </c>
      <c r="K753" s="1163">
        <v>3000</v>
      </c>
      <c r="L753" s="1163">
        <v>0</v>
      </c>
      <c r="M753" s="1163">
        <v>6079721.2188999988</v>
      </c>
      <c r="N753" s="1163">
        <v>1701200.5250000001</v>
      </c>
      <c r="O753" s="1163">
        <v>129269</v>
      </c>
      <c r="P753" s="1163">
        <v>30550</v>
      </c>
      <c r="Q753" s="1163">
        <v>0</v>
      </c>
      <c r="R753" s="1163">
        <v>4615338</v>
      </c>
      <c r="S753" s="1163">
        <v>0</v>
      </c>
      <c r="T753" s="1164">
        <v>232824125.78734401</v>
      </c>
      <c r="U753" s="1165"/>
      <c r="V753" s="1115"/>
      <c r="AB753" s="1107"/>
    </row>
    <row r="754" spans="2:28" s="1159" customFormat="1" ht="20.100000000000001" customHeight="1">
      <c r="B754" s="1164" t="s">
        <v>64</v>
      </c>
      <c r="C754" s="1163">
        <v>28723151</v>
      </c>
      <c r="D754" s="1163">
        <v>5801366</v>
      </c>
      <c r="E754" s="1163">
        <v>0</v>
      </c>
      <c r="F754" s="1163">
        <v>12870</v>
      </c>
      <c r="G754" s="1163">
        <v>52012859</v>
      </c>
      <c r="H754" s="1163">
        <v>3862843</v>
      </c>
      <c r="I754" s="1163">
        <v>3713046</v>
      </c>
      <c r="J754" s="1163">
        <v>0</v>
      </c>
      <c r="K754" s="1163">
        <v>0</v>
      </c>
      <c r="L754" s="1163">
        <v>1227000</v>
      </c>
      <c r="M754" s="1163">
        <v>5486117.7964999992</v>
      </c>
      <c r="N754" s="1163">
        <v>337251.93700000003</v>
      </c>
      <c r="O754" s="1163">
        <v>877991</v>
      </c>
      <c r="P754" s="1163">
        <v>111641</v>
      </c>
      <c r="Q754" s="1163">
        <v>0</v>
      </c>
      <c r="R754" s="1163">
        <v>20450302</v>
      </c>
      <c r="S754" s="1163">
        <v>0</v>
      </c>
      <c r="T754" s="1164">
        <v>122616438.7335</v>
      </c>
      <c r="U754" s="1165"/>
      <c r="V754" s="1115"/>
      <c r="AB754" s="1107"/>
    </row>
    <row r="755" spans="2:28" s="1159" customFormat="1" ht="20.100000000000001" customHeight="1">
      <c r="B755" s="1164" t="s">
        <v>65</v>
      </c>
      <c r="C755" s="1163">
        <v>162633155</v>
      </c>
      <c r="D755" s="1163">
        <v>66768188</v>
      </c>
      <c r="E755" s="1163">
        <v>4052320</v>
      </c>
      <c r="F755" s="1163">
        <v>3558759.3600799995</v>
      </c>
      <c r="G755" s="1163">
        <v>319186500.68239999</v>
      </c>
      <c r="H755" s="1163">
        <v>8325861</v>
      </c>
      <c r="I755" s="1163">
        <v>276420732.802064</v>
      </c>
      <c r="J755" s="1163">
        <v>451260</v>
      </c>
      <c r="K755" s="1163">
        <v>912570</v>
      </c>
      <c r="L755" s="1163">
        <v>5145000</v>
      </c>
      <c r="M755" s="1163">
        <v>13619296.112999998</v>
      </c>
      <c r="N755" s="1163">
        <v>912256.84800000011</v>
      </c>
      <c r="O755" s="1163">
        <v>3479251</v>
      </c>
      <c r="P755" s="1163">
        <v>436996</v>
      </c>
      <c r="Q755" s="1163">
        <v>12345058</v>
      </c>
      <c r="R755" s="1163">
        <v>44061164</v>
      </c>
      <c r="S755" s="1163">
        <v>0</v>
      </c>
      <c r="T755" s="1164">
        <v>922308368.80554402</v>
      </c>
      <c r="U755" s="1165"/>
      <c r="V755" s="1115"/>
      <c r="AB755" s="1107"/>
    </row>
    <row r="756" spans="2:28" s="1159" customFormat="1" ht="20.100000000000001" customHeight="1">
      <c r="B756" s="1134" t="s">
        <v>166</v>
      </c>
      <c r="C756" s="1163">
        <v>12920335</v>
      </c>
      <c r="D756" s="1163">
        <v>3412090</v>
      </c>
      <c r="E756" s="1163">
        <v>6034810</v>
      </c>
      <c r="F756" s="1163">
        <v>61253.678487999998</v>
      </c>
      <c r="G756" s="1163">
        <v>27391934.541919999</v>
      </c>
      <c r="H756" s="1163">
        <v>1079508</v>
      </c>
      <c r="I756" s="1163">
        <v>30292077.152004</v>
      </c>
      <c r="J756" s="1163">
        <v>715</v>
      </c>
      <c r="K756" s="1163">
        <v>0</v>
      </c>
      <c r="L756" s="1163">
        <v>92000</v>
      </c>
      <c r="M756" s="1163">
        <v>11443515.508499997</v>
      </c>
      <c r="N756" s="1163">
        <v>878814.39399999997</v>
      </c>
      <c r="O756" s="1163">
        <v>0</v>
      </c>
      <c r="P756" s="1163">
        <v>0</v>
      </c>
      <c r="Q756" s="1163">
        <v>0</v>
      </c>
      <c r="R756" s="1163">
        <v>0</v>
      </c>
      <c r="S756" s="1163">
        <v>50000</v>
      </c>
      <c r="T756" s="1164">
        <v>93657053.274911985</v>
      </c>
      <c r="U756" s="1165"/>
      <c r="V756" s="1115"/>
      <c r="AB756" s="1107"/>
    </row>
    <row r="757" spans="2:28" s="1159" customFormat="1" ht="20.100000000000001" customHeight="1">
      <c r="B757" s="1134" t="s">
        <v>66</v>
      </c>
      <c r="C757" s="1163">
        <v>32044386</v>
      </c>
      <c r="D757" s="1163">
        <v>9601827</v>
      </c>
      <c r="E757" s="1163">
        <v>477600</v>
      </c>
      <c r="F757" s="1163">
        <v>11877</v>
      </c>
      <c r="G757" s="1163">
        <v>64761890</v>
      </c>
      <c r="H757" s="1163">
        <v>401451</v>
      </c>
      <c r="I757" s="1163">
        <v>934580</v>
      </c>
      <c r="J757" s="1163">
        <v>0</v>
      </c>
      <c r="K757" s="1163">
        <v>0</v>
      </c>
      <c r="L757" s="1163">
        <v>2691741</v>
      </c>
      <c r="M757" s="1163">
        <v>2507842.9262999995</v>
      </c>
      <c r="N757" s="1163">
        <v>402410.53200000001</v>
      </c>
      <c r="O757" s="1163">
        <v>458437</v>
      </c>
      <c r="P757" s="1163">
        <v>220129</v>
      </c>
      <c r="Q757" s="1163">
        <v>0</v>
      </c>
      <c r="R757" s="1163">
        <v>0</v>
      </c>
      <c r="S757" s="1163">
        <v>0</v>
      </c>
      <c r="T757" s="1164">
        <v>114514171.45830001</v>
      </c>
      <c r="U757" s="1165"/>
      <c r="V757" s="1115"/>
      <c r="AB757" s="1107"/>
    </row>
    <row r="758" spans="2:28" s="1159" customFormat="1" ht="20.100000000000001" customHeight="1">
      <c r="B758" s="1160" t="s">
        <v>76</v>
      </c>
      <c r="C758" s="1161">
        <v>32621106</v>
      </c>
      <c r="D758" s="1161">
        <v>4668102</v>
      </c>
      <c r="E758" s="1161">
        <v>0</v>
      </c>
      <c r="F758" s="1161">
        <v>51538</v>
      </c>
      <c r="G758" s="1161">
        <v>143304349</v>
      </c>
      <c r="H758" s="1161">
        <v>2509783</v>
      </c>
      <c r="I758" s="1161">
        <v>0</v>
      </c>
      <c r="J758" s="1161">
        <v>0</v>
      </c>
      <c r="K758" s="1161">
        <v>0</v>
      </c>
      <c r="L758" s="1161">
        <v>0</v>
      </c>
      <c r="M758" s="1161">
        <v>4192894.0270999996</v>
      </c>
      <c r="N758" s="1161">
        <v>512749.39199999999</v>
      </c>
      <c r="O758" s="1161">
        <v>611889</v>
      </c>
      <c r="P758" s="1161">
        <v>358254</v>
      </c>
      <c r="Q758" s="1161">
        <v>0</v>
      </c>
      <c r="R758" s="1161">
        <v>6070849</v>
      </c>
      <c r="S758" s="1161">
        <v>0</v>
      </c>
      <c r="T758" s="1162">
        <v>194901513.41909999</v>
      </c>
      <c r="U758" s="1165"/>
      <c r="V758" s="1115"/>
      <c r="AB758" s="1107"/>
    </row>
    <row r="759" spans="2:28" s="1159" customFormat="1" ht="20.100000000000001" customHeight="1">
      <c r="B759" s="1164" t="s">
        <v>67</v>
      </c>
      <c r="C759" s="1163">
        <v>3743500</v>
      </c>
      <c r="D759" s="1163">
        <v>849500</v>
      </c>
      <c r="E759" s="1163">
        <v>0</v>
      </c>
      <c r="F759" s="1163">
        <v>4000</v>
      </c>
      <c r="G759" s="1163">
        <v>9094190</v>
      </c>
      <c r="H759" s="1163">
        <v>583000</v>
      </c>
      <c r="I759" s="1163">
        <v>0</v>
      </c>
      <c r="J759" s="1163">
        <v>0</v>
      </c>
      <c r="K759" s="1163">
        <v>0</v>
      </c>
      <c r="L759" s="1163">
        <v>0</v>
      </c>
      <c r="M759" s="1163">
        <v>268294.62839999993</v>
      </c>
      <c r="N759" s="1163">
        <v>40378.153000000006</v>
      </c>
      <c r="O759" s="1163">
        <v>4000</v>
      </c>
      <c r="P759" s="1163">
        <v>0</v>
      </c>
      <c r="Q759" s="1163">
        <v>0</v>
      </c>
      <c r="R759" s="1163">
        <v>0</v>
      </c>
      <c r="S759" s="1163">
        <v>0</v>
      </c>
      <c r="T759" s="1164">
        <v>14586862.781400001</v>
      </c>
      <c r="U759" s="1165"/>
      <c r="V759" s="1115"/>
      <c r="AB759" s="1107"/>
    </row>
    <row r="760" spans="2:28" s="1159" customFormat="1" ht="20.100000000000001" customHeight="1">
      <c r="B760" s="1164" t="s">
        <v>68</v>
      </c>
      <c r="C760" s="1163">
        <v>4244000</v>
      </c>
      <c r="D760" s="1163">
        <v>987244</v>
      </c>
      <c r="E760" s="1163">
        <v>0</v>
      </c>
      <c r="F760" s="1163">
        <v>0</v>
      </c>
      <c r="G760" s="1163">
        <v>8794852</v>
      </c>
      <c r="H760" s="1163">
        <v>309000</v>
      </c>
      <c r="I760" s="1163">
        <v>0</v>
      </c>
      <c r="J760" s="1163">
        <v>0</v>
      </c>
      <c r="K760" s="1163">
        <v>0</v>
      </c>
      <c r="L760" s="1163">
        <v>0</v>
      </c>
      <c r="M760" s="1163">
        <v>1221600.3916999998</v>
      </c>
      <c r="N760" s="1163">
        <v>89129.161999999997</v>
      </c>
      <c r="O760" s="1163">
        <v>290417</v>
      </c>
      <c r="P760" s="1163">
        <v>235093</v>
      </c>
      <c r="Q760" s="1163">
        <v>0</v>
      </c>
      <c r="R760" s="1163">
        <v>0</v>
      </c>
      <c r="S760" s="1163">
        <v>0</v>
      </c>
      <c r="T760" s="1164">
        <v>16171335.5537</v>
      </c>
      <c r="U760" s="1165"/>
      <c r="V760" s="1115"/>
      <c r="AB760" s="1107"/>
    </row>
    <row r="761" spans="2:28" s="1159" customFormat="1" ht="20.100000000000001" customHeight="1">
      <c r="B761" s="1167" t="s">
        <v>69</v>
      </c>
      <c r="C761" s="1163">
        <v>4615089</v>
      </c>
      <c r="D761" s="1163">
        <v>911777</v>
      </c>
      <c r="E761" s="1163">
        <v>0</v>
      </c>
      <c r="F761" s="1163">
        <v>37619</v>
      </c>
      <c r="G761" s="1163">
        <v>7673304</v>
      </c>
      <c r="H761" s="1163">
        <v>739721</v>
      </c>
      <c r="I761" s="1163">
        <v>0</v>
      </c>
      <c r="J761" s="1163">
        <v>0</v>
      </c>
      <c r="K761" s="1163">
        <v>0</v>
      </c>
      <c r="L761" s="1163">
        <v>0</v>
      </c>
      <c r="M761" s="1163">
        <v>2159672.7612999999</v>
      </c>
      <c r="N761" s="1163">
        <v>305686.16000000003</v>
      </c>
      <c r="O761" s="1163">
        <v>4000</v>
      </c>
      <c r="P761" s="1163">
        <v>123161</v>
      </c>
      <c r="Q761" s="1163">
        <v>0</v>
      </c>
      <c r="R761" s="1163">
        <v>0</v>
      </c>
      <c r="S761" s="1163">
        <v>0</v>
      </c>
      <c r="T761" s="1164">
        <v>16570029.9213</v>
      </c>
      <c r="U761" s="1165"/>
      <c r="V761" s="1115"/>
      <c r="AB761" s="1107"/>
    </row>
    <row r="762" spans="2:28" s="1159" customFormat="1" ht="20.100000000000001" customHeight="1">
      <c r="B762" s="1164" t="s">
        <v>70</v>
      </c>
      <c r="C762" s="1163">
        <v>3260594</v>
      </c>
      <c r="D762" s="1163">
        <v>406581</v>
      </c>
      <c r="E762" s="1163">
        <v>0</v>
      </c>
      <c r="F762" s="1163">
        <v>0</v>
      </c>
      <c r="G762" s="1163">
        <v>5954326</v>
      </c>
      <c r="H762" s="1163">
        <v>848062</v>
      </c>
      <c r="I762" s="1163">
        <v>0</v>
      </c>
      <c r="J762" s="1163">
        <v>0</v>
      </c>
      <c r="K762" s="1163">
        <v>0</v>
      </c>
      <c r="L762" s="1163">
        <v>0</v>
      </c>
      <c r="M762" s="1163">
        <v>111155.70119999998</v>
      </c>
      <c r="N762" s="1163">
        <v>29859.756999999998</v>
      </c>
      <c r="O762" s="1163">
        <v>14032</v>
      </c>
      <c r="P762" s="1163">
        <v>0</v>
      </c>
      <c r="Q762" s="1163">
        <v>0</v>
      </c>
      <c r="R762" s="1163">
        <v>0</v>
      </c>
      <c r="S762" s="1163">
        <v>0</v>
      </c>
      <c r="T762" s="1164">
        <v>10624610.458199998</v>
      </c>
      <c r="U762" s="1165"/>
      <c r="V762" s="1115"/>
      <c r="AB762" s="1107"/>
    </row>
    <row r="763" spans="2:28" s="1159" customFormat="1" ht="20.100000000000001" customHeight="1">
      <c r="B763" s="1164" t="s">
        <v>72</v>
      </c>
      <c r="C763" s="1163">
        <v>6226058</v>
      </c>
      <c r="D763" s="1163">
        <v>641000</v>
      </c>
      <c r="E763" s="1163">
        <v>0</v>
      </c>
      <c r="F763" s="1163">
        <v>2949</v>
      </c>
      <c r="G763" s="1163">
        <v>39472068</v>
      </c>
      <c r="H763" s="1163">
        <v>0</v>
      </c>
      <c r="I763" s="1163">
        <v>0</v>
      </c>
      <c r="J763" s="1163">
        <v>0</v>
      </c>
      <c r="K763" s="1163">
        <v>0</v>
      </c>
      <c r="L763" s="1163">
        <v>0</v>
      </c>
      <c r="M763" s="1163">
        <v>8987.6877999999997</v>
      </c>
      <c r="N763" s="1163">
        <v>0</v>
      </c>
      <c r="O763" s="1163">
        <v>20000</v>
      </c>
      <c r="P763" s="1163">
        <v>0</v>
      </c>
      <c r="Q763" s="1163">
        <v>0</v>
      </c>
      <c r="R763" s="1163">
        <v>6070849</v>
      </c>
      <c r="S763" s="1163">
        <v>0</v>
      </c>
      <c r="T763" s="1164">
        <v>52441911.687799998</v>
      </c>
      <c r="U763" s="1165"/>
      <c r="V763" s="1115"/>
      <c r="AB763" s="1107"/>
    </row>
    <row r="764" spans="2:28" s="1159" customFormat="1" ht="20.100000000000001" customHeight="1">
      <c r="B764" s="1164" t="s">
        <v>71</v>
      </c>
      <c r="C764" s="1163">
        <v>10531865</v>
      </c>
      <c r="D764" s="1163">
        <v>872000</v>
      </c>
      <c r="E764" s="1163">
        <v>0</v>
      </c>
      <c r="F764" s="1163">
        <v>6970</v>
      </c>
      <c r="G764" s="1163">
        <v>72315609</v>
      </c>
      <c r="H764" s="1163">
        <v>30000</v>
      </c>
      <c r="I764" s="1163">
        <v>0</v>
      </c>
      <c r="J764" s="1163">
        <v>0</v>
      </c>
      <c r="K764" s="1163">
        <v>0</v>
      </c>
      <c r="L764" s="1163">
        <v>0</v>
      </c>
      <c r="M764" s="1163">
        <v>423182.85669999995</v>
      </c>
      <c r="N764" s="1163">
        <v>47696.160000000003</v>
      </c>
      <c r="O764" s="1163">
        <v>279440</v>
      </c>
      <c r="P764" s="1163">
        <v>0</v>
      </c>
      <c r="Q764" s="1163">
        <v>0</v>
      </c>
      <c r="R764" s="1163">
        <v>0</v>
      </c>
      <c r="S764" s="1163">
        <v>0</v>
      </c>
      <c r="T764" s="1164">
        <v>84506763.0167</v>
      </c>
      <c r="U764" s="1165"/>
      <c r="AB764" s="1107"/>
    </row>
    <row r="765" spans="2:28" s="1159" customFormat="1" ht="20.100000000000001" customHeight="1">
      <c r="B765" s="1160" t="s">
        <v>73</v>
      </c>
      <c r="C765" s="1161">
        <v>648546</v>
      </c>
      <c r="D765" s="1161">
        <v>0</v>
      </c>
      <c r="E765" s="1161">
        <v>0</v>
      </c>
      <c r="F765" s="1161">
        <v>0</v>
      </c>
      <c r="G765" s="1161">
        <v>8780356</v>
      </c>
      <c r="H765" s="1161">
        <v>32524</v>
      </c>
      <c r="I765" s="1161">
        <v>0</v>
      </c>
      <c r="J765" s="1161">
        <v>0</v>
      </c>
      <c r="K765" s="1161">
        <v>0</v>
      </c>
      <c r="L765" s="1161">
        <v>0</v>
      </c>
      <c r="M765" s="1161">
        <v>16852.564399999996</v>
      </c>
      <c r="N765" s="1161">
        <v>0</v>
      </c>
      <c r="O765" s="1161">
        <v>0</v>
      </c>
      <c r="P765" s="1161">
        <v>1382</v>
      </c>
      <c r="Q765" s="1161">
        <v>0</v>
      </c>
      <c r="R765" s="1161">
        <v>0</v>
      </c>
      <c r="S765" s="1161">
        <v>0</v>
      </c>
      <c r="T765" s="1162">
        <v>9479660.5644000005</v>
      </c>
      <c r="U765" s="1165"/>
      <c r="AB765" s="1107"/>
    </row>
    <row r="766" spans="2:28" s="1159" customFormat="1" ht="20.100000000000001" customHeight="1">
      <c r="B766" s="1164" t="s">
        <v>74</v>
      </c>
      <c r="C766" s="1163">
        <v>648546</v>
      </c>
      <c r="D766" s="1163">
        <v>0</v>
      </c>
      <c r="E766" s="1163">
        <v>0</v>
      </c>
      <c r="F766" s="1163">
        <v>0</v>
      </c>
      <c r="G766" s="1163">
        <v>8780356</v>
      </c>
      <c r="H766" s="1163">
        <v>32524</v>
      </c>
      <c r="I766" s="1163">
        <v>0</v>
      </c>
      <c r="J766" s="1163">
        <v>0</v>
      </c>
      <c r="K766" s="1163">
        <v>0</v>
      </c>
      <c r="L766" s="1163">
        <v>0</v>
      </c>
      <c r="M766" s="1163">
        <v>16852.564399999996</v>
      </c>
      <c r="N766" s="1163">
        <v>0</v>
      </c>
      <c r="O766" s="1163">
        <v>0</v>
      </c>
      <c r="P766" s="1163">
        <v>1382</v>
      </c>
      <c r="Q766" s="1163">
        <v>0</v>
      </c>
      <c r="R766" s="1163">
        <v>0</v>
      </c>
      <c r="S766" s="1163">
        <v>0</v>
      </c>
      <c r="T766" s="1164">
        <v>9479660.5644000005</v>
      </c>
      <c r="U766" s="1165"/>
      <c r="AB766" s="1107"/>
    </row>
    <row r="767" spans="2:28" s="1121" customFormat="1" ht="20.100000000000001" customHeight="1">
      <c r="B767" s="1168">
        <v>2011</v>
      </c>
      <c r="C767" s="1169">
        <v>696355777</v>
      </c>
      <c r="D767" s="1169">
        <v>222007506</v>
      </c>
      <c r="E767" s="1169">
        <v>29829620</v>
      </c>
      <c r="F767" s="1169">
        <v>4344291.6730559999</v>
      </c>
      <c r="G767" s="1169">
        <v>1040970249.5464</v>
      </c>
      <c r="H767" s="1169">
        <v>143676973</v>
      </c>
      <c r="I767" s="1169">
        <v>391797946.77470404</v>
      </c>
      <c r="J767" s="1169">
        <v>2366613</v>
      </c>
      <c r="K767" s="1169">
        <v>2975655</v>
      </c>
      <c r="L767" s="1169">
        <v>10036741</v>
      </c>
      <c r="M767" s="1169">
        <v>84255627.374859989</v>
      </c>
      <c r="N767" s="1169">
        <v>8613004.1510000005</v>
      </c>
      <c r="O767" s="1169">
        <v>110262774</v>
      </c>
      <c r="P767" s="1169">
        <v>1238548</v>
      </c>
      <c r="Q767" s="1169">
        <v>12345058</v>
      </c>
      <c r="R767" s="1169">
        <v>181354183</v>
      </c>
      <c r="S767" s="1169">
        <v>50000</v>
      </c>
      <c r="T767" s="1169">
        <v>2942480567.52002</v>
      </c>
      <c r="Z767" s="1159"/>
      <c r="AB767" s="1107"/>
    </row>
    <row r="768" spans="2:28" s="1121" customFormat="1" ht="20.100000000000001" customHeight="1">
      <c r="B768" s="1170">
        <v>2010</v>
      </c>
      <c r="C768" s="1171">
        <v>643721979.5</v>
      </c>
      <c r="D768" s="1171">
        <v>196675075</v>
      </c>
      <c r="E768" s="1171">
        <v>28389217</v>
      </c>
      <c r="F768" s="1171">
        <v>4993977.08</v>
      </c>
      <c r="G768" s="1171">
        <v>1145379427.6499999</v>
      </c>
      <c r="H768" s="1171">
        <v>107218300</v>
      </c>
      <c r="I768" s="1171">
        <v>380601571.10739994</v>
      </c>
      <c r="J768" s="1171">
        <v>1810696</v>
      </c>
      <c r="K768" s="1171">
        <v>3082118</v>
      </c>
      <c r="L768" s="1171">
        <v>9791969</v>
      </c>
      <c r="M768" s="1171">
        <v>79392204.927699998</v>
      </c>
      <c r="N768" s="1172">
        <v>9634212.2683000006</v>
      </c>
      <c r="O768" s="1171">
        <v>108607587.2</v>
      </c>
      <c r="P768" s="1171">
        <v>1100644.7</v>
      </c>
      <c r="Q768" s="1171">
        <v>16943962</v>
      </c>
      <c r="R768" s="1171">
        <v>143896709.30000001</v>
      </c>
      <c r="S768" s="1171">
        <v>49077</v>
      </c>
      <c r="T768" s="1164">
        <v>2881288727.7333999</v>
      </c>
      <c r="Z768" s="1159"/>
      <c r="AB768" s="1107"/>
    </row>
    <row r="769" spans="1:37" s="1121" customFormat="1" ht="20.100000000000001" customHeight="1">
      <c r="B769" s="1173" t="s">
        <v>0</v>
      </c>
      <c r="C769" s="1174">
        <v>8.1764797810511816</v>
      </c>
      <c r="D769" s="1174">
        <v>12.880346429256484</v>
      </c>
      <c r="E769" s="1174">
        <v>5.0737679732413943</v>
      </c>
      <c r="F769" s="1174">
        <v>-13.009379028707924</v>
      </c>
      <c r="G769" s="1174">
        <v>-9.1156847751158292</v>
      </c>
      <c r="H769" s="1174">
        <v>34.004151343567287</v>
      </c>
      <c r="I769" s="1174">
        <v>2.9417576061830486</v>
      </c>
      <c r="J769" s="1174">
        <v>30.701840618193231</v>
      </c>
      <c r="K769" s="1174">
        <v>-3.4542155751337233</v>
      </c>
      <c r="L769" s="1174">
        <v>2.4997219660315428</v>
      </c>
      <c r="M769" s="1174">
        <v>6.1258185883475091</v>
      </c>
      <c r="N769" s="1174">
        <v>-10.599809188968567</v>
      </c>
      <c r="O769" s="1174">
        <v>1.5240066027357502</v>
      </c>
      <c r="P769" s="1174">
        <v>12.529320315629565</v>
      </c>
      <c r="Q769" s="1174">
        <v>-27.141845573071986</v>
      </c>
      <c r="R769" s="1174">
        <v>26.030806320878106</v>
      </c>
      <c r="S769" s="1174">
        <v>1.8807180553008562</v>
      </c>
      <c r="T769" s="1174">
        <v>2.123766327117016</v>
      </c>
      <c r="Z769" s="1159"/>
      <c r="AB769" s="1107"/>
    </row>
    <row r="770" spans="1:37" s="312" customFormat="1" ht="20.100000000000001" customHeight="1">
      <c r="B770" s="681" t="s">
        <v>303</v>
      </c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4"/>
      <c r="Q770" s="683"/>
      <c r="R770" s="683"/>
      <c r="S770" s="683"/>
      <c r="T770" s="683"/>
      <c r="U770" s="683"/>
      <c r="Z770" s="373"/>
      <c r="AB770" s="358"/>
    </row>
    <row r="771" spans="1:37" s="312" customFormat="1" ht="20.100000000000001" customHeight="1">
      <c r="B771" s="681" t="s">
        <v>349</v>
      </c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Z771" s="373"/>
      <c r="AB771" s="358"/>
    </row>
    <row r="772" spans="1:37" s="312" customFormat="1" ht="20.100000000000001" customHeight="1">
      <c r="B772" s="682"/>
      <c r="C772" s="682"/>
      <c r="D772" s="682"/>
      <c r="E772" s="682"/>
      <c r="F772" s="682"/>
      <c r="G772" s="682"/>
      <c r="H772" s="682"/>
      <c r="I772" s="682"/>
      <c r="J772" s="682"/>
      <c r="K772" s="682"/>
      <c r="L772" s="682"/>
      <c r="M772" s="682"/>
      <c r="N772" s="682"/>
      <c r="O772" s="682"/>
      <c r="P772" s="682"/>
      <c r="Q772" s="682"/>
      <c r="R772" s="682"/>
      <c r="S772" s="682"/>
      <c r="T772" s="682"/>
      <c r="U772" s="682"/>
      <c r="Z772" s="373"/>
      <c r="AB772" s="358"/>
    </row>
    <row r="773" spans="1:37" s="312" customFormat="1" ht="20.100000000000001" customHeight="1">
      <c r="B773" s="1592" t="s">
        <v>546</v>
      </c>
      <c r="C773" s="1592"/>
      <c r="D773" s="1592"/>
      <c r="E773" s="1592"/>
      <c r="F773" s="1592"/>
      <c r="G773" s="1592"/>
      <c r="H773" s="1592"/>
      <c r="I773" s="1592"/>
      <c r="J773" s="1592"/>
      <c r="K773" s="1592"/>
      <c r="L773" s="1592"/>
      <c r="M773" s="1592"/>
      <c r="N773" s="1592"/>
      <c r="O773" s="1592"/>
      <c r="P773" s="1592"/>
      <c r="Q773" s="1592"/>
      <c r="R773" s="1592"/>
      <c r="S773" s="1592"/>
      <c r="T773" s="1592"/>
      <c r="U773" s="696"/>
      <c r="Z773" s="373"/>
      <c r="AB773" s="358"/>
    </row>
    <row r="774" spans="1:37" s="312" customFormat="1" ht="20.100000000000001" customHeight="1">
      <c r="B774" s="1560" t="s">
        <v>363</v>
      </c>
      <c r="C774" s="1560"/>
      <c r="D774" s="1560"/>
      <c r="E774" s="1560"/>
      <c r="F774" s="1560"/>
      <c r="G774" s="1560"/>
      <c r="H774" s="1560"/>
      <c r="I774" s="1560"/>
      <c r="J774" s="1560"/>
      <c r="K774" s="1560"/>
      <c r="L774" s="1560"/>
      <c r="M774" s="1560"/>
      <c r="N774" s="1560"/>
      <c r="O774" s="1560"/>
      <c r="P774" s="1560"/>
      <c r="Q774" s="1560"/>
      <c r="R774" s="1560"/>
      <c r="S774" s="1560"/>
      <c r="T774" s="1560"/>
      <c r="U774" s="696"/>
      <c r="Z774" s="373"/>
      <c r="AB774" s="358"/>
    </row>
    <row r="775" spans="1:37" s="312" customFormat="1" ht="20.100000000000001" customHeight="1">
      <c r="B775" s="1560" t="s">
        <v>257</v>
      </c>
      <c r="C775" s="1560"/>
      <c r="D775" s="1560"/>
      <c r="E775" s="1560"/>
      <c r="F775" s="1560"/>
      <c r="G775" s="1560"/>
      <c r="H775" s="1560"/>
      <c r="I775" s="1560"/>
      <c r="J775" s="1560"/>
      <c r="K775" s="1560"/>
      <c r="L775" s="1560"/>
      <c r="M775" s="1560"/>
      <c r="N775" s="1560"/>
      <c r="O775" s="1560"/>
      <c r="P775" s="1560"/>
      <c r="Q775" s="1560"/>
      <c r="R775" s="1560"/>
      <c r="S775" s="1560"/>
      <c r="T775" s="1560"/>
      <c r="U775" s="696"/>
      <c r="Z775" s="373"/>
      <c r="AB775" s="358"/>
    </row>
    <row r="776" spans="1:37" s="69" customFormat="1" ht="63.75" customHeight="1">
      <c r="A776" s="206"/>
      <c r="B776" s="1175" t="s">
        <v>110</v>
      </c>
      <c r="C776" s="599" t="s">
        <v>11</v>
      </c>
      <c r="D776" s="599" t="s">
        <v>10</v>
      </c>
      <c r="E776" s="599" t="s">
        <v>107</v>
      </c>
      <c r="F776" s="599" t="s">
        <v>12</v>
      </c>
      <c r="G776" s="599" t="s">
        <v>13</v>
      </c>
      <c r="H776" s="599" t="s">
        <v>18</v>
      </c>
      <c r="I776" s="599" t="s">
        <v>83</v>
      </c>
      <c r="J776" s="599" t="s">
        <v>16</v>
      </c>
      <c r="K776" s="599" t="s">
        <v>15</v>
      </c>
      <c r="L776" s="599" t="s">
        <v>17</v>
      </c>
      <c r="M776" s="599" t="s">
        <v>238</v>
      </c>
      <c r="N776" s="599" t="s">
        <v>14</v>
      </c>
      <c r="O776" s="600" t="s">
        <v>84</v>
      </c>
      <c r="P776" s="600" t="s">
        <v>197</v>
      </c>
      <c r="Q776" s="600" t="s">
        <v>80</v>
      </c>
      <c r="R776" s="600" t="s">
        <v>19</v>
      </c>
      <c r="S776" s="600" t="s">
        <v>132</v>
      </c>
      <c r="T776" s="599" t="s">
        <v>2</v>
      </c>
      <c r="U776" s="70"/>
      <c r="V776" s="70"/>
      <c r="W776" s="70"/>
      <c r="X776" s="70"/>
      <c r="Y776" s="70"/>
      <c r="Z776" s="70"/>
      <c r="AA776" s="206"/>
      <c r="AB776" s="409"/>
      <c r="AC776" s="206"/>
      <c r="AD776" s="87"/>
      <c r="AE776" s="87"/>
      <c r="AF776" s="87"/>
      <c r="AG776" s="87"/>
      <c r="AH776" s="87"/>
      <c r="AI776" s="87"/>
      <c r="AJ776" s="87"/>
      <c r="AK776" s="87"/>
    </row>
    <row r="777" spans="1:37" s="1121" customFormat="1" ht="20.100000000000001" customHeight="1">
      <c r="B777" s="1176" t="s">
        <v>51</v>
      </c>
      <c r="C777" s="1161">
        <v>8518096.333333334</v>
      </c>
      <c r="D777" s="1161">
        <v>2535320.7142857141</v>
      </c>
      <c r="E777" s="1161">
        <v>0</v>
      </c>
      <c r="F777" s="1161">
        <v>5115.1904761904761</v>
      </c>
      <c r="G777" s="1161">
        <v>7265289.5</v>
      </c>
      <c r="H777" s="1161">
        <v>2968557.1190476189</v>
      </c>
      <c r="I777" s="1161">
        <v>769483.09523809527</v>
      </c>
      <c r="J777" s="1161">
        <v>45586.619047619046</v>
      </c>
      <c r="K777" s="1161">
        <v>49049.642857142855</v>
      </c>
      <c r="L777" s="1161">
        <v>20738.095238095237</v>
      </c>
      <c r="M777" s="1161">
        <v>878428.8406323808</v>
      </c>
      <c r="N777" s="1161">
        <v>80714.451857142863</v>
      </c>
      <c r="O777" s="1161">
        <v>2492950.7619047621</v>
      </c>
      <c r="P777" s="1161">
        <v>1484.6190476190477</v>
      </c>
      <c r="Q777" s="1161">
        <v>0</v>
      </c>
      <c r="R777" s="1161">
        <v>1343982</v>
      </c>
      <c r="S777" s="1161">
        <v>0</v>
      </c>
      <c r="T777" s="1162">
        <v>26974796.982965719</v>
      </c>
      <c r="Z777" s="1159"/>
      <c r="AB777" s="1107"/>
    </row>
    <row r="778" spans="1:37" s="1121" customFormat="1" ht="20.100000000000001" customHeight="1">
      <c r="B778" s="1177" t="s">
        <v>52</v>
      </c>
      <c r="C778" s="1163">
        <v>295562.85714285716</v>
      </c>
      <c r="D778" s="1163">
        <v>15855</v>
      </c>
      <c r="E778" s="1163">
        <v>0</v>
      </c>
      <c r="F778" s="1163">
        <v>0</v>
      </c>
      <c r="G778" s="1163">
        <v>232214.28571428571</v>
      </c>
      <c r="H778" s="1163">
        <v>13834.523809523809</v>
      </c>
      <c r="I778" s="1163">
        <v>0</v>
      </c>
      <c r="J778" s="1163">
        <v>0</v>
      </c>
      <c r="K778" s="1163">
        <v>0</v>
      </c>
      <c r="L778" s="1163">
        <v>0</v>
      </c>
      <c r="M778" s="1163">
        <v>11105.221480952381</v>
      </c>
      <c r="N778" s="1163">
        <v>460.64573809523807</v>
      </c>
      <c r="O778" s="1163">
        <v>0</v>
      </c>
      <c r="P778" s="1163">
        <v>0</v>
      </c>
      <c r="Q778" s="1163">
        <v>0</v>
      </c>
      <c r="R778" s="1163">
        <v>0</v>
      </c>
      <c r="S778" s="1163">
        <v>0</v>
      </c>
      <c r="T778" s="1164">
        <v>569032.53388571425</v>
      </c>
      <c r="Z778" s="1159"/>
      <c r="AB778" s="1107"/>
    </row>
    <row r="779" spans="1:37" s="1121" customFormat="1" ht="20.100000000000001" customHeight="1">
      <c r="B779" s="1178" t="s">
        <v>53</v>
      </c>
      <c r="C779" s="1163">
        <v>476510.47619047621</v>
      </c>
      <c r="D779" s="1163">
        <v>101315.71428571429</v>
      </c>
      <c r="E779" s="1163">
        <v>0</v>
      </c>
      <c r="F779" s="1163">
        <v>235.66666666666666</v>
      </c>
      <c r="G779" s="1163">
        <v>652812.19047619053</v>
      </c>
      <c r="H779" s="1163">
        <v>47657.142857142855</v>
      </c>
      <c r="I779" s="1163">
        <v>4025.8809523809523</v>
      </c>
      <c r="J779" s="1163">
        <v>0</v>
      </c>
      <c r="K779" s="1163">
        <v>0</v>
      </c>
      <c r="L779" s="1163">
        <v>0</v>
      </c>
      <c r="M779" s="1163">
        <v>0</v>
      </c>
      <c r="N779" s="1163">
        <v>3866.7335952380949</v>
      </c>
      <c r="O779" s="1163">
        <v>0</v>
      </c>
      <c r="P779" s="1163">
        <v>0</v>
      </c>
      <c r="Q779" s="1163">
        <v>0</v>
      </c>
      <c r="R779" s="1163">
        <v>605596.28571428568</v>
      </c>
      <c r="S779" s="1163">
        <v>0</v>
      </c>
      <c r="T779" s="1164">
        <v>1892020.0907380949</v>
      </c>
      <c r="Z779" s="1159"/>
      <c r="AB779" s="1107"/>
    </row>
    <row r="780" spans="1:37" s="1121" customFormat="1" ht="20.100000000000001" customHeight="1">
      <c r="B780" s="1178" t="s">
        <v>54</v>
      </c>
      <c r="C780" s="1163">
        <v>3481689.0714285714</v>
      </c>
      <c r="D780" s="1163">
        <v>1495468.3333333333</v>
      </c>
      <c r="E780" s="1163">
        <v>0</v>
      </c>
      <c r="F780" s="1163">
        <v>3488.3095238095239</v>
      </c>
      <c r="G780" s="1163">
        <v>1867683.7857142857</v>
      </c>
      <c r="H780" s="1163">
        <v>2064670.9523809524</v>
      </c>
      <c r="I780" s="1163">
        <v>394866.66666666669</v>
      </c>
      <c r="J780" s="1163">
        <v>37277.095238095237</v>
      </c>
      <c r="K780" s="1163">
        <v>40669.380952380954</v>
      </c>
      <c r="L780" s="1163">
        <v>19142.857142857141</v>
      </c>
      <c r="M780" s="1163">
        <v>456538.5448023809</v>
      </c>
      <c r="N780" s="1163">
        <v>26612.731261904763</v>
      </c>
      <c r="O780" s="1163">
        <v>2483629.8095238097</v>
      </c>
      <c r="P780" s="1163">
        <v>1468.1428571428571</v>
      </c>
      <c r="Q780" s="1163">
        <v>0</v>
      </c>
      <c r="R780" s="1163">
        <v>311238.09523809527</v>
      </c>
      <c r="S780" s="1163">
        <v>0</v>
      </c>
      <c r="T780" s="1164">
        <v>12684443.776064286</v>
      </c>
      <c r="Z780" s="1159"/>
      <c r="AB780" s="1107"/>
    </row>
    <row r="781" spans="1:37" s="1121" customFormat="1" ht="20.100000000000001" customHeight="1">
      <c r="B781" s="1179" t="s">
        <v>198</v>
      </c>
      <c r="C781" s="1163">
        <v>453458.33333333331</v>
      </c>
      <c r="D781" s="1163">
        <v>169804.21428571429</v>
      </c>
      <c r="E781" s="1163">
        <v>0</v>
      </c>
      <c r="F781" s="1163">
        <v>0</v>
      </c>
      <c r="G781" s="1163">
        <v>789343.26190476189</v>
      </c>
      <c r="H781" s="1163">
        <v>96052.21428571429</v>
      </c>
      <c r="I781" s="1163">
        <v>26958.547619047618</v>
      </c>
      <c r="J781" s="1163">
        <v>0</v>
      </c>
      <c r="K781" s="1163">
        <v>0</v>
      </c>
      <c r="L781" s="1163">
        <v>71.428571428571431</v>
      </c>
      <c r="M781" s="1163">
        <v>113517.78663571428</v>
      </c>
      <c r="N781" s="1163">
        <v>3677.9059761904755</v>
      </c>
      <c r="O781" s="1163">
        <v>0</v>
      </c>
      <c r="P781" s="1163">
        <v>16.476190476190474</v>
      </c>
      <c r="Q781" s="1163">
        <v>0</v>
      </c>
      <c r="R781" s="1163">
        <v>0</v>
      </c>
      <c r="S781" s="1163">
        <v>0</v>
      </c>
      <c r="T781" s="1164">
        <v>1652900.168802381</v>
      </c>
      <c r="Z781" s="1159"/>
      <c r="AB781" s="1107"/>
    </row>
    <row r="782" spans="1:37" s="1121" customFormat="1" ht="20.100000000000001" customHeight="1">
      <c r="B782" s="1178" t="s">
        <v>55</v>
      </c>
      <c r="C782" s="1163">
        <v>514160.5</v>
      </c>
      <c r="D782" s="1163">
        <v>66669.523809523816</v>
      </c>
      <c r="E782" s="1163">
        <v>0</v>
      </c>
      <c r="F782" s="1163">
        <v>95.238095238095241</v>
      </c>
      <c r="G782" s="1163">
        <v>682697.23809523811</v>
      </c>
      <c r="H782" s="1163">
        <v>44533.380952380954</v>
      </c>
      <c r="I782" s="1163">
        <v>94454.976190476184</v>
      </c>
      <c r="J782" s="1163">
        <v>0</v>
      </c>
      <c r="K782" s="1163">
        <v>0</v>
      </c>
      <c r="L782" s="1163">
        <v>0</v>
      </c>
      <c r="M782" s="1163">
        <v>54035.771982380946</v>
      </c>
      <c r="N782" s="1163">
        <v>14670.877952380954</v>
      </c>
      <c r="O782" s="1163">
        <v>0</v>
      </c>
      <c r="P782" s="1163">
        <v>0</v>
      </c>
      <c r="Q782" s="1163">
        <v>0</v>
      </c>
      <c r="R782" s="1163">
        <v>0</v>
      </c>
      <c r="S782" s="1163">
        <v>0</v>
      </c>
      <c r="T782" s="1164">
        <v>1471317.507077619</v>
      </c>
      <c r="Z782" s="1159"/>
      <c r="AB782" s="1107"/>
    </row>
    <row r="783" spans="1:37" s="1121" customFormat="1" ht="20.100000000000001" customHeight="1">
      <c r="B783" s="1178" t="s">
        <v>56</v>
      </c>
      <c r="C783" s="1163">
        <v>767261.90476190473</v>
      </c>
      <c r="D783" s="1163">
        <v>232858.76190476189</v>
      </c>
      <c r="E783" s="1163">
        <v>0</v>
      </c>
      <c r="F783" s="1163">
        <v>565.71428571428567</v>
      </c>
      <c r="G783" s="1163">
        <v>682104.30952380947</v>
      </c>
      <c r="H783" s="1163">
        <v>43383.833333333336</v>
      </c>
      <c r="I783" s="1163">
        <v>14835.214285714286</v>
      </c>
      <c r="J783" s="1163">
        <v>0</v>
      </c>
      <c r="K783" s="1163">
        <v>95.238095238095241</v>
      </c>
      <c r="L783" s="1163">
        <v>285.71428571428572</v>
      </c>
      <c r="M783" s="1163">
        <v>102722.12526666666</v>
      </c>
      <c r="N783" s="1163">
        <v>6624.6521190476196</v>
      </c>
      <c r="O783" s="1163">
        <v>0</v>
      </c>
      <c r="P783" s="1163">
        <v>0</v>
      </c>
      <c r="Q783" s="1163">
        <v>0</v>
      </c>
      <c r="R783" s="1163">
        <v>0</v>
      </c>
      <c r="S783" s="1163">
        <v>0</v>
      </c>
      <c r="T783" s="1164">
        <v>1850737.4678619045</v>
      </c>
      <c r="Z783" s="1159"/>
      <c r="AB783" s="1107"/>
    </row>
    <row r="784" spans="1:37" s="1121" customFormat="1" ht="20.100000000000001" customHeight="1">
      <c r="B784" s="1177" t="s">
        <v>57</v>
      </c>
      <c r="C784" s="1163">
        <v>143687</v>
      </c>
      <c r="D784" s="1163">
        <v>18168.809523809523</v>
      </c>
      <c r="E784" s="1163">
        <v>0</v>
      </c>
      <c r="F784" s="1163">
        <v>377.07142857142856</v>
      </c>
      <c r="G784" s="1163">
        <v>171412.61904761905</v>
      </c>
      <c r="H784" s="1163">
        <v>8788.7619047619046</v>
      </c>
      <c r="I784" s="1163">
        <v>0</v>
      </c>
      <c r="J784" s="1163">
        <v>0</v>
      </c>
      <c r="K784" s="1163">
        <v>0</v>
      </c>
      <c r="L784" s="1163">
        <v>0</v>
      </c>
      <c r="M784" s="1163">
        <v>42310.864807142854</v>
      </c>
      <c r="N784" s="1163">
        <v>6536.0373095238092</v>
      </c>
      <c r="O784" s="1163">
        <v>0</v>
      </c>
      <c r="P784" s="1163">
        <v>0</v>
      </c>
      <c r="Q784" s="1163">
        <v>0</v>
      </c>
      <c r="R784" s="1163">
        <v>0</v>
      </c>
      <c r="S784" s="1163">
        <v>0</v>
      </c>
      <c r="T784" s="1164">
        <v>391281.16402142856</v>
      </c>
      <c r="Z784" s="1159"/>
      <c r="AB784" s="1107"/>
    </row>
    <row r="785" spans="2:28" s="1121" customFormat="1" ht="20.100000000000001" customHeight="1">
      <c r="B785" s="1177" t="s">
        <v>58</v>
      </c>
      <c r="C785" s="1163">
        <v>526576.02380952379</v>
      </c>
      <c r="D785" s="1163">
        <v>91182.333333333328</v>
      </c>
      <c r="E785" s="1163">
        <v>0</v>
      </c>
      <c r="F785" s="1163">
        <v>0</v>
      </c>
      <c r="G785" s="1163">
        <v>550975.95238095243</v>
      </c>
      <c r="H785" s="1163">
        <v>22333.333333333332</v>
      </c>
      <c r="I785" s="1163">
        <v>0</v>
      </c>
      <c r="J785" s="1163">
        <v>190.47619047619048</v>
      </c>
      <c r="K785" s="1163">
        <v>1000</v>
      </c>
      <c r="L785" s="1163">
        <v>0</v>
      </c>
      <c r="M785" s="1163">
        <v>22703.145880952379</v>
      </c>
      <c r="N785" s="1163">
        <v>3499.7378095238091</v>
      </c>
      <c r="O785" s="1163">
        <v>0</v>
      </c>
      <c r="P785" s="1163">
        <v>0</v>
      </c>
      <c r="Q785" s="1163">
        <v>0</v>
      </c>
      <c r="R785" s="1163">
        <v>141142.85714285713</v>
      </c>
      <c r="S785" s="1163">
        <v>0</v>
      </c>
      <c r="T785" s="1164">
        <v>1359603.8598809522</v>
      </c>
      <c r="Z785" s="1159"/>
      <c r="AB785" s="1107"/>
    </row>
    <row r="786" spans="2:28" s="1121" customFormat="1" ht="20.100000000000001" customHeight="1">
      <c r="B786" s="1177" t="s">
        <v>59</v>
      </c>
      <c r="C786" s="1163">
        <v>237832.07142857142</v>
      </c>
      <c r="D786" s="1163">
        <v>56899.238095238092</v>
      </c>
      <c r="E786" s="1163">
        <v>0</v>
      </c>
      <c r="F786" s="1163">
        <v>0</v>
      </c>
      <c r="G786" s="1163">
        <v>370740.28571428574</v>
      </c>
      <c r="H786" s="1163">
        <v>23330.119047619046</v>
      </c>
      <c r="I786" s="1163">
        <v>54489.095238095237</v>
      </c>
      <c r="J786" s="1163">
        <v>0</v>
      </c>
      <c r="K786" s="1163">
        <v>0</v>
      </c>
      <c r="L786" s="1163">
        <v>1238.0952380952381</v>
      </c>
      <c r="M786" s="1163">
        <v>11855.865788095238</v>
      </c>
      <c r="N786" s="1163">
        <v>1018.4133095238094</v>
      </c>
      <c r="O786" s="1163">
        <v>0</v>
      </c>
      <c r="P786" s="1163">
        <v>0</v>
      </c>
      <c r="Q786" s="1163">
        <v>0</v>
      </c>
      <c r="R786" s="1163">
        <v>185123.80952380953</v>
      </c>
      <c r="S786" s="1163">
        <v>0</v>
      </c>
      <c r="T786" s="1164">
        <v>942526.99338333344</v>
      </c>
      <c r="Z786" s="1159"/>
      <c r="AB786" s="1107"/>
    </row>
    <row r="787" spans="2:28" s="1121" customFormat="1" ht="20.100000000000001" customHeight="1">
      <c r="B787" s="1177" t="s">
        <v>60</v>
      </c>
      <c r="C787" s="1163">
        <v>1126011.0952380951</v>
      </c>
      <c r="D787" s="1163">
        <v>202745.38095238095</v>
      </c>
      <c r="E787" s="1163">
        <v>0</v>
      </c>
      <c r="F787" s="1163">
        <v>282.5</v>
      </c>
      <c r="G787" s="1163">
        <v>694594.40476190473</v>
      </c>
      <c r="H787" s="1163">
        <v>520562.04761904763</v>
      </c>
      <c r="I787" s="1163">
        <v>178552.30952380953</v>
      </c>
      <c r="J787" s="1163">
        <v>8119.0476190476193</v>
      </c>
      <c r="K787" s="1163">
        <v>7285.0238095238092</v>
      </c>
      <c r="L787" s="1163">
        <v>0</v>
      </c>
      <c r="M787" s="1163">
        <v>40020.075433333324</v>
      </c>
      <c r="N787" s="1163">
        <v>8505.3753809523823</v>
      </c>
      <c r="O787" s="1163">
        <v>9320.9523809523816</v>
      </c>
      <c r="P787" s="1163">
        <v>0</v>
      </c>
      <c r="Q787" s="1163">
        <v>0</v>
      </c>
      <c r="R787" s="1163">
        <v>100880.95238095238</v>
      </c>
      <c r="S787" s="1163">
        <v>0</v>
      </c>
      <c r="T787" s="1164">
        <v>2896879.1650999999</v>
      </c>
      <c r="Z787" s="1159"/>
      <c r="AB787" s="1107"/>
    </row>
    <row r="788" spans="2:28" s="1121" customFormat="1" ht="20.100000000000001" customHeight="1">
      <c r="B788" s="1178" t="s">
        <v>61</v>
      </c>
      <c r="C788" s="1163">
        <v>495347</v>
      </c>
      <c r="D788" s="1163">
        <v>84353.404761904763</v>
      </c>
      <c r="E788" s="1163">
        <v>0</v>
      </c>
      <c r="F788" s="1163">
        <v>70.69047619047619</v>
      </c>
      <c r="G788" s="1163">
        <v>570711.16666666663</v>
      </c>
      <c r="H788" s="1163">
        <v>83410.809523809527</v>
      </c>
      <c r="I788" s="1163">
        <v>1300.4047619047619</v>
      </c>
      <c r="J788" s="1163">
        <v>0</v>
      </c>
      <c r="K788" s="1163">
        <v>0</v>
      </c>
      <c r="L788" s="1163">
        <v>0</v>
      </c>
      <c r="M788" s="1163">
        <v>23619.438554761902</v>
      </c>
      <c r="N788" s="1163">
        <v>5241.3414047619053</v>
      </c>
      <c r="O788" s="1163">
        <v>0</v>
      </c>
      <c r="P788" s="1163">
        <v>0</v>
      </c>
      <c r="Q788" s="1163">
        <v>0</v>
      </c>
      <c r="R788" s="1163">
        <v>0</v>
      </c>
      <c r="S788" s="1163">
        <v>0</v>
      </c>
      <c r="T788" s="1164">
        <v>1264054.25615</v>
      </c>
      <c r="Z788" s="1159"/>
      <c r="AB788" s="1107"/>
    </row>
    <row r="789" spans="2:28" s="1121" customFormat="1" ht="20.100000000000001" customHeight="1">
      <c r="B789" s="1176" t="s">
        <v>62</v>
      </c>
      <c r="C789" s="1161">
        <v>7269668.5476190476</v>
      </c>
      <c r="D789" s="1161">
        <v>2639427</v>
      </c>
      <c r="E789" s="1161">
        <v>710229.04761904757</v>
      </c>
      <c r="F789" s="1161">
        <v>97093.230310857136</v>
      </c>
      <c r="G789" s="1161">
        <v>13898652.036819046</v>
      </c>
      <c r="H789" s="1161">
        <v>391792.07142857142</v>
      </c>
      <c r="I789" s="1161">
        <v>8559039.4470167626</v>
      </c>
      <c r="J789" s="1161">
        <v>10761.309523809523</v>
      </c>
      <c r="K789" s="1161">
        <v>21799.285714285714</v>
      </c>
      <c r="L789" s="1161">
        <v>218231.92857142858</v>
      </c>
      <c r="M789" s="1161">
        <v>1027425.4637333332</v>
      </c>
      <c r="N789" s="1161">
        <v>112148.75669047621</v>
      </c>
      <c r="O789" s="1161">
        <v>117784.59523809524</v>
      </c>
      <c r="P789" s="1161">
        <v>19441.857142857141</v>
      </c>
      <c r="Q789" s="1161">
        <v>293929.95238095237</v>
      </c>
      <c r="R789" s="1161">
        <v>2829430.7142857141</v>
      </c>
      <c r="S789" s="1161">
        <v>1190.4761904761904</v>
      </c>
      <c r="T789" s="1162">
        <v>38218045.72028476</v>
      </c>
      <c r="Z789" s="1159"/>
      <c r="AB789" s="1107"/>
    </row>
    <row r="790" spans="2:28" s="1121" customFormat="1" ht="20.100000000000001" customHeight="1">
      <c r="B790" s="1177" t="s">
        <v>1</v>
      </c>
      <c r="C790" s="1163">
        <v>449684.73809523811</v>
      </c>
      <c r="D790" s="1163">
        <v>141825.19047619047</v>
      </c>
      <c r="E790" s="1163">
        <v>283471.30952380953</v>
      </c>
      <c r="F790" s="1163">
        <v>0</v>
      </c>
      <c r="G790" s="1163">
        <v>641907.32699428569</v>
      </c>
      <c r="H790" s="1163">
        <v>23441.952380952382</v>
      </c>
      <c r="I790" s="1163">
        <v>7420.4285714285716</v>
      </c>
      <c r="J790" s="1163">
        <v>0</v>
      </c>
      <c r="K790" s="1163">
        <v>0</v>
      </c>
      <c r="L790" s="1163">
        <v>238.0952380952381</v>
      </c>
      <c r="M790" s="1163">
        <v>95604.188419047612</v>
      </c>
      <c r="N790" s="1163">
        <v>11388.417738095237</v>
      </c>
      <c r="O790" s="1163">
        <v>47.738095238095241</v>
      </c>
      <c r="P790" s="1163">
        <v>410.52380952380952</v>
      </c>
      <c r="Q790" s="1163">
        <v>0</v>
      </c>
      <c r="R790" s="1163">
        <v>1183554.4285714286</v>
      </c>
      <c r="S790" s="1163">
        <v>0</v>
      </c>
      <c r="T790" s="1164">
        <v>2838994.3379133334</v>
      </c>
      <c r="Z790" s="1159"/>
      <c r="AB790" s="1107"/>
    </row>
    <row r="791" spans="2:28" s="1121" customFormat="1" ht="20.100000000000001" customHeight="1">
      <c r="B791" s="1178" t="s">
        <v>63</v>
      </c>
      <c r="C791" s="1163">
        <v>1193292.6904761905</v>
      </c>
      <c r="D791" s="1163">
        <v>459900.11904761905</v>
      </c>
      <c r="E791" s="1163">
        <v>175216.54761904763</v>
      </c>
      <c r="F791" s="1163">
        <v>10313.229392571429</v>
      </c>
      <c r="G791" s="1163">
        <v>2224526.0378171424</v>
      </c>
      <c r="H791" s="1163">
        <v>42881.952380952382</v>
      </c>
      <c r="I791" s="1163">
        <v>1138275.3052532382</v>
      </c>
      <c r="J791" s="1163">
        <v>0</v>
      </c>
      <c r="K791" s="1163">
        <v>71.428571428571431</v>
      </c>
      <c r="L791" s="1163">
        <v>0</v>
      </c>
      <c r="M791" s="1163">
        <v>144755.26711666663</v>
      </c>
      <c r="N791" s="1163">
        <v>40504.774404761905</v>
      </c>
      <c r="O791" s="1163">
        <v>3077.8333333333335</v>
      </c>
      <c r="P791" s="1163">
        <v>727.38095238095241</v>
      </c>
      <c r="Q791" s="1163">
        <v>0</v>
      </c>
      <c r="R791" s="1163">
        <v>109889</v>
      </c>
      <c r="S791" s="1163">
        <v>0</v>
      </c>
      <c r="T791" s="1164">
        <v>5543431.5663653333</v>
      </c>
      <c r="Z791" s="1159"/>
      <c r="AB791" s="1107"/>
    </row>
    <row r="792" spans="2:28" s="1121" customFormat="1" ht="20.100000000000001" customHeight="1">
      <c r="B792" s="1178" t="s">
        <v>64</v>
      </c>
      <c r="C792" s="1163">
        <v>683884.54761904757</v>
      </c>
      <c r="D792" s="1163">
        <v>138127.76190476189</v>
      </c>
      <c r="E792" s="1163">
        <v>0</v>
      </c>
      <c r="F792" s="1163">
        <v>306.42857142857144</v>
      </c>
      <c r="G792" s="1163">
        <v>1238401.4047619049</v>
      </c>
      <c r="H792" s="1163">
        <v>91972.452380952382</v>
      </c>
      <c r="I792" s="1163">
        <v>88405.857142857145</v>
      </c>
      <c r="J792" s="1163">
        <v>0</v>
      </c>
      <c r="K792" s="1163">
        <v>0</v>
      </c>
      <c r="L792" s="1163">
        <v>29214.285714285714</v>
      </c>
      <c r="M792" s="1163">
        <v>130621.85229761903</v>
      </c>
      <c r="N792" s="1163">
        <v>8029.8080238095245</v>
      </c>
      <c r="O792" s="1163">
        <v>20904.547619047618</v>
      </c>
      <c r="P792" s="1163">
        <v>2658.1190476190477</v>
      </c>
      <c r="Q792" s="1163">
        <v>0</v>
      </c>
      <c r="R792" s="1163">
        <v>486911.95238095237</v>
      </c>
      <c r="S792" s="1163">
        <v>0</v>
      </c>
      <c r="T792" s="1164">
        <v>2919439.0174642857</v>
      </c>
      <c r="Z792" s="1159"/>
      <c r="AB792" s="1107"/>
    </row>
    <row r="793" spans="2:28" s="1121" customFormat="1" ht="20.100000000000001" customHeight="1">
      <c r="B793" s="1178" t="s">
        <v>65</v>
      </c>
      <c r="C793" s="1163">
        <v>3872217.9761904762</v>
      </c>
      <c r="D793" s="1163">
        <v>1589718.7619047619</v>
      </c>
      <c r="E793" s="1163">
        <v>96483.809523809527</v>
      </c>
      <c r="F793" s="1163">
        <v>84732.36571619047</v>
      </c>
      <c r="G793" s="1163">
        <v>7599678.5876761898</v>
      </c>
      <c r="H793" s="1163">
        <v>198234.78571428571</v>
      </c>
      <c r="I793" s="1163">
        <v>6581446.0190967619</v>
      </c>
      <c r="J793" s="1163">
        <v>10744.285714285714</v>
      </c>
      <c r="K793" s="1163">
        <v>21727.857142857141</v>
      </c>
      <c r="L793" s="1163">
        <v>122500</v>
      </c>
      <c r="M793" s="1163">
        <v>324268.9550714285</v>
      </c>
      <c r="N793" s="1163">
        <v>21720.401142857147</v>
      </c>
      <c r="O793" s="1163">
        <v>82839.309523809527</v>
      </c>
      <c r="P793" s="1163">
        <v>10404.666666666666</v>
      </c>
      <c r="Q793" s="1163">
        <v>293929.95238095237</v>
      </c>
      <c r="R793" s="1163">
        <v>1049075.3333333333</v>
      </c>
      <c r="S793" s="1163">
        <v>0</v>
      </c>
      <c r="T793" s="1164">
        <v>21959723.066798668</v>
      </c>
      <c r="Z793" s="1159"/>
      <c r="AB793" s="1107"/>
    </row>
    <row r="794" spans="2:28" s="1121" customFormat="1" ht="20.100000000000001" customHeight="1">
      <c r="B794" s="1177" t="s">
        <v>166</v>
      </c>
      <c r="C794" s="1163">
        <v>307627.02380952379</v>
      </c>
      <c r="D794" s="1163">
        <v>81240.238095238092</v>
      </c>
      <c r="E794" s="1163">
        <v>143685.95238095237</v>
      </c>
      <c r="F794" s="1163">
        <v>1458.4209163809523</v>
      </c>
      <c r="G794" s="1163">
        <v>652188.91766476189</v>
      </c>
      <c r="H794" s="1163">
        <v>25702.571428571428</v>
      </c>
      <c r="I794" s="1163">
        <v>721239.93219057145</v>
      </c>
      <c r="J794" s="1163">
        <v>17.023809523809526</v>
      </c>
      <c r="K794" s="1163">
        <v>0</v>
      </c>
      <c r="L794" s="1163">
        <v>2190.4761904761904</v>
      </c>
      <c r="M794" s="1163">
        <v>272464.65496428561</v>
      </c>
      <c r="N794" s="1163">
        <v>20924.152238095237</v>
      </c>
      <c r="O794" s="1163">
        <v>0</v>
      </c>
      <c r="P794" s="1163">
        <v>0</v>
      </c>
      <c r="Q794" s="1163">
        <v>0</v>
      </c>
      <c r="R794" s="1163">
        <v>0</v>
      </c>
      <c r="S794" s="1163">
        <v>1190.4761904761904</v>
      </c>
      <c r="T794" s="1164">
        <v>2229929.8398788567</v>
      </c>
      <c r="Z794" s="1159"/>
      <c r="AB794" s="1107"/>
    </row>
    <row r="795" spans="2:28" s="1121" customFormat="1" ht="20.100000000000001" customHeight="1">
      <c r="B795" s="1177" t="s">
        <v>66</v>
      </c>
      <c r="C795" s="1163">
        <v>762961.57142857148</v>
      </c>
      <c r="D795" s="1163">
        <v>228614.92857142858</v>
      </c>
      <c r="E795" s="1163">
        <v>11371.428571428571</v>
      </c>
      <c r="F795" s="1163">
        <v>282.78571428571428</v>
      </c>
      <c r="G795" s="1163">
        <v>1541949.7619047619</v>
      </c>
      <c r="H795" s="1163">
        <v>9558.3571428571431</v>
      </c>
      <c r="I795" s="1163">
        <v>22251.904761904763</v>
      </c>
      <c r="J795" s="1163">
        <v>0</v>
      </c>
      <c r="K795" s="1163">
        <v>0</v>
      </c>
      <c r="L795" s="1163">
        <v>64089.071428571428</v>
      </c>
      <c r="M795" s="1163">
        <v>59710.545864285705</v>
      </c>
      <c r="N795" s="1163">
        <v>9581.2031428571427</v>
      </c>
      <c r="O795" s="1163">
        <v>10915.166666666666</v>
      </c>
      <c r="P795" s="1163">
        <v>5241.166666666667</v>
      </c>
      <c r="Q795" s="1163">
        <v>0</v>
      </c>
      <c r="R795" s="1163">
        <v>0</v>
      </c>
      <c r="S795" s="1163">
        <v>0</v>
      </c>
      <c r="T795" s="1164">
        <v>2726527.8918642858</v>
      </c>
      <c r="Z795" s="1159"/>
      <c r="AB795" s="1107"/>
    </row>
    <row r="796" spans="2:28" s="1121" customFormat="1" ht="20.100000000000001" customHeight="1">
      <c r="B796" s="1176" t="s">
        <v>76</v>
      </c>
      <c r="C796" s="1161">
        <v>776693</v>
      </c>
      <c r="D796" s="1161">
        <v>111145.28571428571</v>
      </c>
      <c r="E796" s="1161">
        <v>0</v>
      </c>
      <c r="F796" s="1161">
        <v>1227.0952380952381</v>
      </c>
      <c r="G796" s="1161">
        <v>3412008.3095238097</v>
      </c>
      <c r="H796" s="1161">
        <v>59756.738095238092</v>
      </c>
      <c r="I796" s="1161">
        <v>0</v>
      </c>
      <c r="J796" s="1161">
        <v>0</v>
      </c>
      <c r="K796" s="1161">
        <v>0</v>
      </c>
      <c r="L796" s="1161">
        <v>0</v>
      </c>
      <c r="M796" s="1161">
        <v>99830.810169047603</v>
      </c>
      <c r="N796" s="1161">
        <v>12208.318857142856</v>
      </c>
      <c r="O796" s="1161">
        <v>14568.785714285714</v>
      </c>
      <c r="P796" s="1161">
        <v>8529.8571428571431</v>
      </c>
      <c r="Q796" s="1161">
        <v>0</v>
      </c>
      <c r="R796" s="1161">
        <v>144544.02380952382</v>
      </c>
      <c r="S796" s="1161">
        <v>0</v>
      </c>
      <c r="T796" s="1162">
        <v>4640512.2242642855</v>
      </c>
      <c r="Z796" s="1159"/>
      <c r="AB796" s="1107"/>
    </row>
    <row r="797" spans="2:28" s="1121" customFormat="1" ht="20.100000000000001" customHeight="1">
      <c r="B797" s="1178" t="s">
        <v>67</v>
      </c>
      <c r="C797" s="1163">
        <v>89130.952380952382</v>
      </c>
      <c r="D797" s="1163">
        <v>20226.190476190477</v>
      </c>
      <c r="E797" s="1163">
        <v>0</v>
      </c>
      <c r="F797" s="1163">
        <v>95.238095238095241</v>
      </c>
      <c r="G797" s="1163">
        <v>216528.33333333334</v>
      </c>
      <c r="H797" s="1163">
        <v>13880.952380952382</v>
      </c>
      <c r="I797" s="1163">
        <v>0</v>
      </c>
      <c r="J797" s="1163">
        <v>0</v>
      </c>
      <c r="K797" s="1163">
        <v>0</v>
      </c>
      <c r="L797" s="1163">
        <v>0</v>
      </c>
      <c r="M797" s="1163">
        <v>6387.9673428571414</v>
      </c>
      <c r="N797" s="1163">
        <v>961.38459523809536</v>
      </c>
      <c r="O797" s="1163">
        <v>95.238095238095241</v>
      </c>
      <c r="P797" s="1163">
        <v>0</v>
      </c>
      <c r="Q797" s="1163">
        <v>0</v>
      </c>
      <c r="R797" s="1163">
        <v>0</v>
      </c>
      <c r="S797" s="1163">
        <v>0</v>
      </c>
      <c r="T797" s="1164">
        <v>347306.25670000003</v>
      </c>
      <c r="Z797" s="1159"/>
      <c r="AB797" s="1107"/>
    </row>
    <row r="798" spans="2:28" s="1121" customFormat="1" ht="20.100000000000001" customHeight="1">
      <c r="B798" s="1178" t="s">
        <v>68</v>
      </c>
      <c r="C798" s="1163">
        <v>101047.61904761905</v>
      </c>
      <c r="D798" s="1163">
        <v>23505.809523809523</v>
      </c>
      <c r="E798" s="1163">
        <v>0</v>
      </c>
      <c r="F798" s="1163">
        <v>0</v>
      </c>
      <c r="G798" s="1163">
        <v>209401.23809523811</v>
      </c>
      <c r="H798" s="1163">
        <v>7357.1428571428569</v>
      </c>
      <c r="I798" s="1163">
        <v>0</v>
      </c>
      <c r="J798" s="1163">
        <v>0</v>
      </c>
      <c r="K798" s="1163">
        <v>0</v>
      </c>
      <c r="L798" s="1163">
        <v>0</v>
      </c>
      <c r="M798" s="1163">
        <v>29085.723611904756</v>
      </c>
      <c r="N798" s="1163">
        <v>2122.1229047619045</v>
      </c>
      <c r="O798" s="1163">
        <v>6914.6904761904761</v>
      </c>
      <c r="P798" s="1163">
        <v>5597.4523809523807</v>
      </c>
      <c r="Q798" s="1163">
        <v>0</v>
      </c>
      <c r="R798" s="1163">
        <v>0</v>
      </c>
      <c r="S798" s="1163">
        <v>0</v>
      </c>
      <c r="T798" s="1164">
        <v>385031.79889761907</v>
      </c>
      <c r="Z798" s="1159"/>
      <c r="AB798" s="1107"/>
    </row>
    <row r="799" spans="2:28" s="1121" customFormat="1" ht="20.100000000000001" customHeight="1">
      <c r="B799" s="1180" t="s">
        <v>69</v>
      </c>
      <c r="C799" s="1163">
        <v>109883.07142857143</v>
      </c>
      <c r="D799" s="1163">
        <v>21708.976190476191</v>
      </c>
      <c r="E799" s="1163">
        <v>0</v>
      </c>
      <c r="F799" s="1163">
        <v>895.69047619047615</v>
      </c>
      <c r="G799" s="1163">
        <v>182697.71428571429</v>
      </c>
      <c r="H799" s="1163">
        <v>17612.404761904763</v>
      </c>
      <c r="I799" s="1163">
        <v>0</v>
      </c>
      <c r="J799" s="1163">
        <v>0</v>
      </c>
      <c r="K799" s="1163">
        <v>0</v>
      </c>
      <c r="L799" s="1163">
        <v>0</v>
      </c>
      <c r="M799" s="1163">
        <v>51420.780030952381</v>
      </c>
      <c r="N799" s="1163">
        <v>7278.241904761906</v>
      </c>
      <c r="O799" s="1163">
        <v>95.238095238095241</v>
      </c>
      <c r="P799" s="1163">
        <v>2932.4047619047619</v>
      </c>
      <c r="Q799" s="1163">
        <v>0</v>
      </c>
      <c r="R799" s="1163">
        <v>0</v>
      </c>
      <c r="S799" s="1163">
        <v>0</v>
      </c>
      <c r="T799" s="1164">
        <v>394524.52193571429</v>
      </c>
      <c r="Z799" s="1159"/>
      <c r="AB799" s="1107"/>
    </row>
    <row r="800" spans="2:28" s="1121" customFormat="1" ht="20.100000000000001" customHeight="1">
      <c r="B800" s="1178" t="s">
        <v>70</v>
      </c>
      <c r="C800" s="1163">
        <v>77633.190476190473</v>
      </c>
      <c r="D800" s="1163">
        <v>9680.5</v>
      </c>
      <c r="E800" s="1163">
        <v>0</v>
      </c>
      <c r="F800" s="1163">
        <v>0</v>
      </c>
      <c r="G800" s="1163">
        <v>141769.66666666666</v>
      </c>
      <c r="H800" s="1163">
        <v>20191.952380952382</v>
      </c>
      <c r="I800" s="1163">
        <v>0</v>
      </c>
      <c r="J800" s="1163">
        <v>0</v>
      </c>
      <c r="K800" s="1163">
        <v>0</v>
      </c>
      <c r="L800" s="1163">
        <v>0</v>
      </c>
      <c r="M800" s="1163">
        <v>2646.5643142857139</v>
      </c>
      <c r="N800" s="1163">
        <v>710.94659523809514</v>
      </c>
      <c r="O800" s="1163">
        <v>334.09523809523807</v>
      </c>
      <c r="P800" s="1163">
        <v>0</v>
      </c>
      <c r="Q800" s="1163">
        <v>0</v>
      </c>
      <c r="R800" s="1163">
        <v>0</v>
      </c>
      <c r="S800" s="1163">
        <v>0</v>
      </c>
      <c r="T800" s="1164">
        <v>252966.91567142852</v>
      </c>
      <c r="Z800" s="1159"/>
      <c r="AB800" s="1107"/>
    </row>
    <row r="801" spans="1:98" s="1121" customFormat="1" ht="20.100000000000001" customHeight="1">
      <c r="B801" s="1178" t="s">
        <v>72</v>
      </c>
      <c r="C801" s="1163">
        <v>148239.47619047618</v>
      </c>
      <c r="D801" s="1163">
        <v>15261.904761904761</v>
      </c>
      <c r="E801" s="1163">
        <v>0</v>
      </c>
      <c r="F801" s="1163">
        <v>70.214285714285708</v>
      </c>
      <c r="G801" s="1163">
        <v>939811.14285714284</v>
      </c>
      <c r="H801" s="1163">
        <v>0</v>
      </c>
      <c r="I801" s="1163">
        <v>0</v>
      </c>
      <c r="J801" s="1163">
        <v>0</v>
      </c>
      <c r="K801" s="1163">
        <v>0</v>
      </c>
      <c r="L801" s="1163">
        <v>0</v>
      </c>
      <c r="M801" s="1163">
        <v>213.99256666666665</v>
      </c>
      <c r="N801" s="1163">
        <v>0</v>
      </c>
      <c r="O801" s="1163">
        <v>476.1904761904762</v>
      </c>
      <c r="P801" s="1163">
        <v>0</v>
      </c>
      <c r="Q801" s="1163">
        <v>0</v>
      </c>
      <c r="R801" s="1163">
        <v>144544.02380952382</v>
      </c>
      <c r="S801" s="1163">
        <v>0</v>
      </c>
      <c r="T801" s="1164">
        <v>1248616.944947619</v>
      </c>
      <c r="Z801" s="1159"/>
      <c r="AB801" s="1107"/>
    </row>
    <row r="802" spans="1:98" s="1121" customFormat="1" ht="20.100000000000001" customHeight="1">
      <c r="B802" s="1178" t="s">
        <v>71</v>
      </c>
      <c r="C802" s="1163">
        <v>250758.69047619047</v>
      </c>
      <c r="D802" s="1163">
        <v>20761.904761904763</v>
      </c>
      <c r="E802" s="1163">
        <v>0</v>
      </c>
      <c r="F802" s="1163">
        <v>165.95238095238096</v>
      </c>
      <c r="G802" s="1163">
        <v>1721800.2142857143</v>
      </c>
      <c r="H802" s="1163">
        <v>714.28571428571433</v>
      </c>
      <c r="I802" s="1163">
        <v>0</v>
      </c>
      <c r="J802" s="1163">
        <v>0</v>
      </c>
      <c r="K802" s="1163">
        <v>0</v>
      </c>
      <c r="L802" s="1163">
        <v>0</v>
      </c>
      <c r="M802" s="1163">
        <v>10075.782302380951</v>
      </c>
      <c r="N802" s="1163">
        <v>1135.6228571428571</v>
      </c>
      <c r="O802" s="1163">
        <v>6653.333333333333</v>
      </c>
      <c r="P802" s="1163">
        <v>0</v>
      </c>
      <c r="Q802" s="1163">
        <v>0</v>
      </c>
      <c r="R802" s="1163">
        <v>0</v>
      </c>
      <c r="S802" s="1163">
        <v>0</v>
      </c>
      <c r="T802" s="1164">
        <v>2012065.7861119048</v>
      </c>
      <c r="Z802" s="1159"/>
      <c r="AB802" s="1107"/>
    </row>
    <row r="803" spans="1:98" s="1121" customFormat="1" ht="20.100000000000001" customHeight="1">
      <c r="B803" s="1176" t="s">
        <v>73</v>
      </c>
      <c r="C803" s="1161">
        <v>15441.571428571429</v>
      </c>
      <c r="D803" s="1161">
        <v>0</v>
      </c>
      <c r="E803" s="1161">
        <v>0</v>
      </c>
      <c r="F803" s="1161">
        <v>0</v>
      </c>
      <c r="G803" s="1161">
        <v>209056.09523809524</v>
      </c>
      <c r="H803" s="1161">
        <v>774.38095238095241</v>
      </c>
      <c r="I803" s="1161">
        <v>0</v>
      </c>
      <c r="J803" s="1161">
        <v>0</v>
      </c>
      <c r="K803" s="1161">
        <v>0</v>
      </c>
      <c r="L803" s="1161">
        <v>0</v>
      </c>
      <c r="M803" s="1161">
        <v>401.25153333333321</v>
      </c>
      <c r="N803" s="1161">
        <v>0</v>
      </c>
      <c r="O803" s="1161">
        <v>0</v>
      </c>
      <c r="P803" s="1161">
        <v>32.904761904761905</v>
      </c>
      <c r="Q803" s="1161">
        <v>0</v>
      </c>
      <c r="R803" s="1161">
        <v>0</v>
      </c>
      <c r="S803" s="1161">
        <v>0</v>
      </c>
      <c r="T803" s="1162">
        <v>225706.20391428572</v>
      </c>
      <c r="Z803" s="1159"/>
      <c r="AB803" s="1107"/>
    </row>
    <row r="804" spans="1:98" s="1121" customFormat="1" ht="20.100000000000001" customHeight="1">
      <c r="B804" s="1178" t="s">
        <v>74</v>
      </c>
      <c r="C804" s="1163">
        <v>15441.571428571429</v>
      </c>
      <c r="D804" s="1163">
        <v>0</v>
      </c>
      <c r="E804" s="1163">
        <v>0</v>
      </c>
      <c r="F804" s="1163">
        <v>0</v>
      </c>
      <c r="G804" s="1163">
        <v>209056.09523809524</v>
      </c>
      <c r="H804" s="1163">
        <v>774.38095238095241</v>
      </c>
      <c r="I804" s="1163">
        <v>0</v>
      </c>
      <c r="J804" s="1163">
        <v>0</v>
      </c>
      <c r="K804" s="1163">
        <v>0</v>
      </c>
      <c r="L804" s="1163">
        <v>0</v>
      </c>
      <c r="M804" s="1163">
        <v>401.25153333333321</v>
      </c>
      <c r="N804" s="1163">
        <v>0</v>
      </c>
      <c r="O804" s="1163">
        <v>0</v>
      </c>
      <c r="P804" s="1163">
        <v>32.904761904761905</v>
      </c>
      <c r="Q804" s="1163">
        <v>0</v>
      </c>
      <c r="R804" s="1163">
        <v>0</v>
      </c>
      <c r="S804" s="1163">
        <v>0</v>
      </c>
      <c r="T804" s="1164">
        <v>225706.20391428572</v>
      </c>
      <c r="Z804" s="1159"/>
      <c r="AB804" s="1107"/>
    </row>
    <row r="805" spans="1:98" s="1121" customFormat="1" ht="20.100000000000001" customHeight="1">
      <c r="B805" s="1181">
        <v>2011</v>
      </c>
      <c r="C805" s="1169">
        <v>16579899.452380951</v>
      </c>
      <c r="D805" s="1169">
        <v>5285893</v>
      </c>
      <c r="E805" s="1169">
        <v>710229.04761904757</v>
      </c>
      <c r="F805" s="1169">
        <v>103435.51602514286</v>
      </c>
      <c r="G805" s="1169">
        <v>24785005.941580951</v>
      </c>
      <c r="H805" s="1169">
        <v>3420880.3095238097</v>
      </c>
      <c r="I805" s="1169">
        <v>9328522.5422548577</v>
      </c>
      <c r="J805" s="1169">
        <v>56347.928571428572</v>
      </c>
      <c r="K805" s="1169">
        <v>70848.928571428565</v>
      </c>
      <c r="L805" s="1169">
        <v>238970.02380952382</v>
      </c>
      <c r="M805" s="1169">
        <v>2006086.366068095</v>
      </c>
      <c r="N805" s="1169">
        <v>205071.52740476193</v>
      </c>
      <c r="O805" s="1169">
        <v>2625304.1428571427</v>
      </c>
      <c r="P805" s="1169">
        <v>29489.238095238095</v>
      </c>
      <c r="Q805" s="1169">
        <v>293929.95238095237</v>
      </c>
      <c r="R805" s="1169">
        <v>4317956.7380952379</v>
      </c>
      <c r="S805" s="1169">
        <v>1190.4761904761904</v>
      </c>
      <c r="T805" s="1169">
        <v>70059061.131429046</v>
      </c>
      <c r="Z805" s="1159"/>
      <c r="AB805" s="1107"/>
    </row>
    <row r="806" spans="1:98" s="1121" customFormat="1" ht="20.100000000000001" customHeight="1">
      <c r="B806" s="1182">
        <v>2010</v>
      </c>
      <c r="C806" s="1171">
        <v>15326713.797619049</v>
      </c>
      <c r="D806" s="1171">
        <v>4682739.8809523806</v>
      </c>
      <c r="E806" s="1171">
        <v>675933.73809523811</v>
      </c>
      <c r="F806" s="1171">
        <v>118904.21619047619</v>
      </c>
      <c r="G806" s="1171">
        <v>27270938.753571425</v>
      </c>
      <c r="H806" s="1171">
        <v>2552816.6666666665</v>
      </c>
      <c r="I806" s="1171">
        <v>9061942.1692238078</v>
      </c>
      <c r="J806" s="1171">
        <v>43111.809523809527</v>
      </c>
      <c r="K806" s="1171">
        <v>73383.761904761908</v>
      </c>
      <c r="L806" s="1171">
        <v>233142.11904761905</v>
      </c>
      <c r="M806" s="1171">
        <v>1890290.5935166667</v>
      </c>
      <c r="N806" s="1172">
        <v>229386.00638809527</v>
      </c>
      <c r="O806" s="1171">
        <v>2585894.9333333336</v>
      </c>
      <c r="P806" s="1171">
        <v>26205.826190476189</v>
      </c>
      <c r="Q806" s="1171">
        <v>403427.66666666669</v>
      </c>
      <c r="R806" s="1171">
        <v>3426112.1261904766</v>
      </c>
      <c r="S806" s="1171">
        <v>1168.5</v>
      </c>
      <c r="T806" s="1164">
        <v>68602112.565080956</v>
      </c>
      <c r="Z806" s="1159"/>
      <c r="AB806" s="1107"/>
    </row>
    <row r="807" spans="1:98" s="1121" customFormat="1" ht="20.100000000000001" customHeight="1">
      <c r="B807" s="1183" t="s">
        <v>0</v>
      </c>
      <c r="C807" s="1174">
        <v>8.1764797810511816</v>
      </c>
      <c r="D807" s="1174">
        <v>12.880346429256484</v>
      </c>
      <c r="E807" s="1174">
        <v>5.0737679732413721</v>
      </c>
      <c r="F807" s="1174">
        <v>-13.009379028707912</v>
      </c>
      <c r="G807" s="1174">
        <v>-9.1156847751158292</v>
      </c>
      <c r="H807" s="1174">
        <v>34.004151343567287</v>
      </c>
      <c r="I807" s="1174">
        <v>2.9417576061830486</v>
      </c>
      <c r="J807" s="1174">
        <v>30.701840618193209</v>
      </c>
      <c r="K807" s="1174">
        <v>-3.4542155751337345</v>
      </c>
      <c r="L807" s="1174">
        <v>2.4997219660315428</v>
      </c>
      <c r="M807" s="1174">
        <v>6.1258185883475091</v>
      </c>
      <c r="N807" s="1174">
        <v>-10.599809188968557</v>
      </c>
      <c r="O807" s="1174">
        <v>1.5240066027357502</v>
      </c>
      <c r="P807" s="1174">
        <v>12.529320315629565</v>
      </c>
      <c r="Q807" s="1174">
        <v>-27.141845573071997</v>
      </c>
      <c r="R807" s="1174">
        <v>26.030806320878085</v>
      </c>
      <c r="S807" s="1174">
        <v>1.880718055300834</v>
      </c>
      <c r="T807" s="1174">
        <v>2.1237663271169938</v>
      </c>
      <c r="Z807" s="1159"/>
      <c r="AB807" s="1107"/>
    </row>
    <row r="808" spans="1:98" s="312" customFormat="1" ht="20.100000000000001" customHeight="1">
      <c r="B808" s="681" t="s">
        <v>303</v>
      </c>
      <c r="U808" s="683"/>
      <c r="Z808" s="373"/>
      <c r="AB808" s="358"/>
    </row>
    <row r="809" spans="1:98" s="312" customFormat="1" ht="20.100000000000001" customHeight="1">
      <c r="B809" s="681" t="s">
        <v>349</v>
      </c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Z809" s="373"/>
      <c r="AB809" s="358"/>
    </row>
    <row r="810" spans="1:98" s="69" customFormat="1" ht="80.25" customHeight="1">
      <c r="A810" s="206"/>
      <c r="B810" s="1560" t="s">
        <v>546</v>
      </c>
      <c r="C810" s="1560"/>
      <c r="D810" s="1560"/>
      <c r="E810" s="1560"/>
      <c r="F810" s="1560"/>
      <c r="G810" s="1560"/>
      <c r="H810" s="1560"/>
      <c r="I810" s="1560"/>
      <c r="J810" s="1560"/>
      <c r="K810" s="1560"/>
      <c r="L810" s="1560"/>
      <c r="M810" s="1560"/>
      <c r="N810" s="1560"/>
      <c r="O810" s="1560"/>
      <c r="P810" s="1560"/>
      <c r="Q810" s="1560"/>
      <c r="R810" s="582"/>
      <c r="S810" s="582"/>
      <c r="T810" s="582"/>
      <c r="U810" s="582"/>
      <c r="V810" s="582"/>
      <c r="W810" s="89"/>
      <c r="X810" s="89"/>
      <c r="Y810" s="90"/>
      <c r="Z810" s="90"/>
      <c r="AA810" s="416"/>
      <c r="AB810" s="351"/>
      <c r="AC810" s="87"/>
      <c r="AD810" s="87"/>
      <c r="AE810" s="87"/>
      <c r="AF810" s="87"/>
      <c r="AG810" s="87"/>
      <c r="AH810" s="87"/>
      <c r="AI810" s="87"/>
      <c r="AJ810" s="87"/>
      <c r="AK810" s="87"/>
    </row>
    <row r="811" spans="1:98" s="69" customFormat="1" ht="18.75" customHeight="1">
      <c r="A811" s="206"/>
      <c r="B811" s="1560" t="s">
        <v>364</v>
      </c>
      <c r="C811" s="1560"/>
      <c r="D811" s="1560"/>
      <c r="E811" s="1560"/>
      <c r="F811" s="1560"/>
      <c r="G811" s="1560"/>
      <c r="H811" s="1560"/>
      <c r="I811" s="1560"/>
      <c r="J811" s="1560"/>
      <c r="K811" s="1560"/>
      <c r="L811" s="1560"/>
      <c r="M811" s="1560"/>
      <c r="N811" s="1560"/>
      <c r="O811" s="1560"/>
      <c r="P811" s="1560"/>
      <c r="Q811" s="1560"/>
      <c r="R811" s="1560"/>
      <c r="S811" s="1560"/>
      <c r="T811" s="1560"/>
      <c r="U811" s="1560"/>
      <c r="V811" s="1560"/>
      <c r="W811" s="1560"/>
      <c r="X811" s="1560"/>
      <c r="Y811" s="1560"/>
      <c r="Z811" s="1560"/>
      <c r="AA811" s="417"/>
      <c r="AB811" s="351"/>
      <c r="AC811" s="87"/>
      <c r="AD811" s="87"/>
      <c r="AE811" s="87"/>
      <c r="AF811" s="87"/>
      <c r="AG811" s="87"/>
      <c r="AH811" s="87"/>
      <c r="AI811" s="87"/>
      <c r="AJ811" s="87"/>
      <c r="AK811" s="87"/>
    </row>
    <row r="812" spans="1:98" s="92" customFormat="1" ht="21" customHeight="1">
      <c r="A812" s="419"/>
      <c r="B812" s="1560" t="s">
        <v>254</v>
      </c>
      <c r="C812" s="1560"/>
      <c r="D812" s="1560"/>
      <c r="E812" s="1560"/>
      <c r="F812" s="1560"/>
      <c r="G812" s="1560"/>
      <c r="H812" s="1560"/>
      <c r="I812" s="1560"/>
      <c r="J812" s="1560"/>
      <c r="K812" s="1560"/>
      <c r="L812" s="1560"/>
      <c r="M812" s="1560"/>
      <c r="N812" s="1560"/>
      <c r="O812" s="1560"/>
      <c r="P812" s="1560"/>
      <c r="Q812" s="1560"/>
      <c r="R812" s="1560"/>
      <c r="S812" s="1560"/>
      <c r="T812" s="1560"/>
      <c r="U812" s="1560"/>
      <c r="V812" s="1560"/>
      <c r="W812" s="1560"/>
      <c r="X812" s="1560"/>
      <c r="Y812" s="1560"/>
      <c r="Z812" s="1560"/>
      <c r="AA812" s="417"/>
      <c r="AB812" s="418"/>
      <c r="AC812" s="419"/>
      <c r="AD812" s="419"/>
      <c r="AE812" s="419"/>
      <c r="AF812" s="368"/>
      <c r="AG812" s="368"/>
      <c r="AH812" s="368"/>
      <c r="AI812" s="368"/>
      <c r="AJ812" s="368"/>
      <c r="AK812" s="368"/>
    </row>
    <row r="813" spans="1:98" s="94" customFormat="1" ht="37.5" customHeight="1">
      <c r="A813" s="315"/>
      <c r="B813" s="607" t="s">
        <v>50</v>
      </c>
      <c r="C813" s="575" t="s">
        <v>5</v>
      </c>
      <c r="D813" s="575" t="s">
        <v>3</v>
      </c>
      <c r="E813" s="575" t="s">
        <v>4</v>
      </c>
      <c r="F813" s="575" t="s">
        <v>7</v>
      </c>
      <c r="G813" s="575" t="s">
        <v>8</v>
      </c>
      <c r="H813" s="575" t="s">
        <v>6</v>
      </c>
      <c r="I813" s="575" t="s">
        <v>191</v>
      </c>
      <c r="J813" s="575" t="s">
        <v>192</v>
      </c>
      <c r="K813" s="575" t="s">
        <v>193</v>
      </c>
      <c r="L813" s="575" t="s">
        <v>194</v>
      </c>
      <c r="M813" s="575" t="s">
        <v>195</v>
      </c>
      <c r="N813" s="575" t="s">
        <v>196</v>
      </c>
      <c r="O813" s="575">
        <v>2011</v>
      </c>
      <c r="P813" s="575">
        <v>2010</v>
      </c>
      <c r="Q813" s="575" t="s">
        <v>313</v>
      </c>
      <c r="R813" s="587"/>
      <c r="S813" s="587"/>
      <c r="T813" s="315"/>
      <c r="U813" s="315"/>
      <c r="V813" s="315"/>
      <c r="W813" s="93"/>
      <c r="X813" s="93"/>
      <c r="Y813" s="93"/>
      <c r="Z813" s="93"/>
      <c r="AA813" s="483"/>
      <c r="AB813" s="1514"/>
      <c r="AC813" s="315"/>
      <c r="AD813" s="315"/>
      <c r="AE813" s="315"/>
      <c r="AF813" s="420"/>
      <c r="AG813" s="420"/>
      <c r="AH813" s="420"/>
      <c r="AI813" s="420"/>
      <c r="AJ813" s="420"/>
      <c r="AK813" s="420"/>
    </row>
    <row r="814" spans="1:98" s="1192" customFormat="1" ht="24.95" customHeight="1">
      <c r="A814" s="1188"/>
      <c r="B814" s="1510" t="s">
        <v>51</v>
      </c>
      <c r="C814" s="1511">
        <v>88224539.601600006</v>
      </c>
      <c r="D814" s="1511">
        <v>82604022.927400008</v>
      </c>
      <c r="E814" s="1511">
        <v>92765672.667700008</v>
      </c>
      <c r="F814" s="1511">
        <v>88118540.224000007</v>
      </c>
      <c r="G814" s="1511">
        <v>92049763.735799998</v>
      </c>
      <c r="H814" s="1511">
        <v>91748612.063199997</v>
      </c>
      <c r="I814" s="1511">
        <v>93870949.310599998</v>
      </c>
      <c r="J814" s="1511">
        <v>99493083.877599999</v>
      </c>
      <c r="K814" s="1511">
        <v>98930171.810100004</v>
      </c>
      <c r="L814" s="1511">
        <v>100178000.3497</v>
      </c>
      <c r="M814" s="1511">
        <v>99431364.896260008</v>
      </c>
      <c r="N814" s="1511">
        <v>105526751.8206</v>
      </c>
      <c r="O814" s="1511">
        <v>1132941473.28456</v>
      </c>
      <c r="P814" s="1512">
        <v>1064246792.1002001</v>
      </c>
      <c r="Q814" s="1513">
        <v>6.4547698611143511</v>
      </c>
      <c r="R814" s="920"/>
      <c r="S814" s="920"/>
      <c r="T814" s="1188"/>
      <c r="U814" s="1188"/>
      <c r="V814" s="1188"/>
      <c r="W814" s="1189"/>
      <c r="X814" s="1189"/>
      <c r="Y814" s="1189"/>
      <c r="Z814" s="1189"/>
      <c r="AA814" s="920"/>
      <c r="AB814" s="1190"/>
      <c r="AC814" s="1188"/>
      <c r="AD814" s="1188"/>
      <c r="AE814" s="1188"/>
      <c r="AF814" s="1188"/>
      <c r="AG814" s="1188"/>
      <c r="AH814" s="1188"/>
      <c r="AI814" s="1188"/>
      <c r="AJ814" s="1188"/>
      <c r="AK814" s="1188"/>
      <c r="AL814" s="1191"/>
      <c r="AM814" s="1191"/>
      <c r="AN814" s="1191"/>
      <c r="AO814" s="1191"/>
      <c r="AP814" s="1191"/>
    </row>
    <row r="815" spans="1:98" s="1032" customFormat="1" ht="24.95" customHeight="1">
      <c r="A815" s="1027"/>
      <c r="B815" s="1193" t="s">
        <v>52</v>
      </c>
      <c r="C815" s="1028">
        <v>2354647.1209999998</v>
      </c>
      <c r="D815" s="1028">
        <v>2057250</v>
      </c>
      <c r="E815" s="1028">
        <v>2171150</v>
      </c>
      <c r="F815" s="1028">
        <v>2203838.5299</v>
      </c>
      <c r="G815" s="1028">
        <v>2231100</v>
      </c>
      <c r="H815" s="1028">
        <v>1803187.8566000001</v>
      </c>
      <c r="I815" s="1028">
        <v>1778350</v>
      </c>
      <c r="J815" s="1028">
        <v>1833150</v>
      </c>
      <c r="K815" s="1028">
        <v>1960422.9802000001</v>
      </c>
      <c r="L815" s="1028">
        <v>1846999.8877999999</v>
      </c>
      <c r="M815" s="1028">
        <v>1808269.0477</v>
      </c>
      <c r="N815" s="1028">
        <v>1851001</v>
      </c>
      <c r="O815" s="1511">
        <v>23899366.4232</v>
      </c>
      <c r="P815" s="1194">
        <v>30621774.443</v>
      </c>
      <c r="Q815" s="1195">
        <v>-21.953032252631953</v>
      </c>
      <c r="R815" s="1029"/>
      <c r="S815" s="1029"/>
      <c r="T815" s="1027"/>
      <c r="U815" s="1027"/>
      <c r="V815" s="1027"/>
      <c r="W815" s="1029"/>
      <c r="X815" s="1029"/>
      <c r="Y815" s="1029"/>
      <c r="Z815" s="1029"/>
      <c r="AA815" s="1029"/>
      <c r="AB815" s="1196"/>
      <c r="AC815" s="1029"/>
      <c r="AD815" s="1029"/>
      <c r="AE815" s="1029"/>
      <c r="AF815" s="1029"/>
      <c r="AG815" s="1029"/>
      <c r="AH815" s="1029"/>
      <c r="AI815" s="1029"/>
      <c r="AJ815" s="1029"/>
      <c r="AK815" s="1029"/>
      <c r="AL815" s="1029"/>
      <c r="AM815" s="1029"/>
      <c r="AN815" s="1029"/>
      <c r="AO815" s="1029"/>
      <c r="AP815" s="1029"/>
      <c r="AQ815" s="1132"/>
      <c r="AR815" s="1132"/>
      <c r="AS815" s="1132"/>
      <c r="AT815" s="1132"/>
      <c r="AU815" s="1132"/>
      <c r="AV815" s="1132"/>
      <c r="AW815" s="1132"/>
      <c r="AX815" s="1132"/>
      <c r="AY815" s="1132"/>
      <c r="AZ815" s="1132"/>
      <c r="BA815" s="1132"/>
      <c r="BB815" s="1132"/>
      <c r="BC815" s="1132"/>
      <c r="BD815" s="1132"/>
      <c r="BE815" s="1132"/>
      <c r="BF815" s="1132"/>
      <c r="BG815" s="1132"/>
      <c r="BH815" s="1132"/>
      <c r="BI815" s="1132"/>
      <c r="BJ815" s="1132"/>
      <c r="BK815" s="1132"/>
      <c r="BL815" s="1132"/>
      <c r="BM815" s="1132"/>
      <c r="BN815" s="1132"/>
      <c r="BO815" s="1132"/>
      <c r="BP815" s="1132"/>
      <c r="BQ815" s="1132"/>
      <c r="BR815" s="1132"/>
      <c r="BS815" s="1132"/>
      <c r="BT815" s="1132"/>
      <c r="BU815" s="1132"/>
      <c r="BV815" s="1132"/>
      <c r="BW815" s="1132"/>
      <c r="BX815" s="1132"/>
      <c r="BY815" s="1132"/>
      <c r="BZ815" s="1132"/>
      <c r="CA815" s="1132"/>
      <c r="CB815" s="1132"/>
      <c r="CC815" s="1132"/>
      <c r="CD815" s="1132"/>
      <c r="CE815" s="1132"/>
      <c r="CF815" s="1132"/>
      <c r="CG815" s="1132"/>
      <c r="CH815" s="1132"/>
      <c r="CI815" s="1132"/>
      <c r="CJ815" s="1132"/>
      <c r="CK815" s="1132"/>
      <c r="CL815" s="1132"/>
      <c r="CM815" s="1132"/>
      <c r="CN815" s="1132"/>
      <c r="CO815" s="1132"/>
      <c r="CP815" s="1132"/>
      <c r="CQ815" s="1132"/>
      <c r="CR815" s="1132"/>
      <c r="CS815" s="1132"/>
      <c r="CT815" s="1132"/>
    </row>
    <row r="816" spans="1:98" s="1132" customFormat="1" ht="24.95" customHeight="1">
      <c r="A816" s="1029"/>
      <c r="B816" s="1028" t="s">
        <v>53</v>
      </c>
      <c r="C816" s="1028">
        <v>6487635</v>
      </c>
      <c r="D816" s="1028">
        <v>5581463</v>
      </c>
      <c r="E816" s="1028">
        <v>6116760</v>
      </c>
      <c r="F816" s="1028">
        <v>6136715</v>
      </c>
      <c r="G816" s="1028">
        <v>5834749.4009999996</v>
      </c>
      <c r="H816" s="1028">
        <v>6027413.7640000004</v>
      </c>
      <c r="I816" s="1028">
        <v>6540479</v>
      </c>
      <c r="J816" s="1028">
        <v>6607833.591</v>
      </c>
      <c r="K816" s="1028">
        <v>7428546.165</v>
      </c>
      <c r="L816" s="1028">
        <v>7356581.0240000002</v>
      </c>
      <c r="M816" s="1028">
        <v>7397434.8660000004</v>
      </c>
      <c r="N816" s="1028">
        <v>7949233</v>
      </c>
      <c r="O816" s="1511">
        <v>79464843.81099999</v>
      </c>
      <c r="P816" s="1194">
        <v>73541093.1153</v>
      </c>
      <c r="Q816" s="1195">
        <v>8.0550212741773421</v>
      </c>
      <c r="R816" s="1029"/>
      <c r="S816" s="1029"/>
      <c r="T816" s="1029"/>
      <c r="U816" s="1029"/>
      <c r="V816" s="1029"/>
      <c r="W816" s="1029"/>
      <c r="X816" s="1029"/>
      <c r="Y816" s="1029"/>
      <c r="Z816" s="1029"/>
      <c r="AA816" s="1029"/>
      <c r="AB816" s="1158"/>
      <c r="AC816" s="1029"/>
      <c r="AD816" s="1029"/>
      <c r="AE816" s="1029"/>
      <c r="AF816" s="1029"/>
      <c r="AG816" s="1029"/>
      <c r="AH816" s="1029"/>
      <c r="AI816" s="1029"/>
      <c r="AJ816" s="1029"/>
      <c r="AK816" s="1029"/>
      <c r="AL816" s="1029"/>
      <c r="AM816" s="1029"/>
      <c r="AN816" s="1029"/>
      <c r="AO816" s="1029"/>
      <c r="AP816" s="1029"/>
    </row>
    <row r="817" spans="1:98" s="1032" customFormat="1" ht="24.95" customHeight="1">
      <c r="A817" s="1027"/>
      <c r="B817" s="1193" t="s">
        <v>54</v>
      </c>
      <c r="C817" s="1028">
        <v>41948196.931500003</v>
      </c>
      <c r="D817" s="1028">
        <v>39600759.643700004</v>
      </c>
      <c r="E817" s="1028">
        <v>44004358.486400001</v>
      </c>
      <c r="F817" s="1028">
        <v>41914039.421700001</v>
      </c>
      <c r="G817" s="1028">
        <v>44261807.833899997</v>
      </c>
      <c r="H817" s="1028">
        <v>43534572.270599999</v>
      </c>
      <c r="I817" s="1028">
        <v>44115587.932999998</v>
      </c>
      <c r="J817" s="1028">
        <v>46090339.0682</v>
      </c>
      <c r="K817" s="1028">
        <v>45541017.494199999</v>
      </c>
      <c r="L817" s="1028">
        <v>46353589.784299999</v>
      </c>
      <c r="M817" s="1028">
        <v>45811995.727200001</v>
      </c>
      <c r="N817" s="1028">
        <v>49570374</v>
      </c>
      <c r="O817" s="1511">
        <v>532746638.59469998</v>
      </c>
      <c r="P817" s="1194">
        <v>503538378.10070002</v>
      </c>
      <c r="Q817" s="1195">
        <v>5.800602648038633</v>
      </c>
      <c r="R817" s="1029"/>
      <c r="S817" s="1029"/>
      <c r="T817" s="1027"/>
      <c r="U817" s="1027"/>
      <c r="V817" s="1027"/>
      <c r="W817" s="1029"/>
      <c r="X817" s="1029"/>
      <c r="Y817" s="1029"/>
      <c r="Z817" s="1029"/>
      <c r="AA817" s="1029"/>
      <c r="AB817" s="1158"/>
      <c r="AC817" s="1029"/>
      <c r="AD817" s="1029"/>
      <c r="AE817" s="1029"/>
      <c r="AF817" s="1029"/>
      <c r="AG817" s="1029"/>
      <c r="AH817" s="1029"/>
      <c r="AI817" s="1029"/>
      <c r="AJ817" s="1029"/>
      <c r="AK817" s="1029"/>
      <c r="AL817" s="1029"/>
      <c r="AM817" s="1029"/>
      <c r="AN817" s="1029"/>
      <c r="AO817" s="1029"/>
      <c r="AP817" s="1029"/>
      <c r="AQ817" s="1132"/>
      <c r="AR817" s="1132"/>
      <c r="AS817" s="1132"/>
      <c r="AT817" s="1132"/>
      <c r="AU817" s="1132"/>
      <c r="AV817" s="1132"/>
      <c r="AW817" s="1132"/>
      <c r="AX817" s="1132"/>
      <c r="AY817" s="1132"/>
      <c r="AZ817" s="1132"/>
      <c r="BA817" s="1132"/>
      <c r="BB817" s="1132"/>
      <c r="BC817" s="1132"/>
      <c r="BD817" s="1132"/>
      <c r="BE817" s="1132"/>
      <c r="BF817" s="1132"/>
      <c r="BG817" s="1132"/>
      <c r="BH817" s="1132"/>
      <c r="BI817" s="1132"/>
      <c r="BJ817" s="1132"/>
      <c r="BK817" s="1132"/>
      <c r="BL817" s="1132"/>
      <c r="BM817" s="1132"/>
      <c r="BN817" s="1132"/>
      <c r="BO817" s="1132"/>
      <c r="BP817" s="1132"/>
      <c r="BQ817" s="1132"/>
      <c r="BR817" s="1132"/>
      <c r="BS817" s="1132"/>
      <c r="BT817" s="1132"/>
      <c r="BU817" s="1132"/>
      <c r="BV817" s="1132"/>
      <c r="BW817" s="1132"/>
      <c r="BX817" s="1132"/>
      <c r="BY817" s="1132"/>
      <c r="BZ817" s="1132"/>
      <c r="CA817" s="1132"/>
      <c r="CB817" s="1132"/>
      <c r="CC817" s="1132"/>
      <c r="CD817" s="1132"/>
      <c r="CE817" s="1132"/>
      <c r="CF817" s="1132"/>
      <c r="CG817" s="1132"/>
      <c r="CH817" s="1132"/>
      <c r="CI817" s="1132"/>
      <c r="CJ817" s="1132"/>
      <c r="CK817" s="1132"/>
      <c r="CL817" s="1132"/>
      <c r="CM817" s="1132"/>
      <c r="CN817" s="1132"/>
      <c r="CO817" s="1132"/>
      <c r="CP817" s="1132"/>
      <c r="CQ817" s="1132"/>
      <c r="CR817" s="1132"/>
      <c r="CS817" s="1132"/>
      <c r="CT817" s="1132"/>
    </row>
    <row r="818" spans="1:98" s="1032" customFormat="1" ht="24.95" customHeight="1">
      <c r="A818" s="1027"/>
      <c r="B818" s="1197" t="s">
        <v>198</v>
      </c>
      <c r="C818" s="1028">
        <v>5049886.2097000005</v>
      </c>
      <c r="D818" s="1028">
        <v>4517222.5684000002</v>
      </c>
      <c r="E818" s="1028">
        <v>5400962.6840000004</v>
      </c>
      <c r="F818" s="1028">
        <v>5175550.1643000003</v>
      </c>
      <c r="G818" s="1028">
        <v>5378792.6643000003</v>
      </c>
      <c r="H818" s="1028">
        <v>5700650.6847000001</v>
      </c>
      <c r="I818" s="1028">
        <v>5883008.7671000008</v>
      </c>
      <c r="J818" s="1028">
        <v>6306793.2787999995</v>
      </c>
      <c r="K818" s="1028">
        <v>6393968.7074999996</v>
      </c>
      <c r="L818" s="1028">
        <v>6523498.0204000007</v>
      </c>
      <c r="M818" s="1028">
        <v>6506796.3404999999</v>
      </c>
      <c r="N818" s="1028">
        <v>6584677</v>
      </c>
      <c r="O818" s="1511">
        <v>69421807.089699998</v>
      </c>
      <c r="P818" s="1194">
        <v>61690392.174499996</v>
      </c>
      <c r="Q818" s="1195">
        <v>12.532607822188258</v>
      </c>
      <c r="R818" s="1029"/>
      <c r="S818" s="1029"/>
      <c r="T818" s="1027"/>
      <c r="U818" s="1027"/>
      <c r="V818" s="1027"/>
      <c r="W818" s="1029"/>
      <c r="X818" s="1029"/>
      <c r="Y818" s="1029"/>
      <c r="Z818" s="1029"/>
      <c r="AA818" s="1029"/>
      <c r="AB818" s="1158"/>
      <c r="AC818" s="1029"/>
      <c r="AD818" s="1029"/>
      <c r="AE818" s="1029"/>
      <c r="AF818" s="1029"/>
      <c r="AG818" s="1029"/>
      <c r="AH818" s="1029"/>
      <c r="AI818" s="1029"/>
      <c r="AJ818" s="1029"/>
      <c r="AK818" s="1029"/>
      <c r="AL818" s="1029"/>
      <c r="AM818" s="1029"/>
      <c r="AN818" s="1029"/>
      <c r="AO818" s="1029"/>
      <c r="AP818" s="1029"/>
      <c r="AQ818" s="1132"/>
      <c r="AR818" s="1132"/>
      <c r="AS818" s="1132"/>
      <c r="AT818" s="1132"/>
      <c r="AU818" s="1132"/>
      <c r="AV818" s="1132"/>
      <c r="AW818" s="1132"/>
      <c r="AX818" s="1132"/>
      <c r="AY818" s="1132"/>
      <c r="AZ818" s="1132"/>
      <c r="BA818" s="1132"/>
      <c r="BB818" s="1132"/>
      <c r="BC818" s="1132"/>
      <c r="BD818" s="1132"/>
      <c r="BE818" s="1132"/>
      <c r="BF818" s="1132"/>
      <c r="BG818" s="1132"/>
      <c r="BH818" s="1132"/>
      <c r="BI818" s="1132"/>
      <c r="BJ818" s="1132"/>
      <c r="BK818" s="1132"/>
      <c r="BL818" s="1132"/>
      <c r="BM818" s="1132"/>
      <c r="BN818" s="1132"/>
      <c r="BO818" s="1132"/>
      <c r="BP818" s="1132"/>
      <c r="BQ818" s="1132"/>
      <c r="BR818" s="1132"/>
      <c r="BS818" s="1132"/>
      <c r="BT818" s="1132"/>
      <c r="BU818" s="1132"/>
      <c r="BV818" s="1132"/>
      <c r="BW818" s="1132"/>
      <c r="BX818" s="1132"/>
      <c r="BY818" s="1132"/>
      <c r="BZ818" s="1132"/>
      <c r="CA818" s="1132"/>
      <c r="CB818" s="1132"/>
      <c r="CC818" s="1132"/>
      <c r="CD818" s="1132"/>
      <c r="CE818" s="1132"/>
      <c r="CF818" s="1132"/>
      <c r="CG818" s="1132"/>
      <c r="CH818" s="1132"/>
      <c r="CI818" s="1132"/>
      <c r="CJ818" s="1132"/>
      <c r="CK818" s="1132"/>
      <c r="CL818" s="1132"/>
      <c r="CM818" s="1132"/>
      <c r="CN818" s="1132"/>
      <c r="CO818" s="1132"/>
      <c r="CP818" s="1132"/>
      <c r="CQ818" s="1132"/>
      <c r="CR818" s="1132"/>
      <c r="CS818" s="1132"/>
      <c r="CT818" s="1132"/>
    </row>
    <row r="819" spans="1:98" s="1032" customFormat="1" ht="24.95" customHeight="1">
      <c r="A819" s="1027"/>
      <c r="B819" s="1193" t="s">
        <v>55</v>
      </c>
      <c r="C819" s="1028">
        <v>4670716.5320000006</v>
      </c>
      <c r="D819" s="1028">
        <v>4246894.3504999997</v>
      </c>
      <c r="E819" s="1028">
        <v>4926709.9355000006</v>
      </c>
      <c r="F819" s="1028">
        <v>4557436.5944999997</v>
      </c>
      <c r="G819" s="1028">
        <v>5009635.3022999996</v>
      </c>
      <c r="H819" s="1028">
        <v>4977923.1199000003</v>
      </c>
      <c r="I819" s="1028">
        <v>5179473.7039999999</v>
      </c>
      <c r="J819" s="1028">
        <v>5550802.8379999995</v>
      </c>
      <c r="K819" s="1028">
        <v>5407065.1921000006</v>
      </c>
      <c r="L819" s="1028">
        <v>5889188.1475999998</v>
      </c>
      <c r="M819" s="1028">
        <v>5634139.7808599994</v>
      </c>
      <c r="N819" s="1028">
        <v>5745349.7999999998</v>
      </c>
      <c r="O819" s="1511">
        <v>61795335.297260001</v>
      </c>
      <c r="P819" s="1194">
        <v>55964739.292499989</v>
      </c>
      <c r="Q819" s="1195">
        <v>10.418338544000672</v>
      </c>
      <c r="R819" s="1029"/>
      <c r="S819" s="1029"/>
      <c r="T819" s="1027"/>
      <c r="U819" s="1027"/>
      <c r="V819" s="1027"/>
      <c r="W819" s="1029"/>
      <c r="X819" s="1029"/>
      <c r="Y819" s="1029"/>
      <c r="Z819" s="1029"/>
      <c r="AA819" s="1029"/>
      <c r="AB819" s="1196"/>
      <c r="AC819" s="1029"/>
      <c r="AD819" s="1029"/>
      <c r="AE819" s="1029"/>
      <c r="AF819" s="1029"/>
      <c r="AG819" s="1029"/>
      <c r="AH819" s="1029"/>
      <c r="AI819" s="1029"/>
      <c r="AJ819" s="1029"/>
      <c r="AK819" s="1029"/>
      <c r="AL819" s="1029"/>
      <c r="AM819" s="1029"/>
      <c r="AN819" s="1029"/>
      <c r="AO819" s="1029"/>
      <c r="AP819" s="1029"/>
      <c r="AQ819" s="1132"/>
      <c r="AR819" s="1132"/>
      <c r="AS819" s="1132"/>
      <c r="AT819" s="1132"/>
      <c r="AU819" s="1132"/>
      <c r="AV819" s="1132"/>
      <c r="AW819" s="1132"/>
      <c r="AX819" s="1132"/>
      <c r="AY819" s="1132"/>
      <c r="AZ819" s="1132"/>
      <c r="BA819" s="1132"/>
      <c r="BB819" s="1132"/>
      <c r="BC819" s="1132"/>
      <c r="BD819" s="1132"/>
      <c r="BE819" s="1132"/>
      <c r="BF819" s="1132"/>
      <c r="BG819" s="1132"/>
      <c r="BH819" s="1132"/>
      <c r="BI819" s="1132"/>
      <c r="BJ819" s="1132"/>
      <c r="BK819" s="1132"/>
      <c r="BL819" s="1132"/>
      <c r="BM819" s="1132"/>
      <c r="BN819" s="1132"/>
      <c r="BO819" s="1132"/>
      <c r="BP819" s="1132"/>
      <c r="BQ819" s="1132"/>
      <c r="BR819" s="1132"/>
      <c r="BS819" s="1132"/>
      <c r="BT819" s="1132"/>
      <c r="BU819" s="1132"/>
      <c r="BV819" s="1132"/>
      <c r="BW819" s="1132"/>
      <c r="BX819" s="1132"/>
      <c r="BY819" s="1132"/>
      <c r="BZ819" s="1132"/>
      <c r="CA819" s="1132"/>
      <c r="CB819" s="1132"/>
      <c r="CC819" s="1132"/>
      <c r="CD819" s="1132"/>
      <c r="CE819" s="1132"/>
      <c r="CF819" s="1132"/>
      <c r="CG819" s="1132"/>
      <c r="CH819" s="1132"/>
      <c r="CI819" s="1132"/>
      <c r="CJ819" s="1132"/>
      <c r="CK819" s="1132"/>
      <c r="CL819" s="1132"/>
      <c r="CM819" s="1132"/>
      <c r="CN819" s="1132"/>
      <c r="CO819" s="1132"/>
      <c r="CP819" s="1132"/>
      <c r="CQ819" s="1132"/>
      <c r="CR819" s="1132"/>
      <c r="CS819" s="1132"/>
      <c r="CT819" s="1132"/>
    </row>
    <row r="820" spans="1:98" s="1032" customFormat="1" ht="24.95" customHeight="1">
      <c r="A820" s="1027"/>
      <c r="B820" s="1193" t="s">
        <v>56</v>
      </c>
      <c r="C820" s="1028">
        <v>5892031.3640999999</v>
      </c>
      <c r="D820" s="1028">
        <v>5645472.9521000003</v>
      </c>
      <c r="E820" s="1028">
        <v>6401980.6630000006</v>
      </c>
      <c r="F820" s="1028">
        <v>5955278.6207999997</v>
      </c>
      <c r="G820" s="1028">
        <v>6018674.0674999999</v>
      </c>
      <c r="H820" s="1028">
        <v>6090060.3899999997</v>
      </c>
      <c r="I820" s="1028">
        <v>6649221.1256000008</v>
      </c>
      <c r="J820" s="1028">
        <v>7321768.8569</v>
      </c>
      <c r="K820" s="1028">
        <v>6923686.7372000003</v>
      </c>
      <c r="L820" s="1028">
        <v>7018840.2255000006</v>
      </c>
      <c r="M820" s="1028">
        <v>6762505.1499000005</v>
      </c>
      <c r="N820" s="1028">
        <v>7051453.4976000004</v>
      </c>
      <c r="O820" s="1511">
        <v>77730973.650200009</v>
      </c>
      <c r="P820" s="1194">
        <v>67558311.817400008</v>
      </c>
      <c r="Q820" s="1195">
        <v>15.057602179721696</v>
      </c>
      <c r="R820" s="1029"/>
      <c r="S820" s="1029"/>
      <c r="T820" s="1027"/>
      <c r="U820" s="1027"/>
      <c r="V820" s="1027"/>
      <c r="W820" s="1029"/>
      <c r="X820" s="1029"/>
      <c r="Y820" s="1029"/>
      <c r="Z820" s="1029"/>
      <c r="AA820" s="1029"/>
      <c r="AB820" s="1158"/>
      <c r="AC820" s="1029"/>
      <c r="AD820" s="1029"/>
      <c r="AE820" s="1029"/>
      <c r="AF820" s="1029"/>
      <c r="AG820" s="1029"/>
      <c r="AH820" s="1029"/>
      <c r="AI820" s="1029"/>
      <c r="AJ820" s="1029"/>
      <c r="AK820" s="1029"/>
      <c r="AL820" s="1029"/>
      <c r="AM820" s="1029"/>
      <c r="AN820" s="1029"/>
      <c r="AO820" s="1029"/>
      <c r="AP820" s="1029"/>
      <c r="AQ820" s="1132"/>
      <c r="AR820" s="1132"/>
      <c r="AS820" s="1132"/>
      <c r="AT820" s="1132"/>
      <c r="AU820" s="1132"/>
      <c r="AV820" s="1132"/>
      <c r="AW820" s="1132"/>
      <c r="AX820" s="1132"/>
      <c r="AY820" s="1132"/>
      <c r="AZ820" s="1132"/>
      <c r="BA820" s="1132"/>
      <c r="BB820" s="1132"/>
      <c r="BC820" s="1132"/>
      <c r="BD820" s="1132"/>
      <c r="BE820" s="1132"/>
      <c r="BF820" s="1132"/>
      <c r="BG820" s="1132"/>
      <c r="BH820" s="1132"/>
      <c r="BI820" s="1132"/>
      <c r="BJ820" s="1132"/>
      <c r="BK820" s="1132"/>
      <c r="BL820" s="1132"/>
      <c r="BM820" s="1132"/>
      <c r="BN820" s="1132"/>
      <c r="BO820" s="1132"/>
      <c r="BP820" s="1132"/>
      <c r="BQ820" s="1132"/>
      <c r="BR820" s="1132"/>
      <c r="BS820" s="1132"/>
      <c r="BT820" s="1132"/>
      <c r="BU820" s="1132"/>
      <c r="BV820" s="1132"/>
      <c r="BW820" s="1132"/>
      <c r="BX820" s="1132"/>
      <c r="BY820" s="1132"/>
      <c r="BZ820" s="1132"/>
      <c r="CA820" s="1132"/>
      <c r="CB820" s="1132"/>
      <c r="CC820" s="1132"/>
      <c r="CD820" s="1132"/>
      <c r="CE820" s="1132"/>
      <c r="CF820" s="1132"/>
      <c r="CG820" s="1132"/>
      <c r="CH820" s="1132"/>
      <c r="CI820" s="1132"/>
      <c r="CJ820" s="1132"/>
      <c r="CK820" s="1132"/>
      <c r="CL820" s="1132"/>
      <c r="CM820" s="1132"/>
      <c r="CN820" s="1132"/>
      <c r="CO820" s="1132"/>
      <c r="CP820" s="1132"/>
      <c r="CQ820" s="1132"/>
      <c r="CR820" s="1132"/>
      <c r="CS820" s="1132"/>
      <c r="CT820" s="1132"/>
    </row>
    <row r="821" spans="1:98" s="1032" customFormat="1" ht="24.95" customHeight="1">
      <c r="A821" s="1027"/>
      <c r="B821" s="1193" t="s">
        <v>57</v>
      </c>
      <c r="C821" s="1028">
        <v>1252167.9467</v>
      </c>
      <c r="D821" s="1028">
        <v>1207465.6950000001</v>
      </c>
      <c r="E821" s="1028">
        <v>1266594.1383</v>
      </c>
      <c r="F821" s="1028">
        <v>1106205.4051000001</v>
      </c>
      <c r="G821" s="1028">
        <v>1219175.4177999999</v>
      </c>
      <c r="H821" s="1028">
        <v>1199768.118</v>
      </c>
      <c r="I821" s="1028">
        <v>1303323.4691999999</v>
      </c>
      <c r="J821" s="1028">
        <v>1320126.5607999999</v>
      </c>
      <c r="K821" s="1028">
        <v>1359234.5164999999</v>
      </c>
      <c r="L821" s="1028">
        <v>1618470.2701999999</v>
      </c>
      <c r="M821" s="1028">
        <v>1687252.3513</v>
      </c>
      <c r="N821" s="1028">
        <v>1894025</v>
      </c>
      <c r="O821" s="1511">
        <v>16433808.888899997</v>
      </c>
      <c r="P821" s="1194">
        <v>13282877.9038</v>
      </c>
      <c r="Q821" s="1195">
        <v>23.721749216700783</v>
      </c>
      <c r="R821" s="1029"/>
      <c r="S821" s="1029"/>
      <c r="T821" s="1027"/>
      <c r="U821" s="1027"/>
      <c r="V821" s="1027"/>
      <c r="W821" s="1029"/>
      <c r="X821" s="1029"/>
      <c r="Y821" s="1029"/>
      <c r="Z821" s="1029"/>
      <c r="AA821" s="1029"/>
      <c r="AB821" s="1158"/>
      <c r="AC821" s="1029"/>
      <c r="AD821" s="1029"/>
      <c r="AE821" s="1029"/>
      <c r="AF821" s="1029"/>
      <c r="AG821" s="1029"/>
      <c r="AH821" s="1029"/>
      <c r="AI821" s="1029"/>
      <c r="AJ821" s="1029"/>
      <c r="AK821" s="1029"/>
      <c r="AL821" s="1029"/>
      <c r="AM821" s="1029"/>
      <c r="AN821" s="1029"/>
      <c r="AO821" s="1029"/>
      <c r="AP821" s="1029"/>
      <c r="AQ821" s="1132"/>
      <c r="AR821" s="1132"/>
      <c r="AS821" s="1132"/>
      <c r="AT821" s="1132"/>
      <c r="AU821" s="1132"/>
      <c r="AV821" s="1132"/>
      <c r="AW821" s="1132"/>
      <c r="AX821" s="1132"/>
      <c r="AY821" s="1132"/>
      <c r="AZ821" s="1132"/>
      <c r="BA821" s="1132"/>
      <c r="BB821" s="1132"/>
      <c r="BC821" s="1132"/>
      <c r="BD821" s="1132"/>
      <c r="BE821" s="1132"/>
      <c r="BF821" s="1132"/>
      <c r="BG821" s="1132"/>
      <c r="BH821" s="1132"/>
      <c r="BI821" s="1132"/>
      <c r="BJ821" s="1132"/>
      <c r="BK821" s="1132"/>
      <c r="BL821" s="1132"/>
      <c r="BM821" s="1132"/>
      <c r="BN821" s="1132"/>
      <c r="BO821" s="1132"/>
      <c r="BP821" s="1132"/>
      <c r="BQ821" s="1132"/>
      <c r="BR821" s="1132"/>
      <c r="BS821" s="1132"/>
      <c r="BT821" s="1132"/>
      <c r="BU821" s="1132"/>
      <c r="BV821" s="1132"/>
      <c r="BW821" s="1132"/>
      <c r="BX821" s="1132"/>
      <c r="BY821" s="1132"/>
      <c r="BZ821" s="1132"/>
      <c r="CA821" s="1132"/>
      <c r="CB821" s="1132"/>
      <c r="CC821" s="1132"/>
      <c r="CD821" s="1132"/>
      <c r="CE821" s="1132"/>
      <c r="CF821" s="1132"/>
      <c r="CG821" s="1132"/>
      <c r="CH821" s="1132"/>
      <c r="CI821" s="1132"/>
      <c r="CJ821" s="1132"/>
      <c r="CK821" s="1132"/>
      <c r="CL821" s="1132"/>
      <c r="CM821" s="1132"/>
      <c r="CN821" s="1132"/>
      <c r="CO821" s="1132"/>
      <c r="CP821" s="1132"/>
      <c r="CQ821" s="1132"/>
      <c r="CR821" s="1132"/>
      <c r="CS821" s="1132"/>
      <c r="CT821" s="1132"/>
    </row>
    <row r="822" spans="1:98" s="1032" customFormat="1" ht="24.95" customHeight="1">
      <c r="A822" s="1027"/>
      <c r="B822" s="1193" t="s">
        <v>58</v>
      </c>
      <c r="C822" s="1028">
        <v>4606835.9612000007</v>
      </c>
      <c r="D822" s="1028">
        <v>4214758</v>
      </c>
      <c r="E822" s="1028">
        <v>4929520.1280000005</v>
      </c>
      <c r="F822" s="1028">
        <v>4535986.1551000001</v>
      </c>
      <c r="G822" s="1028">
        <v>4686682.5754000004</v>
      </c>
      <c r="H822" s="1028">
        <v>4557242.6973999999</v>
      </c>
      <c r="I822" s="1028">
        <v>4504260.5704999994</v>
      </c>
      <c r="J822" s="1028">
        <v>5019693.1706000008</v>
      </c>
      <c r="K822" s="1028">
        <v>5094898.0287999995</v>
      </c>
      <c r="L822" s="1028">
        <v>4719635.9288999997</v>
      </c>
      <c r="M822" s="1028">
        <v>5005011.8991</v>
      </c>
      <c r="N822" s="1028">
        <v>5228837</v>
      </c>
      <c r="O822" s="1511">
        <v>57103362.115000002</v>
      </c>
      <c r="P822" s="1194">
        <v>56890402.826400004</v>
      </c>
      <c r="Q822" s="1195">
        <v>0.37433253768626162</v>
      </c>
      <c r="R822" s="1029"/>
      <c r="S822" s="1029"/>
      <c r="T822" s="1027"/>
      <c r="U822" s="1027"/>
      <c r="V822" s="1027"/>
      <c r="W822" s="1029"/>
      <c r="X822" s="1029"/>
      <c r="Y822" s="1029"/>
      <c r="Z822" s="1029"/>
      <c r="AA822" s="1029"/>
      <c r="AB822" s="1158"/>
      <c r="AC822" s="1029"/>
      <c r="AD822" s="1029"/>
      <c r="AE822" s="1029"/>
      <c r="AF822" s="1029"/>
      <c r="AG822" s="1029"/>
      <c r="AH822" s="1029"/>
      <c r="AI822" s="1029"/>
      <c r="AJ822" s="1029"/>
      <c r="AK822" s="1029"/>
      <c r="AL822" s="1029"/>
      <c r="AM822" s="1029"/>
      <c r="AN822" s="1029"/>
      <c r="AO822" s="1029"/>
      <c r="AP822" s="1029"/>
      <c r="AQ822" s="1132"/>
      <c r="AR822" s="1132"/>
      <c r="AS822" s="1132"/>
      <c r="AT822" s="1132"/>
      <c r="AU822" s="1132"/>
      <c r="AV822" s="1132"/>
      <c r="AW822" s="1132"/>
      <c r="AX822" s="1132"/>
      <c r="AY822" s="1132"/>
      <c r="AZ822" s="1132"/>
      <c r="BA822" s="1132"/>
      <c r="BB822" s="1132"/>
      <c r="BC822" s="1132"/>
      <c r="BD822" s="1132"/>
      <c r="BE822" s="1132"/>
      <c r="BF822" s="1132"/>
      <c r="BG822" s="1132"/>
      <c r="BH822" s="1132"/>
      <c r="BI822" s="1132"/>
      <c r="BJ822" s="1132"/>
      <c r="BK822" s="1132"/>
      <c r="BL822" s="1132"/>
      <c r="BM822" s="1132"/>
      <c r="BN822" s="1132"/>
      <c r="BO822" s="1132"/>
      <c r="BP822" s="1132"/>
      <c r="BQ822" s="1132"/>
      <c r="BR822" s="1132"/>
      <c r="BS822" s="1132"/>
      <c r="BT822" s="1132"/>
      <c r="BU822" s="1132"/>
      <c r="BV822" s="1132"/>
      <c r="BW822" s="1132"/>
      <c r="BX822" s="1132"/>
      <c r="BY822" s="1132"/>
      <c r="BZ822" s="1132"/>
      <c r="CA822" s="1132"/>
      <c r="CB822" s="1132"/>
      <c r="CC822" s="1132"/>
      <c r="CD822" s="1132"/>
      <c r="CE822" s="1132"/>
      <c r="CF822" s="1132"/>
      <c r="CG822" s="1132"/>
      <c r="CH822" s="1132"/>
      <c r="CI822" s="1132"/>
      <c r="CJ822" s="1132"/>
      <c r="CK822" s="1132"/>
      <c r="CL822" s="1132"/>
      <c r="CM822" s="1132"/>
      <c r="CN822" s="1132"/>
      <c r="CO822" s="1132"/>
      <c r="CP822" s="1132"/>
      <c r="CQ822" s="1132"/>
      <c r="CR822" s="1132"/>
      <c r="CS822" s="1132"/>
      <c r="CT822" s="1132"/>
    </row>
    <row r="823" spans="1:98" s="1032" customFormat="1" ht="24.95" customHeight="1">
      <c r="A823" s="1027"/>
      <c r="B823" s="1193" t="s">
        <v>59</v>
      </c>
      <c r="C823" s="1028">
        <v>2808645.86</v>
      </c>
      <c r="D823" s="1028">
        <v>2722362.4474999998</v>
      </c>
      <c r="E823" s="1028">
        <v>3228301.1767000002</v>
      </c>
      <c r="F823" s="1028">
        <v>2785331.1392000001</v>
      </c>
      <c r="G823" s="1028">
        <v>3108398.2407</v>
      </c>
      <c r="H823" s="1028">
        <v>3433123.7182</v>
      </c>
      <c r="I823" s="1028">
        <v>3387652.9638999999</v>
      </c>
      <c r="J823" s="1028">
        <v>3597375.1233999999</v>
      </c>
      <c r="K823" s="1028">
        <v>3529666.0329999998</v>
      </c>
      <c r="L823" s="1028">
        <v>3692684.6568999998</v>
      </c>
      <c r="M823" s="1028">
        <v>3660524.3626000001</v>
      </c>
      <c r="N823" s="1028">
        <v>3632068</v>
      </c>
      <c r="O823" s="1511">
        <v>39586133.722099997</v>
      </c>
      <c r="P823" s="1194">
        <v>41273335.178799994</v>
      </c>
      <c r="Q823" s="1195">
        <v>-4.0878728345816517</v>
      </c>
      <c r="R823" s="1029"/>
      <c r="S823" s="1029"/>
      <c r="T823" s="1027"/>
      <c r="U823" s="1027"/>
      <c r="V823" s="1027"/>
      <c r="W823" s="1029"/>
      <c r="X823" s="1029"/>
      <c r="Y823" s="1029"/>
      <c r="Z823" s="1029"/>
      <c r="AA823" s="1029"/>
      <c r="AB823" s="1158"/>
      <c r="AC823" s="1029"/>
      <c r="AD823" s="1029"/>
      <c r="AE823" s="1029"/>
      <c r="AF823" s="1029"/>
      <c r="AG823" s="1029"/>
      <c r="AH823" s="1029"/>
      <c r="AI823" s="1029"/>
      <c r="AJ823" s="1029"/>
      <c r="AK823" s="1029"/>
      <c r="AL823" s="1029"/>
      <c r="AM823" s="1029"/>
      <c r="AN823" s="1029"/>
      <c r="AO823" s="1029"/>
      <c r="AP823" s="1029"/>
      <c r="AQ823" s="1132"/>
      <c r="AR823" s="1132"/>
      <c r="AS823" s="1132"/>
      <c r="AT823" s="1132"/>
      <c r="AU823" s="1132"/>
      <c r="AV823" s="1132"/>
      <c r="AW823" s="1132"/>
      <c r="AX823" s="1132"/>
      <c r="AY823" s="1132"/>
      <c r="AZ823" s="1132"/>
      <c r="BA823" s="1132"/>
      <c r="BB823" s="1132"/>
      <c r="BC823" s="1132"/>
      <c r="BD823" s="1132"/>
      <c r="BE823" s="1132"/>
      <c r="BF823" s="1132"/>
      <c r="BG823" s="1132"/>
      <c r="BH823" s="1132"/>
      <c r="BI823" s="1132"/>
      <c r="BJ823" s="1132"/>
      <c r="BK823" s="1132"/>
      <c r="BL823" s="1132"/>
      <c r="BM823" s="1132"/>
      <c r="BN823" s="1132"/>
      <c r="BO823" s="1132"/>
      <c r="BP823" s="1132"/>
      <c r="BQ823" s="1132"/>
      <c r="BR823" s="1132"/>
      <c r="BS823" s="1132"/>
      <c r="BT823" s="1132"/>
      <c r="BU823" s="1132"/>
      <c r="BV823" s="1132"/>
      <c r="BW823" s="1132"/>
      <c r="BX823" s="1132"/>
      <c r="BY823" s="1132"/>
      <c r="BZ823" s="1132"/>
      <c r="CA823" s="1132"/>
      <c r="CB823" s="1132"/>
      <c r="CC823" s="1132"/>
      <c r="CD823" s="1132"/>
      <c r="CE823" s="1132"/>
      <c r="CF823" s="1132"/>
      <c r="CG823" s="1132"/>
      <c r="CH823" s="1132"/>
      <c r="CI823" s="1132"/>
      <c r="CJ823" s="1132"/>
      <c r="CK823" s="1132"/>
      <c r="CL823" s="1132"/>
      <c r="CM823" s="1132"/>
      <c r="CN823" s="1132"/>
      <c r="CO823" s="1132"/>
      <c r="CP823" s="1132"/>
      <c r="CQ823" s="1132"/>
      <c r="CR823" s="1132"/>
      <c r="CS823" s="1132"/>
      <c r="CT823" s="1132"/>
    </row>
    <row r="824" spans="1:98" s="1032" customFormat="1" ht="24.95" customHeight="1">
      <c r="A824" s="1027"/>
      <c r="B824" s="1193" t="s">
        <v>60</v>
      </c>
      <c r="C824" s="1028">
        <v>9180958.3936000001</v>
      </c>
      <c r="D824" s="1028">
        <v>8916960.7796</v>
      </c>
      <c r="E824" s="1028">
        <v>10004894.477700001</v>
      </c>
      <c r="F824" s="1028">
        <v>9771598.9954000004</v>
      </c>
      <c r="G824" s="1028">
        <v>10219223.074200001</v>
      </c>
      <c r="H824" s="1028">
        <v>10127340.538000001</v>
      </c>
      <c r="I824" s="1028">
        <v>10053058.678400001</v>
      </c>
      <c r="J824" s="1028">
        <v>10843902.768299999</v>
      </c>
      <c r="K824" s="1028">
        <v>10436773.753</v>
      </c>
      <c r="L824" s="1028">
        <v>10664575.407400001</v>
      </c>
      <c r="M824" s="1028">
        <v>10532830.0066</v>
      </c>
      <c r="N824" s="1028">
        <v>10916808.062000001</v>
      </c>
      <c r="O824" s="1511">
        <v>121668924.93420002</v>
      </c>
      <c r="P824" s="1194">
        <v>111753311.07690001</v>
      </c>
      <c r="Q824" s="1195">
        <v>8.8727696403347203</v>
      </c>
      <c r="R824" s="1029"/>
      <c r="S824" s="1029"/>
      <c r="T824" s="1027"/>
      <c r="U824" s="1027"/>
      <c r="V824" s="1027"/>
      <c r="W824" s="1029"/>
      <c r="X824" s="1029"/>
      <c r="Y824" s="1029"/>
      <c r="Z824" s="1029"/>
      <c r="AA824" s="1029"/>
      <c r="AB824" s="1158"/>
      <c r="AC824" s="1029"/>
      <c r="AD824" s="1029"/>
      <c r="AE824" s="1029"/>
      <c r="AF824" s="1029"/>
      <c r="AG824" s="1029"/>
      <c r="AH824" s="1029"/>
      <c r="AI824" s="1029"/>
      <c r="AJ824" s="1029"/>
      <c r="AK824" s="1029"/>
      <c r="AL824" s="1029"/>
      <c r="AM824" s="1029"/>
      <c r="AN824" s="1029"/>
      <c r="AO824" s="1029"/>
      <c r="AP824" s="1029"/>
      <c r="AQ824" s="1132"/>
      <c r="AR824" s="1132"/>
      <c r="AS824" s="1132"/>
      <c r="AT824" s="1132"/>
      <c r="AU824" s="1132"/>
      <c r="AV824" s="1132"/>
      <c r="AW824" s="1132"/>
      <c r="AX824" s="1132"/>
      <c r="AY824" s="1132"/>
      <c r="AZ824" s="1132"/>
      <c r="BA824" s="1132"/>
      <c r="BB824" s="1132"/>
      <c r="BC824" s="1132"/>
      <c r="BD824" s="1132"/>
      <c r="BE824" s="1132"/>
      <c r="BF824" s="1132"/>
      <c r="BG824" s="1132"/>
      <c r="BH824" s="1132"/>
      <c r="BI824" s="1132"/>
      <c r="BJ824" s="1132"/>
      <c r="BK824" s="1132"/>
      <c r="BL824" s="1132"/>
      <c r="BM824" s="1132"/>
      <c r="BN824" s="1132"/>
      <c r="BO824" s="1132"/>
      <c r="BP824" s="1132"/>
      <c r="BQ824" s="1132"/>
      <c r="BR824" s="1132"/>
      <c r="BS824" s="1132"/>
      <c r="BT824" s="1132"/>
      <c r="BU824" s="1132"/>
      <c r="BV824" s="1132"/>
      <c r="BW824" s="1132"/>
      <c r="BX824" s="1132"/>
      <c r="BY824" s="1132"/>
      <c r="BZ824" s="1132"/>
      <c r="CA824" s="1132"/>
      <c r="CB824" s="1132"/>
      <c r="CC824" s="1132"/>
      <c r="CD824" s="1132"/>
      <c r="CE824" s="1132"/>
      <c r="CF824" s="1132"/>
      <c r="CG824" s="1132"/>
      <c r="CH824" s="1132"/>
      <c r="CI824" s="1132"/>
      <c r="CJ824" s="1132"/>
      <c r="CK824" s="1132"/>
      <c r="CL824" s="1132"/>
      <c r="CM824" s="1132"/>
      <c r="CN824" s="1132"/>
      <c r="CO824" s="1132"/>
      <c r="CP824" s="1132"/>
      <c r="CQ824" s="1132"/>
      <c r="CR824" s="1132"/>
      <c r="CS824" s="1132"/>
      <c r="CT824" s="1132"/>
    </row>
    <row r="825" spans="1:98" s="1032" customFormat="1" ht="24.95" customHeight="1">
      <c r="A825" s="1027"/>
      <c r="B825" s="1193" t="s">
        <v>61</v>
      </c>
      <c r="C825" s="1028">
        <v>3972818.2818</v>
      </c>
      <c r="D825" s="1028">
        <v>3893413.4905999997</v>
      </c>
      <c r="E825" s="1028">
        <v>4314440.9780999999</v>
      </c>
      <c r="F825" s="1028">
        <v>3976560.1979999999</v>
      </c>
      <c r="G825" s="1028">
        <v>4081525.1587</v>
      </c>
      <c r="H825" s="1028">
        <v>4297328.9057999998</v>
      </c>
      <c r="I825" s="1028">
        <v>4476533.0989000006</v>
      </c>
      <c r="J825" s="1028">
        <v>5001298.6216000002</v>
      </c>
      <c r="K825" s="1028">
        <v>4854892.2025999995</v>
      </c>
      <c r="L825" s="1028">
        <v>4493936.9967</v>
      </c>
      <c r="M825" s="1028">
        <v>4624605.3645000001</v>
      </c>
      <c r="N825" s="1028">
        <v>5102925.4610000001</v>
      </c>
      <c r="O825" s="1511">
        <v>53090278.758300014</v>
      </c>
      <c r="P825" s="1194">
        <v>48132176.170900002</v>
      </c>
      <c r="Q825" s="1195">
        <v>10.301014792673357</v>
      </c>
      <c r="R825" s="1029"/>
      <c r="S825" s="1029"/>
      <c r="T825" s="1027"/>
      <c r="U825" s="1027"/>
      <c r="V825" s="1027"/>
      <c r="W825" s="1029"/>
      <c r="X825" s="1029"/>
      <c r="Y825" s="1029"/>
      <c r="Z825" s="1029"/>
      <c r="AA825" s="1029"/>
      <c r="AB825" s="1158"/>
      <c r="AC825" s="1029"/>
      <c r="AD825" s="1029"/>
      <c r="AE825" s="1029"/>
      <c r="AF825" s="1029"/>
      <c r="AG825" s="1029"/>
      <c r="AH825" s="1029"/>
      <c r="AI825" s="1029"/>
      <c r="AJ825" s="1029"/>
      <c r="AK825" s="1029"/>
      <c r="AL825" s="1029"/>
      <c r="AM825" s="1029"/>
      <c r="AN825" s="1029"/>
      <c r="AO825" s="1029"/>
      <c r="AP825" s="1029"/>
      <c r="AQ825" s="1132"/>
      <c r="AR825" s="1132"/>
      <c r="AS825" s="1132"/>
      <c r="AT825" s="1132"/>
      <c r="AU825" s="1132"/>
      <c r="AV825" s="1132"/>
      <c r="AW825" s="1132"/>
      <c r="AX825" s="1132"/>
      <c r="AY825" s="1132"/>
      <c r="AZ825" s="1132"/>
      <c r="BA825" s="1132"/>
      <c r="BB825" s="1132"/>
      <c r="BC825" s="1132"/>
      <c r="BD825" s="1132"/>
      <c r="BE825" s="1132"/>
      <c r="BF825" s="1132"/>
      <c r="BG825" s="1132"/>
      <c r="BH825" s="1132"/>
      <c r="BI825" s="1132"/>
      <c r="BJ825" s="1132"/>
      <c r="BK825" s="1132"/>
      <c r="BL825" s="1132"/>
      <c r="BM825" s="1132"/>
      <c r="BN825" s="1132"/>
      <c r="BO825" s="1132"/>
      <c r="BP825" s="1132"/>
      <c r="BQ825" s="1132"/>
      <c r="BR825" s="1132"/>
      <c r="BS825" s="1132"/>
      <c r="BT825" s="1132"/>
      <c r="BU825" s="1132"/>
      <c r="BV825" s="1132"/>
      <c r="BW825" s="1132"/>
      <c r="BX825" s="1132"/>
      <c r="BY825" s="1132"/>
      <c r="BZ825" s="1132"/>
      <c r="CA825" s="1132"/>
      <c r="CB825" s="1132"/>
      <c r="CC825" s="1132"/>
      <c r="CD825" s="1132"/>
      <c r="CE825" s="1132"/>
      <c r="CF825" s="1132"/>
      <c r="CG825" s="1132"/>
      <c r="CH825" s="1132"/>
      <c r="CI825" s="1132"/>
      <c r="CJ825" s="1132"/>
      <c r="CK825" s="1132"/>
      <c r="CL825" s="1132"/>
      <c r="CM825" s="1132"/>
      <c r="CN825" s="1132"/>
      <c r="CO825" s="1132"/>
      <c r="CP825" s="1132"/>
      <c r="CQ825" s="1132"/>
      <c r="CR825" s="1132"/>
      <c r="CS825" s="1132"/>
      <c r="CT825" s="1132"/>
    </row>
    <row r="826" spans="1:98" s="1192" customFormat="1" ht="24.95" customHeight="1">
      <c r="A826" s="1188"/>
      <c r="B826" s="1510" t="s">
        <v>62</v>
      </c>
      <c r="C826" s="1511">
        <v>130360519.93870801</v>
      </c>
      <c r="D826" s="1511">
        <v>126476214.322588</v>
      </c>
      <c r="E826" s="1511">
        <v>145243688.36312002</v>
      </c>
      <c r="F826" s="1511">
        <v>130071701.444584</v>
      </c>
      <c r="G826" s="1511">
        <v>132133426.54926801</v>
      </c>
      <c r="H826" s="1511">
        <v>126364570.14066</v>
      </c>
      <c r="I826" s="1511">
        <v>125294172.23078798</v>
      </c>
      <c r="J826" s="1511">
        <v>131355969.00090802</v>
      </c>
      <c r="K826" s="1511">
        <v>137604554.482072</v>
      </c>
      <c r="L826" s="1511">
        <v>138699358.15260398</v>
      </c>
      <c r="M826" s="1511">
        <v>144674196.97266001</v>
      </c>
      <c r="N826" s="1511">
        <v>136879548.65399998</v>
      </c>
      <c r="O826" s="1511">
        <v>1605157920.25196</v>
      </c>
      <c r="P826" s="1512">
        <v>1617657337.0074</v>
      </c>
      <c r="Q826" s="1513">
        <v>-0.77268630812526995</v>
      </c>
      <c r="R826" s="1198"/>
      <c r="S826" s="1198"/>
      <c r="T826" s="1188"/>
      <c r="U826" s="1188"/>
      <c r="V826" s="1188"/>
      <c r="W826" s="1189"/>
      <c r="X826" s="1189"/>
      <c r="Y826" s="1189"/>
      <c r="Z826" s="1189"/>
      <c r="AA826" s="920"/>
      <c r="AB826" s="1107"/>
      <c r="AC826" s="920"/>
      <c r="AD826" s="920"/>
      <c r="AE826" s="920"/>
      <c r="AF826" s="920"/>
      <c r="AG826" s="920"/>
      <c r="AH826" s="920"/>
      <c r="AI826" s="920"/>
      <c r="AJ826" s="920"/>
      <c r="AK826" s="920"/>
      <c r="AL826" s="1189"/>
      <c r="AM826" s="1189"/>
      <c r="AN826" s="1189"/>
      <c r="AO826" s="1189"/>
      <c r="AP826" s="1189"/>
      <c r="AQ826" s="1199"/>
      <c r="AR826" s="1199"/>
      <c r="AS826" s="1199"/>
      <c r="AT826" s="1199"/>
      <c r="AU826" s="1199"/>
      <c r="AV826" s="1199"/>
      <c r="AW826" s="1199"/>
      <c r="AX826" s="1199"/>
      <c r="AY826" s="1199"/>
      <c r="AZ826" s="1199"/>
      <c r="BA826" s="1199"/>
      <c r="BB826" s="1199"/>
      <c r="BC826" s="1199"/>
      <c r="BD826" s="1199"/>
      <c r="BE826" s="1199"/>
      <c r="BF826" s="1199"/>
      <c r="BG826" s="1199"/>
      <c r="BH826" s="1199"/>
      <c r="BI826" s="1199"/>
      <c r="BJ826" s="1199"/>
      <c r="BK826" s="1199"/>
      <c r="BL826" s="1199"/>
      <c r="BM826" s="1199"/>
      <c r="BN826" s="1199"/>
      <c r="BO826" s="1199"/>
      <c r="BP826" s="1199"/>
      <c r="BQ826" s="1199"/>
      <c r="BR826" s="1199"/>
      <c r="BS826" s="1199"/>
      <c r="BT826" s="1199"/>
      <c r="BU826" s="1199"/>
      <c r="BV826" s="1199"/>
      <c r="BW826" s="1199"/>
      <c r="BX826" s="1199"/>
      <c r="BY826" s="1199"/>
      <c r="BZ826" s="1199"/>
      <c r="CA826" s="1199"/>
      <c r="CB826" s="1199"/>
      <c r="CC826" s="1199"/>
      <c r="CD826" s="1199"/>
      <c r="CE826" s="1199"/>
      <c r="CF826" s="1199"/>
      <c r="CG826" s="1199"/>
      <c r="CH826" s="1199"/>
      <c r="CI826" s="1199"/>
      <c r="CJ826" s="1199"/>
      <c r="CK826" s="1199"/>
      <c r="CL826" s="1199"/>
      <c r="CM826" s="1199"/>
      <c r="CN826" s="1199"/>
      <c r="CO826" s="1199"/>
      <c r="CP826" s="1199"/>
      <c r="CQ826" s="1199"/>
      <c r="CR826" s="1199"/>
      <c r="CS826" s="1199"/>
      <c r="CT826" s="1199"/>
    </row>
    <row r="827" spans="1:98" s="1032" customFormat="1" ht="24.95" customHeight="1">
      <c r="A827" s="1027"/>
      <c r="B827" s="1193" t="s">
        <v>1</v>
      </c>
      <c r="C827" s="1028">
        <v>13269614.5242</v>
      </c>
      <c r="D827" s="1028">
        <v>10304690.2818</v>
      </c>
      <c r="E827" s="1028">
        <v>11681955.378699999</v>
      </c>
      <c r="F827" s="1028">
        <v>10894614.521299999</v>
      </c>
      <c r="G827" s="1028">
        <v>9979502.7322000004</v>
      </c>
      <c r="H827" s="1028">
        <v>12556223.145399999</v>
      </c>
      <c r="I827" s="1028">
        <v>9660539.0529999994</v>
      </c>
      <c r="J827" s="1028">
        <v>6268323.4693</v>
      </c>
      <c r="K827" s="1028">
        <v>5452114.5897000004</v>
      </c>
      <c r="L827" s="1028">
        <v>9537068.2976999991</v>
      </c>
      <c r="M827" s="1028">
        <v>11025656.19906</v>
      </c>
      <c r="N827" s="1028">
        <v>8607460</v>
      </c>
      <c r="O827" s="1511">
        <v>119237762.19236001</v>
      </c>
      <c r="P827" s="1194">
        <v>104037592.84990001</v>
      </c>
      <c r="Q827" s="1195">
        <v>14.610266275950856</v>
      </c>
      <c r="R827" s="1029"/>
      <c r="S827" s="1029"/>
      <c r="T827" s="1027"/>
      <c r="U827" s="1027"/>
      <c r="V827" s="1027"/>
      <c r="W827" s="1029"/>
      <c r="X827" s="1029"/>
      <c r="Y827" s="1029"/>
      <c r="Z827" s="1029"/>
      <c r="AA827" s="1029"/>
      <c r="AB827" s="1158"/>
      <c r="AC827" s="1029"/>
      <c r="AD827" s="1029"/>
      <c r="AE827" s="1029"/>
      <c r="AF827" s="1029"/>
      <c r="AG827" s="1029"/>
      <c r="AH827" s="1029"/>
      <c r="AI827" s="1029"/>
      <c r="AJ827" s="1029"/>
      <c r="AK827" s="1029"/>
      <c r="AL827" s="1029"/>
      <c r="AM827" s="1029"/>
      <c r="AN827" s="1029"/>
      <c r="AO827" s="1029"/>
      <c r="AP827" s="1029"/>
      <c r="AQ827" s="1132"/>
      <c r="AR827" s="1132"/>
      <c r="AS827" s="1132"/>
      <c r="AT827" s="1132"/>
      <c r="AU827" s="1132"/>
      <c r="AV827" s="1132"/>
      <c r="AW827" s="1132"/>
      <c r="AX827" s="1132"/>
      <c r="AY827" s="1132"/>
      <c r="AZ827" s="1132"/>
      <c r="BA827" s="1132"/>
      <c r="BB827" s="1132"/>
      <c r="BC827" s="1132"/>
      <c r="BD827" s="1132"/>
      <c r="BE827" s="1132"/>
      <c r="BF827" s="1132"/>
      <c r="BG827" s="1132"/>
      <c r="BH827" s="1132"/>
      <c r="BI827" s="1132"/>
      <c r="BJ827" s="1132"/>
      <c r="BK827" s="1132"/>
      <c r="BL827" s="1132"/>
      <c r="BM827" s="1132"/>
      <c r="BN827" s="1132"/>
      <c r="BO827" s="1132"/>
      <c r="BP827" s="1132"/>
      <c r="BQ827" s="1132"/>
      <c r="BR827" s="1132"/>
      <c r="BS827" s="1132"/>
      <c r="BT827" s="1132"/>
      <c r="BU827" s="1132"/>
      <c r="BV827" s="1132"/>
      <c r="BW827" s="1132"/>
      <c r="BX827" s="1132"/>
      <c r="BY827" s="1132"/>
      <c r="BZ827" s="1132"/>
      <c r="CA827" s="1132"/>
      <c r="CB827" s="1132"/>
      <c r="CC827" s="1132"/>
      <c r="CD827" s="1132"/>
      <c r="CE827" s="1132"/>
      <c r="CF827" s="1132"/>
      <c r="CG827" s="1132"/>
      <c r="CH827" s="1132"/>
      <c r="CI827" s="1132"/>
      <c r="CJ827" s="1132"/>
      <c r="CK827" s="1132"/>
      <c r="CL827" s="1132"/>
      <c r="CM827" s="1132"/>
      <c r="CN827" s="1132"/>
      <c r="CO827" s="1132"/>
      <c r="CP827" s="1132"/>
      <c r="CQ827" s="1132"/>
      <c r="CR827" s="1132"/>
      <c r="CS827" s="1132"/>
      <c r="CT827" s="1132"/>
    </row>
    <row r="828" spans="1:98" s="1032" customFormat="1" ht="24.95" customHeight="1">
      <c r="A828" s="1027"/>
      <c r="B828" s="1193" t="s">
        <v>63</v>
      </c>
      <c r="C828" s="1028">
        <v>16889270.225056</v>
      </c>
      <c r="D828" s="1028">
        <v>17850555.535859998</v>
      </c>
      <c r="E828" s="1028">
        <v>19148046.940839998</v>
      </c>
      <c r="F828" s="1028">
        <v>17992138.551320001</v>
      </c>
      <c r="G828" s="1028">
        <v>21317822.771963999</v>
      </c>
      <c r="H828" s="1028">
        <v>20359965.263119999</v>
      </c>
      <c r="I828" s="1028">
        <v>17765813.038376</v>
      </c>
      <c r="J828" s="1028">
        <v>19740583.548268002</v>
      </c>
      <c r="K828" s="1028">
        <v>20958236.435683999</v>
      </c>
      <c r="L828" s="1028">
        <v>19514385.203788001</v>
      </c>
      <c r="M828" s="1028">
        <v>19424853.058068</v>
      </c>
      <c r="N828" s="1028">
        <v>21862455.215</v>
      </c>
      <c r="O828" s="1511">
        <v>232824125.78734401</v>
      </c>
      <c r="P828" s="1194">
        <v>203128822.3116</v>
      </c>
      <c r="Q828" s="1195">
        <v>14.618951233907795</v>
      </c>
      <c r="R828" s="1029"/>
      <c r="S828" s="1029"/>
      <c r="T828" s="1027"/>
      <c r="U828" s="1027"/>
      <c r="V828" s="1027"/>
      <c r="W828" s="1029"/>
      <c r="X828" s="1029"/>
      <c r="Y828" s="1029"/>
      <c r="Z828" s="1029"/>
      <c r="AA828" s="1029"/>
      <c r="AB828" s="1158"/>
      <c r="AC828" s="1029"/>
      <c r="AD828" s="1029"/>
      <c r="AE828" s="1029"/>
      <c r="AF828" s="1029"/>
      <c r="AG828" s="1029"/>
      <c r="AH828" s="1029"/>
      <c r="AI828" s="1029"/>
      <c r="AJ828" s="1029"/>
      <c r="AK828" s="1029"/>
      <c r="AL828" s="1029"/>
      <c r="AM828" s="1029"/>
      <c r="AN828" s="1029"/>
      <c r="AO828" s="1029"/>
      <c r="AP828" s="1029"/>
      <c r="AQ828" s="1132"/>
      <c r="AR828" s="1132"/>
      <c r="AS828" s="1132"/>
      <c r="AT828" s="1132"/>
      <c r="AU828" s="1132"/>
      <c r="AV828" s="1132"/>
      <c r="AW828" s="1132"/>
      <c r="AX828" s="1132"/>
      <c r="AY828" s="1132"/>
      <c r="AZ828" s="1132"/>
      <c r="BA828" s="1132"/>
      <c r="BB828" s="1132"/>
      <c r="BC828" s="1132"/>
      <c r="BD828" s="1132"/>
      <c r="BE828" s="1132"/>
      <c r="BF828" s="1132"/>
      <c r="BG828" s="1132"/>
      <c r="BH828" s="1132"/>
      <c r="BI828" s="1132"/>
      <c r="BJ828" s="1132"/>
      <c r="BK828" s="1132"/>
      <c r="BL828" s="1132"/>
      <c r="BM828" s="1132"/>
      <c r="BN828" s="1132"/>
      <c r="BO828" s="1132"/>
      <c r="BP828" s="1132"/>
      <c r="BQ828" s="1132"/>
      <c r="BR828" s="1132"/>
      <c r="BS828" s="1132"/>
      <c r="BT828" s="1132"/>
      <c r="BU828" s="1132"/>
      <c r="BV828" s="1132"/>
      <c r="BW828" s="1132"/>
      <c r="BX828" s="1132"/>
      <c r="BY828" s="1132"/>
      <c r="BZ828" s="1132"/>
      <c r="CA828" s="1132"/>
      <c r="CB828" s="1132"/>
      <c r="CC828" s="1132"/>
      <c r="CD828" s="1132"/>
      <c r="CE828" s="1132"/>
      <c r="CF828" s="1132"/>
      <c r="CG828" s="1132"/>
      <c r="CH828" s="1132"/>
      <c r="CI828" s="1132"/>
      <c r="CJ828" s="1132"/>
      <c r="CK828" s="1132"/>
      <c r="CL828" s="1132"/>
      <c r="CM828" s="1132"/>
      <c r="CN828" s="1132"/>
      <c r="CO828" s="1132"/>
      <c r="CP828" s="1132"/>
      <c r="CQ828" s="1132"/>
      <c r="CR828" s="1132"/>
      <c r="CS828" s="1132"/>
      <c r="CT828" s="1132"/>
    </row>
    <row r="829" spans="1:98" s="1032" customFormat="1" ht="24.95" customHeight="1">
      <c r="A829" s="1027"/>
      <c r="B829" s="1193" t="s">
        <v>64</v>
      </c>
      <c r="C829" s="1028">
        <v>6975859.2352</v>
      </c>
      <c r="D829" s="1028">
        <v>6986609.4147999994</v>
      </c>
      <c r="E829" s="1028">
        <v>9892614.8361000009</v>
      </c>
      <c r="F829" s="1028">
        <v>9051078.5997000001</v>
      </c>
      <c r="G829" s="1028">
        <v>9227751.6743000001</v>
      </c>
      <c r="H829" s="1028">
        <v>11320676.524899999</v>
      </c>
      <c r="I829" s="1028">
        <v>10582899.461999999</v>
      </c>
      <c r="J829" s="1028">
        <v>11774454.028100001</v>
      </c>
      <c r="K829" s="1028">
        <v>11955535.8849</v>
      </c>
      <c r="L829" s="1028">
        <v>11568914.0693</v>
      </c>
      <c r="M829" s="1028">
        <v>11577582.0042</v>
      </c>
      <c r="N829" s="1028">
        <v>11702463</v>
      </c>
      <c r="O829" s="1511">
        <v>122616438.73349999</v>
      </c>
      <c r="P829" s="1194">
        <v>119460335.3756</v>
      </c>
      <c r="Q829" s="1195">
        <v>2.6419676020302152</v>
      </c>
      <c r="R829" s="1029"/>
      <c r="S829" s="1029"/>
      <c r="T829" s="1027"/>
      <c r="U829" s="1027"/>
      <c r="V829" s="1027"/>
      <c r="W829" s="1029"/>
      <c r="X829" s="1029"/>
      <c r="Y829" s="1029"/>
      <c r="Z829" s="1029"/>
      <c r="AA829" s="1029"/>
      <c r="AB829" s="1158"/>
      <c r="AC829" s="1029"/>
      <c r="AD829" s="1029"/>
      <c r="AE829" s="1029"/>
      <c r="AF829" s="1029"/>
      <c r="AG829" s="1029"/>
      <c r="AH829" s="1029"/>
      <c r="AI829" s="1029"/>
      <c r="AJ829" s="1029"/>
      <c r="AK829" s="1029"/>
      <c r="AL829" s="1029"/>
      <c r="AM829" s="1029"/>
      <c r="AN829" s="1029"/>
      <c r="AO829" s="1029"/>
      <c r="AP829" s="1029"/>
      <c r="AQ829" s="1132"/>
      <c r="AR829" s="1132"/>
      <c r="AS829" s="1132"/>
      <c r="AT829" s="1132"/>
      <c r="AU829" s="1132"/>
      <c r="AV829" s="1132"/>
      <c r="AW829" s="1132"/>
      <c r="AX829" s="1132"/>
      <c r="AY829" s="1132"/>
      <c r="AZ829" s="1132"/>
      <c r="BA829" s="1132"/>
      <c r="BB829" s="1132"/>
      <c r="BC829" s="1132"/>
      <c r="BD829" s="1132"/>
      <c r="BE829" s="1132"/>
      <c r="BF829" s="1132"/>
      <c r="BG829" s="1132"/>
      <c r="BH829" s="1132"/>
      <c r="BI829" s="1132"/>
      <c r="BJ829" s="1132"/>
      <c r="BK829" s="1132"/>
      <c r="BL829" s="1132"/>
      <c r="BM829" s="1132"/>
      <c r="BN829" s="1132"/>
      <c r="BO829" s="1132"/>
      <c r="BP829" s="1132"/>
      <c r="BQ829" s="1132"/>
      <c r="BR829" s="1132"/>
      <c r="BS829" s="1132"/>
      <c r="BT829" s="1132"/>
      <c r="BU829" s="1132"/>
      <c r="BV829" s="1132"/>
      <c r="BW829" s="1132"/>
      <c r="BX829" s="1132"/>
      <c r="BY829" s="1132"/>
      <c r="BZ829" s="1132"/>
      <c r="CA829" s="1132"/>
      <c r="CB829" s="1132"/>
      <c r="CC829" s="1132"/>
      <c r="CD829" s="1132"/>
      <c r="CE829" s="1132"/>
      <c r="CF829" s="1132"/>
      <c r="CG829" s="1132"/>
      <c r="CH829" s="1132"/>
      <c r="CI829" s="1132"/>
      <c r="CJ829" s="1132"/>
      <c r="CK829" s="1132"/>
      <c r="CL829" s="1132"/>
      <c r="CM829" s="1132"/>
      <c r="CN829" s="1132"/>
      <c r="CO829" s="1132"/>
      <c r="CP829" s="1132"/>
      <c r="CQ829" s="1132"/>
      <c r="CR829" s="1132"/>
      <c r="CS829" s="1132"/>
      <c r="CT829" s="1132"/>
    </row>
    <row r="830" spans="1:98" s="1032" customFormat="1" ht="24.95" customHeight="1">
      <c r="A830" s="1027"/>
      <c r="B830" s="1193" t="s">
        <v>65</v>
      </c>
      <c r="C830" s="1028">
        <v>77866743.966756016</v>
      </c>
      <c r="D830" s="1028">
        <v>76031203.636096001</v>
      </c>
      <c r="E830" s="1028">
        <v>86247216.327756003</v>
      </c>
      <c r="F830" s="1028">
        <v>74888563.093584001</v>
      </c>
      <c r="G830" s="1028">
        <v>74279850.092952013</v>
      </c>
      <c r="H830" s="1028">
        <v>66155799.740599997</v>
      </c>
      <c r="I830" s="1028">
        <v>70755085.735144004</v>
      </c>
      <c r="J830" s="1028">
        <v>74205741.435375988</v>
      </c>
      <c r="K830" s="1028">
        <v>81840424.082308009</v>
      </c>
      <c r="L830" s="1028">
        <v>80510003.936839983</v>
      </c>
      <c r="M830" s="1028">
        <v>83896130.758132011</v>
      </c>
      <c r="N830" s="1028">
        <v>75631606</v>
      </c>
      <c r="O830" s="1511">
        <v>922308368.80554402</v>
      </c>
      <c r="P830" s="1194">
        <v>1015893292.7275002</v>
      </c>
      <c r="Q830" s="1195">
        <v>-9.2120820751455668</v>
      </c>
      <c r="R830" s="1029"/>
      <c r="S830" s="1029"/>
      <c r="T830" s="1027"/>
      <c r="U830" s="1027"/>
      <c r="V830" s="1027"/>
      <c r="W830" s="1029"/>
      <c r="X830" s="1029"/>
      <c r="Y830" s="1029"/>
      <c r="Z830" s="1029"/>
      <c r="AA830" s="1029"/>
      <c r="AB830" s="1158"/>
      <c r="AC830" s="1029"/>
      <c r="AD830" s="1029"/>
      <c r="AE830" s="1029"/>
      <c r="AF830" s="1029"/>
      <c r="AG830" s="1029"/>
      <c r="AH830" s="1029"/>
      <c r="AI830" s="1029"/>
      <c r="AJ830" s="1029"/>
      <c r="AK830" s="1029"/>
      <c r="AL830" s="1029"/>
      <c r="AM830" s="1029"/>
      <c r="AN830" s="1029"/>
      <c r="AO830" s="1029"/>
      <c r="AP830" s="1029"/>
      <c r="AQ830" s="1132"/>
      <c r="AR830" s="1132"/>
      <c r="AS830" s="1132"/>
      <c r="AT830" s="1132"/>
      <c r="AU830" s="1132"/>
      <c r="AV830" s="1132"/>
      <c r="AW830" s="1132"/>
      <c r="AX830" s="1132"/>
      <c r="AY830" s="1132"/>
      <c r="AZ830" s="1132"/>
      <c r="BA830" s="1132"/>
      <c r="BB830" s="1132"/>
      <c r="BC830" s="1132"/>
      <c r="BD830" s="1132"/>
      <c r="BE830" s="1132"/>
      <c r="BF830" s="1132"/>
      <c r="BG830" s="1132"/>
      <c r="BH830" s="1132"/>
      <c r="BI830" s="1132"/>
      <c r="BJ830" s="1132"/>
      <c r="BK830" s="1132"/>
      <c r="BL830" s="1132"/>
      <c r="BM830" s="1132"/>
      <c r="BN830" s="1132"/>
      <c r="BO830" s="1132"/>
      <c r="BP830" s="1132"/>
      <c r="BQ830" s="1132"/>
      <c r="BR830" s="1132"/>
      <c r="BS830" s="1132"/>
      <c r="BT830" s="1132"/>
      <c r="BU830" s="1132"/>
      <c r="BV830" s="1132"/>
      <c r="BW830" s="1132"/>
      <c r="BX830" s="1132"/>
      <c r="BY830" s="1132"/>
      <c r="BZ830" s="1132"/>
      <c r="CA830" s="1132"/>
      <c r="CB830" s="1132"/>
      <c r="CC830" s="1132"/>
      <c r="CD830" s="1132"/>
      <c r="CE830" s="1132"/>
      <c r="CF830" s="1132"/>
      <c r="CG830" s="1132"/>
      <c r="CH830" s="1132"/>
      <c r="CI830" s="1132"/>
      <c r="CJ830" s="1132"/>
      <c r="CK830" s="1132"/>
      <c r="CL830" s="1132"/>
      <c r="CM830" s="1132"/>
      <c r="CN830" s="1132"/>
      <c r="CO830" s="1132"/>
      <c r="CP830" s="1132"/>
      <c r="CQ830" s="1132"/>
      <c r="CR830" s="1132"/>
      <c r="CS830" s="1132"/>
      <c r="CT830" s="1132"/>
    </row>
    <row r="831" spans="1:98" s="1032" customFormat="1" ht="24.95" customHeight="1">
      <c r="A831" s="1027"/>
      <c r="B831" s="1193" t="s">
        <v>166</v>
      </c>
      <c r="C831" s="1028">
        <v>6265536.6021959996</v>
      </c>
      <c r="D831" s="1028">
        <v>6894778.7586320005</v>
      </c>
      <c r="E831" s="1028">
        <v>8688076.4050239995</v>
      </c>
      <c r="F831" s="1028">
        <v>8168144.32938</v>
      </c>
      <c r="G831" s="1028">
        <v>7858084.3035519999</v>
      </c>
      <c r="H831" s="1028">
        <v>6568902.00134</v>
      </c>
      <c r="I831" s="1028">
        <v>6630387.6779680001</v>
      </c>
      <c r="J831" s="1028">
        <v>9317505.2903640009</v>
      </c>
      <c r="K831" s="1028">
        <v>7806582.8331799991</v>
      </c>
      <c r="L831" s="1028">
        <v>7799164.1096759997</v>
      </c>
      <c r="M831" s="1028">
        <v>9136570.5245999992</v>
      </c>
      <c r="N831" s="1028">
        <v>8523320.4389999993</v>
      </c>
      <c r="O831" s="1511">
        <v>93657053.274912</v>
      </c>
      <c r="P831" s="1194">
        <v>71013379.730599985</v>
      </c>
      <c r="Q831" s="1195">
        <v>31.886489039409515</v>
      </c>
      <c r="R831" s="1029"/>
      <c r="S831" s="1029"/>
      <c r="T831" s="1027"/>
      <c r="U831" s="1027"/>
      <c r="V831" s="1027"/>
      <c r="W831" s="1029"/>
      <c r="X831" s="1029"/>
      <c r="Y831" s="1029"/>
      <c r="Z831" s="1029"/>
      <c r="AA831" s="1029"/>
      <c r="AB831" s="1158"/>
      <c r="AC831" s="1029"/>
      <c r="AD831" s="1029"/>
      <c r="AE831" s="1029"/>
      <c r="AF831" s="1029"/>
      <c r="AG831" s="1029"/>
      <c r="AH831" s="1029"/>
      <c r="AI831" s="1029"/>
      <c r="AJ831" s="1029"/>
      <c r="AK831" s="1029"/>
      <c r="AL831" s="1029"/>
      <c r="AM831" s="1029"/>
      <c r="AN831" s="1029"/>
      <c r="AO831" s="1029"/>
      <c r="AP831" s="1029"/>
      <c r="AQ831" s="1132"/>
      <c r="AR831" s="1132"/>
      <c r="AS831" s="1132"/>
      <c r="AT831" s="1132"/>
      <c r="AU831" s="1132"/>
      <c r="AV831" s="1132"/>
      <c r="AW831" s="1132"/>
      <c r="AX831" s="1132"/>
      <c r="AY831" s="1132"/>
      <c r="AZ831" s="1132"/>
      <c r="BA831" s="1132"/>
      <c r="BB831" s="1132"/>
      <c r="BC831" s="1132"/>
      <c r="BD831" s="1132"/>
      <c r="BE831" s="1132"/>
      <c r="BF831" s="1132"/>
      <c r="BG831" s="1132"/>
      <c r="BH831" s="1132"/>
      <c r="BI831" s="1132"/>
      <c r="BJ831" s="1132"/>
      <c r="BK831" s="1132"/>
      <c r="BL831" s="1132"/>
      <c r="BM831" s="1132"/>
      <c r="BN831" s="1132"/>
      <c r="BO831" s="1132"/>
      <c r="BP831" s="1132"/>
      <c r="BQ831" s="1132"/>
      <c r="BR831" s="1132"/>
      <c r="BS831" s="1132"/>
      <c r="BT831" s="1132"/>
      <c r="BU831" s="1132"/>
      <c r="BV831" s="1132"/>
      <c r="BW831" s="1132"/>
      <c r="BX831" s="1132"/>
      <c r="BY831" s="1132"/>
      <c r="BZ831" s="1132"/>
      <c r="CA831" s="1132"/>
      <c r="CB831" s="1132"/>
      <c r="CC831" s="1132"/>
      <c r="CD831" s="1132"/>
      <c r="CE831" s="1132"/>
      <c r="CF831" s="1132"/>
      <c r="CG831" s="1132"/>
      <c r="CH831" s="1132"/>
      <c r="CI831" s="1132"/>
      <c r="CJ831" s="1132"/>
      <c r="CK831" s="1132"/>
      <c r="CL831" s="1132"/>
      <c r="CM831" s="1132"/>
      <c r="CN831" s="1132"/>
      <c r="CO831" s="1132"/>
      <c r="CP831" s="1132"/>
      <c r="CQ831" s="1132"/>
      <c r="CR831" s="1132"/>
      <c r="CS831" s="1132"/>
      <c r="CT831" s="1132"/>
    </row>
    <row r="832" spans="1:98" s="1032" customFormat="1" ht="24.95" customHeight="1">
      <c r="A832" s="1027"/>
      <c r="B832" s="1193" t="s">
        <v>66</v>
      </c>
      <c r="C832" s="1028">
        <v>9093495.3852999993</v>
      </c>
      <c r="D832" s="1028">
        <v>8408376.6953999996</v>
      </c>
      <c r="E832" s="1028">
        <v>9585778.4747000001</v>
      </c>
      <c r="F832" s="1028">
        <v>9077162.3493000008</v>
      </c>
      <c r="G832" s="1028">
        <v>9470414.974299999</v>
      </c>
      <c r="H832" s="1028">
        <v>9403003.4652999993</v>
      </c>
      <c r="I832" s="1028">
        <v>9899447.2642999999</v>
      </c>
      <c r="J832" s="1028">
        <v>10049361.229499999</v>
      </c>
      <c r="K832" s="1028">
        <v>9591660.6563000008</v>
      </c>
      <c r="L832" s="1028">
        <v>9769822.5352999996</v>
      </c>
      <c r="M832" s="1028">
        <v>9613404.4285999984</v>
      </c>
      <c r="N832" s="1028">
        <v>10552244</v>
      </c>
      <c r="O832" s="1511">
        <v>114514171.45829999</v>
      </c>
      <c r="P832" s="1194">
        <v>104123914.0122</v>
      </c>
      <c r="Q832" s="1195">
        <v>9.9787426785383779</v>
      </c>
      <c r="R832" s="1029"/>
      <c r="S832" s="1029"/>
      <c r="T832" s="1027"/>
      <c r="U832" s="1027"/>
      <c r="V832" s="1027"/>
      <c r="W832" s="1029"/>
      <c r="X832" s="1029"/>
      <c r="Y832" s="1029"/>
      <c r="Z832" s="1029"/>
      <c r="AA832" s="1029"/>
      <c r="AB832" s="1158"/>
      <c r="AC832" s="1029"/>
      <c r="AD832" s="1029"/>
      <c r="AE832" s="1029"/>
      <c r="AF832" s="1029"/>
      <c r="AG832" s="1029"/>
      <c r="AH832" s="1029"/>
      <c r="AI832" s="1029"/>
      <c r="AJ832" s="1029"/>
      <c r="AK832" s="1029"/>
      <c r="AL832" s="1029"/>
      <c r="AM832" s="1029"/>
      <c r="AN832" s="1029"/>
      <c r="AO832" s="1029"/>
      <c r="AP832" s="1029"/>
      <c r="AQ832" s="1132"/>
      <c r="AR832" s="1132"/>
      <c r="AS832" s="1132"/>
      <c r="AT832" s="1132"/>
      <c r="AU832" s="1132"/>
      <c r="AV832" s="1132"/>
      <c r="AW832" s="1132"/>
      <c r="AX832" s="1132"/>
      <c r="AY832" s="1132"/>
      <c r="AZ832" s="1132"/>
      <c r="BA832" s="1132"/>
      <c r="BB832" s="1132"/>
      <c r="BC832" s="1132"/>
      <c r="BD832" s="1132"/>
      <c r="BE832" s="1132"/>
      <c r="BF832" s="1132"/>
      <c r="BG832" s="1132"/>
      <c r="BH832" s="1132"/>
      <c r="BI832" s="1132"/>
      <c r="BJ832" s="1132"/>
      <c r="BK832" s="1132"/>
      <c r="BL832" s="1132"/>
      <c r="BM832" s="1132"/>
      <c r="BN832" s="1132"/>
      <c r="BO832" s="1132"/>
      <c r="BP832" s="1132"/>
      <c r="BQ832" s="1132"/>
      <c r="BR832" s="1132"/>
      <c r="BS832" s="1132"/>
      <c r="BT832" s="1132"/>
      <c r="BU832" s="1132"/>
      <c r="BV832" s="1132"/>
      <c r="BW832" s="1132"/>
      <c r="BX832" s="1132"/>
      <c r="BY832" s="1132"/>
      <c r="BZ832" s="1132"/>
      <c r="CA832" s="1132"/>
      <c r="CB832" s="1132"/>
      <c r="CC832" s="1132"/>
      <c r="CD832" s="1132"/>
      <c r="CE832" s="1132"/>
      <c r="CF832" s="1132"/>
      <c r="CG832" s="1132"/>
      <c r="CH832" s="1132"/>
      <c r="CI832" s="1132"/>
      <c r="CJ832" s="1132"/>
      <c r="CK832" s="1132"/>
      <c r="CL832" s="1132"/>
      <c r="CM832" s="1132"/>
      <c r="CN832" s="1132"/>
      <c r="CO832" s="1132"/>
      <c r="CP832" s="1132"/>
      <c r="CQ832" s="1132"/>
      <c r="CR832" s="1132"/>
      <c r="CS832" s="1132"/>
      <c r="CT832" s="1132"/>
    </row>
    <row r="833" spans="1:98" s="1192" customFormat="1" ht="24.95" customHeight="1">
      <c r="A833" s="1188"/>
      <c r="B833" s="1510" t="s">
        <v>76</v>
      </c>
      <c r="C833" s="1511">
        <v>15726095.227299999</v>
      </c>
      <c r="D833" s="1511">
        <v>15099939.1741</v>
      </c>
      <c r="E833" s="1511">
        <v>17132151.076700002</v>
      </c>
      <c r="F833" s="1511">
        <v>15469792.3115</v>
      </c>
      <c r="G833" s="1511">
        <v>16095116.5459</v>
      </c>
      <c r="H833" s="1511">
        <v>16106250.806400001</v>
      </c>
      <c r="I833" s="1511">
        <v>15712428.931200001</v>
      </c>
      <c r="J833" s="1511">
        <v>17066044.864399999</v>
      </c>
      <c r="K833" s="1511">
        <v>16274394.4967</v>
      </c>
      <c r="L833" s="1511">
        <v>16772408.5757</v>
      </c>
      <c r="M833" s="1511">
        <v>16216480.4212</v>
      </c>
      <c r="N833" s="1511">
        <v>17230410.988000002</v>
      </c>
      <c r="O833" s="1511">
        <v>194901513.41909999</v>
      </c>
      <c r="P833" s="1512">
        <v>188616770.0632</v>
      </c>
      <c r="Q833" s="1513">
        <v>3.3320172717379082</v>
      </c>
      <c r="R833" s="1198"/>
      <c r="S833" s="1198"/>
      <c r="T833" s="1188"/>
      <c r="U833" s="1188"/>
      <c r="V833" s="1188"/>
      <c r="W833" s="1189"/>
      <c r="X833" s="1189"/>
      <c r="Y833" s="1189"/>
      <c r="Z833" s="1189"/>
      <c r="AA833" s="920"/>
      <c r="AB833" s="1107"/>
      <c r="AC833" s="920"/>
      <c r="AD833" s="920"/>
      <c r="AE833" s="920"/>
      <c r="AF833" s="920"/>
      <c r="AG833" s="920"/>
      <c r="AH833" s="920"/>
      <c r="AI833" s="920"/>
      <c r="AJ833" s="920"/>
      <c r="AK833" s="920"/>
      <c r="AL833" s="1189"/>
      <c r="AM833" s="1189"/>
      <c r="AN833" s="1189"/>
      <c r="AO833" s="1189"/>
      <c r="AP833" s="1189"/>
      <c r="AQ833" s="1199"/>
      <c r="AR833" s="1199"/>
      <c r="AS833" s="1199"/>
      <c r="AT833" s="1199"/>
      <c r="AU833" s="1199"/>
      <c r="AV833" s="1199"/>
      <c r="AW833" s="1199"/>
      <c r="AX833" s="1199"/>
      <c r="AY833" s="1199"/>
      <c r="AZ833" s="1199"/>
      <c r="BA833" s="1199"/>
      <c r="BB833" s="1199"/>
      <c r="BC833" s="1199"/>
      <c r="BD833" s="1199"/>
      <c r="BE833" s="1199"/>
      <c r="BF833" s="1199"/>
      <c r="BG833" s="1199"/>
      <c r="BH833" s="1199"/>
      <c r="BI833" s="1199"/>
      <c r="BJ833" s="1199"/>
      <c r="BK833" s="1199"/>
      <c r="BL833" s="1199"/>
      <c r="BM833" s="1199"/>
      <c r="BN833" s="1199"/>
      <c r="BO833" s="1199"/>
      <c r="BP833" s="1199"/>
      <c r="BQ833" s="1199"/>
      <c r="BR833" s="1199"/>
      <c r="BS833" s="1199"/>
      <c r="BT833" s="1199"/>
      <c r="BU833" s="1199"/>
      <c r="BV833" s="1199"/>
      <c r="BW833" s="1199"/>
      <c r="BX833" s="1199"/>
      <c r="BY833" s="1199"/>
      <c r="BZ833" s="1199"/>
      <c r="CA833" s="1199"/>
      <c r="CB833" s="1199"/>
      <c r="CC833" s="1199"/>
      <c r="CD833" s="1199"/>
      <c r="CE833" s="1199"/>
      <c r="CF833" s="1199"/>
      <c r="CG833" s="1199"/>
      <c r="CH833" s="1199"/>
      <c r="CI833" s="1199"/>
      <c r="CJ833" s="1199"/>
      <c r="CK833" s="1199"/>
      <c r="CL833" s="1199"/>
      <c r="CM833" s="1199"/>
      <c r="CN833" s="1199"/>
      <c r="CO833" s="1199"/>
      <c r="CP833" s="1199"/>
      <c r="CQ833" s="1199"/>
      <c r="CR833" s="1199"/>
      <c r="CS833" s="1199"/>
      <c r="CT833" s="1199"/>
    </row>
    <row r="834" spans="1:98" s="1032" customFormat="1" ht="24.95" customHeight="1">
      <c r="A834" s="1027"/>
      <c r="B834" s="1193" t="s">
        <v>67</v>
      </c>
      <c r="C834" s="1028">
        <v>1054554</v>
      </c>
      <c r="D834" s="1028">
        <v>1099141.4822</v>
      </c>
      <c r="E834" s="1028">
        <v>1349730.6253</v>
      </c>
      <c r="F834" s="1028">
        <v>1209051.4449</v>
      </c>
      <c r="G834" s="1028">
        <v>1197989</v>
      </c>
      <c r="H834" s="1028">
        <v>1144814</v>
      </c>
      <c r="I834" s="1028">
        <v>1088295</v>
      </c>
      <c r="J834" s="1028">
        <v>1221562.868</v>
      </c>
      <c r="K834" s="1028">
        <v>1253536</v>
      </c>
      <c r="L834" s="1028">
        <v>1277118</v>
      </c>
      <c r="M834" s="1028">
        <v>1245609.361</v>
      </c>
      <c r="N834" s="1028">
        <v>1445461</v>
      </c>
      <c r="O834" s="1511">
        <v>14586862.781400001</v>
      </c>
      <c r="P834" s="1194">
        <v>13557561.6963</v>
      </c>
      <c r="Q834" s="1195">
        <v>7.5920811437716562</v>
      </c>
      <c r="R834" s="1029"/>
      <c r="S834" s="1029"/>
      <c r="T834" s="1027"/>
      <c r="U834" s="1027"/>
      <c r="V834" s="1027"/>
      <c r="W834" s="1029"/>
      <c r="X834" s="1029"/>
      <c r="Y834" s="1029"/>
      <c r="Z834" s="1029"/>
      <c r="AA834" s="1029"/>
      <c r="AB834" s="1158"/>
      <c r="AC834" s="1029"/>
      <c r="AD834" s="1029"/>
      <c r="AE834" s="1029"/>
      <c r="AF834" s="1029"/>
      <c r="AG834" s="1029"/>
      <c r="AH834" s="1029"/>
      <c r="AI834" s="1029"/>
      <c r="AJ834" s="1029"/>
      <c r="AK834" s="1029"/>
      <c r="AL834" s="1029"/>
      <c r="AM834" s="1029"/>
      <c r="AN834" s="1029"/>
      <c r="AO834" s="1029"/>
      <c r="AP834" s="1029"/>
      <c r="AQ834" s="1132"/>
      <c r="AR834" s="1132"/>
      <c r="AS834" s="1132"/>
      <c r="AT834" s="1132"/>
      <c r="AU834" s="1132"/>
      <c r="AV834" s="1132"/>
      <c r="AW834" s="1132"/>
      <c r="AX834" s="1132"/>
      <c r="AY834" s="1132"/>
      <c r="AZ834" s="1132"/>
      <c r="BA834" s="1132"/>
      <c r="BB834" s="1132"/>
      <c r="BC834" s="1132"/>
      <c r="BD834" s="1132"/>
      <c r="BE834" s="1132"/>
      <c r="BF834" s="1132"/>
      <c r="BG834" s="1132"/>
      <c r="BH834" s="1132"/>
      <c r="BI834" s="1132"/>
      <c r="BJ834" s="1132"/>
      <c r="BK834" s="1132"/>
      <c r="BL834" s="1132"/>
      <c r="BM834" s="1132"/>
      <c r="BN834" s="1132"/>
      <c r="BO834" s="1132"/>
      <c r="BP834" s="1132"/>
      <c r="BQ834" s="1132"/>
      <c r="BR834" s="1132"/>
      <c r="BS834" s="1132"/>
      <c r="BT834" s="1132"/>
      <c r="BU834" s="1132"/>
      <c r="BV834" s="1132"/>
      <c r="BW834" s="1132"/>
      <c r="BX834" s="1132"/>
      <c r="BY834" s="1132"/>
      <c r="BZ834" s="1132"/>
      <c r="CA834" s="1132"/>
      <c r="CB834" s="1132"/>
      <c r="CC834" s="1132"/>
      <c r="CD834" s="1132"/>
      <c r="CE834" s="1132"/>
      <c r="CF834" s="1132"/>
      <c r="CG834" s="1132"/>
      <c r="CH834" s="1132"/>
      <c r="CI834" s="1132"/>
      <c r="CJ834" s="1132"/>
      <c r="CK834" s="1132"/>
      <c r="CL834" s="1132"/>
      <c r="CM834" s="1132"/>
      <c r="CN834" s="1132"/>
      <c r="CO834" s="1132"/>
      <c r="CP834" s="1132"/>
      <c r="CQ834" s="1132"/>
      <c r="CR834" s="1132"/>
      <c r="CS834" s="1132"/>
      <c r="CT834" s="1132"/>
    </row>
    <row r="835" spans="1:98" s="1032" customFormat="1" ht="24.95" customHeight="1">
      <c r="A835" s="1027"/>
      <c r="B835" s="1193" t="s">
        <v>68</v>
      </c>
      <c r="C835" s="1028">
        <v>1314636.7023</v>
      </c>
      <c r="D835" s="1028">
        <v>1319707.8610999999</v>
      </c>
      <c r="E835" s="1028">
        <v>1511705.3591</v>
      </c>
      <c r="F835" s="1028">
        <v>1249089.1880999999</v>
      </c>
      <c r="G835" s="1028">
        <v>1561152.4844</v>
      </c>
      <c r="H835" s="1028">
        <v>1372702.8311000001</v>
      </c>
      <c r="I835" s="1028">
        <v>1263266.2573000002</v>
      </c>
      <c r="J835" s="1028">
        <v>1419396.4205</v>
      </c>
      <c r="K835" s="1028">
        <v>1229870.314</v>
      </c>
      <c r="L835" s="1028">
        <v>1348352.9227</v>
      </c>
      <c r="M835" s="1028">
        <v>1239780.2571</v>
      </c>
      <c r="N835" s="1028">
        <v>1341674.956</v>
      </c>
      <c r="O835" s="1511">
        <v>16171335.5537</v>
      </c>
      <c r="P835" s="1194">
        <v>13543139.617600001</v>
      </c>
      <c r="Q835" s="1195">
        <v>19.406105307254773</v>
      </c>
      <c r="R835" s="1029"/>
      <c r="S835" s="1029"/>
      <c r="T835" s="1027"/>
      <c r="U835" s="1027"/>
      <c r="V835" s="1027"/>
      <c r="W835" s="1029"/>
      <c r="X835" s="1029"/>
      <c r="Y835" s="1029"/>
      <c r="Z835" s="1029"/>
      <c r="AA835" s="1029"/>
      <c r="AB835" s="1158"/>
      <c r="AC835" s="1029"/>
      <c r="AD835" s="1029"/>
      <c r="AE835" s="1029"/>
      <c r="AF835" s="1029"/>
      <c r="AG835" s="1029"/>
      <c r="AH835" s="1029"/>
      <c r="AI835" s="1029"/>
      <c r="AJ835" s="1029"/>
      <c r="AK835" s="1029"/>
      <c r="AL835" s="1029"/>
      <c r="AM835" s="1029"/>
      <c r="AN835" s="1029"/>
      <c r="AO835" s="1029"/>
      <c r="AP835" s="1029"/>
      <c r="AQ835" s="1132"/>
      <c r="AR835" s="1132"/>
      <c r="AS835" s="1132"/>
      <c r="AT835" s="1132"/>
      <c r="AU835" s="1132"/>
      <c r="AV835" s="1132"/>
      <c r="AW835" s="1132"/>
      <c r="AX835" s="1132"/>
      <c r="AY835" s="1132"/>
      <c r="AZ835" s="1132"/>
      <c r="BA835" s="1132"/>
      <c r="BB835" s="1132"/>
      <c r="BC835" s="1132"/>
      <c r="BD835" s="1132"/>
      <c r="BE835" s="1132"/>
      <c r="BF835" s="1132"/>
      <c r="BG835" s="1132"/>
      <c r="BH835" s="1132"/>
      <c r="BI835" s="1132"/>
      <c r="BJ835" s="1132"/>
      <c r="BK835" s="1132"/>
      <c r="BL835" s="1132"/>
      <c r="BM835" s="1132"/>
      <c r="BN835" s="1132"/>
      <c r="BO835" s="1132"/>
      <c r="BP835" s="1132"/>
      <c r="BQ835" s="1132"/>
      <c r="BR835" s="1132"/>
      <c r="BS835" s="1132"/>
      <c r="BT835" s="1132"/>
      <c r="BU835" s="1132"/>
      <c r="BV835" s="1132"/>
      <c r="BW835" s="1132"/>
      <c r="BX835" s="1132"/>
      <c r="BY835" s="1132"/>
      <c r="BZ835" s="1132"/>
      <c r="CA835" s="1132"/>
      <c r="CB835" s="1132"/>
      <c r="CC835" s="1132"/>
      <c r="CD835" s="1132"/>
      <c r="CE835" s="1132"/>
      <c r="CF835" s="1132"/>
      <c r="CG835" s="1132"/>
      <c r="CH835" s="1132"/>
      <c r="CI835" s="1132"/>
      <c r="CJ835" s="1132"/>
      <c r="CK835" s="1132"/>
      <c r="CL835" s="1132"/>
      <c r="CM835" s="1132"/>
      <c r="CN835" s="1132"/>
      <c r="CO835" s="1132"/>
      <c r="CP835" s="1132"/>
      <c r="CQ835" s="1132"/>
      <c r="CR835" s="1132"/>
      <c r="CS835" s="1132"/>
      <c r="CT835" s="1132"/>
    </row>
    <row r="836" spans="1:98" s="1032" customFormat="1" ht="24.95" customHeight="1">
      <c r="A836" s="1027"/>
      <c r="B836" s="1193" t="s">
        <v>69</v>
      </c>
      <c r="C836" s="1028">
        <v>1326245.5250000001</v>
      </c>
      <c r="D836" s="1028">
        <v>1577599.7986999999</v>
      </c>
      <c r="E836" s="1028">
        <v>2108399.3213</v>
      </c>
      <c r="F836" s="1028">
        <v>1340053.0654999998</v>
      </c>
      <c r="G836" s="1028">
        <v>1158955.0615000001</v>
      </c>
      <c r="H836" s="1028">
        <v>1263235.8899000001</v>
      </c>
      <c r="I836" s="1028">
        <v>1272972.4339000001</v>
      </c>
      <c r="J836" s="1028">
        <v>1416952.9818</v>
      </c>
      <c r="K836" s="1028">
        <v>1300293.7564000001</v>
      </c>
      <c r="L836" s="1028">
        <v>1223111.6007000001</v>
      </c>
      <c r="M836" s="1028">
        <v>1161487.4446</v>
      </c>
      <c r="N836" s="1028">
        <v>1420723.0420000001</v>
      </c>
      <c r="O836" s="1511">
        <v>16570029.921299998</v>
      </c>
      <c r="P836" s="1194">
        <v>21342983.189600002</v>
      </c>
      <c r="Q836" s="1195">
        <v>-22.36310278605179</v>
      </c>
      <c r="R836" s="1029"/>
      <c r="S836" s="1029"/>
      <c r="T836" s="1027"/>
      <c r="U836" s="1027"/>
      <c r="V836" s="1027"/>
      <c r="W836" s="1029"/>
      <c r="X836" s="1029"/>
      <c r="Y836" s="1029"/>
      <c r="Z836" s="1029"/>
      <c r="AA836" s="1029"/>
      <c r="AB836" s="1158"/>
      <c r="AC836" s="1029"/>
      <c r="AD836" s="1029"/>
      <c r="AE836" s="1029"/>
      <c r="AF836" s="1029"/>
      <c r="AG836" s="1029"/>
      <c r="AH836" s="1029"/>
      <c r="AI836" s="1029"/>
      <c r="AJ836" s="1029"/>
      <c r="AK836" s="1029"/>
      <c r="AL836" s="1029"/>
      <c r="AM836" s="1029"/>
      <c r="AN836" s="1029"/>
      <c r="AO836" s="1029"/>
      <c r="AP836" s="1029"/>
      <c r="AQ836" s="1132"/>
      <c r="AR836" s="1132"/>
      <c r="AS836" s="1132"/>
      <c r="AT836" s="1132"/>
      <c r="AU836" s="1132"/>
      <c r="AV836" s="1132"/>
      <c r="AW836" s="1132"/>
      <c r="AX836" s="1132"/>
      <c r="AY836" s="1132"/>
      <c r="AZ836" s="1132"/>
      <c r="BA836" s="1132"/>
      <c r="BB836" s="1132"/>
      <c r="BC836" s="1132"/>
      <c r="BD836" s="1132"/>
      <c r="BE836" s="1132"/>
      <c r="BF836" s="1132"/>
      <c r="BG836" s="1132"/>
      <c r="BH836" s="1132"/>
      <c r="BI836" s="1132"/>
      <c r="BJ836" s="1132"/>
      <c r="BK836" s="1132"/>
      <c r="BL836" s="1132"/>
      <c r="BM836" s="1132"/>
      <c r="BN836" s="1132"/>
      <c r="BO836" s="1132"/>
      <c r="BP836" s="1132"/>
      <c r="BQ836" s="1132"/>
      <c r="BR836" s="1132"/>
      <c r="BS836" s="1132"/>
      <c r="BT836" s="1132"/>
      <c r="BU836" s="1132"/>
      <c r="BV836" s="1132"/>
      <c r="BW836" s="1132"/>
      <c r="BX836" s="1132"/>
      <c r="BY836" s="1132"/>
      <c r="BZ836" s="1132"/>
      <c r="CA836" s="1132"/>
      <c r="CB836" s="1132"/>
      <c r="CC836" s="1132"/>
      <c r="CD836" s="1132"/>
      <c r="CE836" s="1132"/>
      <c r="CF836" s="1132"/>
      <c r="CG836" s="1132"/>
      <c r="CH836" s="1132"/>
      <c r="CI836" s="1132"/>
      <c r="CJ836" s="1132"/>
      <c r="CK836" s="1132"/>
      <c r="CL836" s="1132"/>
      <c r="CM836" s="1132"/>
      <c r="CN836" s="1132"/>
      <c r="CO836" s="1132"/>
      <c r="CP836" s="1132"/>
      <c r="CQ836" s="1132"/>
      <c r="CR836" s="1132"/>
      <c r="CS836" s="1132"/>
      <c r="CT836" s="1132"/>
    </row>
    <row r="837" spans="1:98" s="1032" customFormat="1" ht="24.95" customHeight="1">
      <c r="A837" s="1027"/>
      <c r="B837" s="1193" t="s">
        <v>70</v>
      </c>
      <c r="C837" s="1028">
        <v>799633</v>
      </c>
      <c r="D837" s="1028">
        <v>835924</v>
      </c>
      <c r="E837" s="1028">
        <v>964963.53929999995</v>
      </c>
      <c r="F837" s="1028">
        <v>832222.00320000004</v>
      </c>
      <c r="G837" s="1028">
        <v>892976</v>
      </c>
      <c r="H837" s="1028">
        <v>854244</v>
      </c>
      <c r="I837" s="1028">
        <v>834807</v>
      </c>
      <c r="J837" s="1028">
        <v>924470.07339999999</v>
      </c>
      <c r="K837" s="1028">
        <v>906528.02119999996</v>
      </c>
      <c r="L837" s="1028">
        <v>903593.52</v>
      </c>
      <c r="M837" s="1028">
        <v>927626.45110000006</v>
      </c>
      <c r="N837" s="1028">
        <v>947622.85</v>
      </c>
      <c r="O837" s="1511">
        <v>10624610.4582</v>
      </c>
      <c r="P837" s="1194">
        <v>9104156.5816000011</v>
      </c>
      <c r="Q837" s="1195">
        <v>16.700656046194553</v>
      </c>
      <c r="R837" s="1029"/>
      <c r="S837" s="1029"/>
      <c r="T837" s="1027"/>
      <c r="U837" s="1027"/>
      <c r="V837" s="1027"/>
      <c r="W837" s="1029"/>
      <c r="X837" s="1029"/>
      <c r="Y837" s="1029"/>
      <c r="Z837" s="1029"/>
      <c r="AA837" s="1029"/>
      <c r="AB837" s="1158"/>
      <c r="AC837" s="1029"/>
      <c r="AD837" s="1029"/>
      <c r="AE837" s="1029"/>
      <c r="AF837" s="1029"/>
      <c r="AG837" s="1029"/>
      <c r="AH837" s="1029"/>
      <c r="AI837" s="1029"/>
      <c r="AJ837" s="1029"/>
      <c r="AK837" s="1029"/>
      <c r="AL837" s="1029"/>
      <c r="AM837" s="1029"/>
      <c r="AN837" s="1029"/>
      <c r="AO837" s="1029"/>
      <c r="AP837" s="1029"/>
      <c r="AQ837" s="1132"/>
      <c r="AR837" s="1132"/>
      <c r="AS837" s="1132"/>
      <c r="AT837" s="1132"/>
      <c r="AU837" s="1132"/>
      <c r="AV837" s="1132"/>
      <c r="AW837" s="1132"/>
      <c r="AX837" s="1132"/>
      <c r="AY837" s="1132"/>
      <c r="AZ837" s="1132"/>
      <c r="BA837" s="1132"/>
      <c r="BB837" s="1132"/>
      <c r="BC837" s="1132"/>
      <c r="BD837" s="1132"/>
      <c r="BE837" s="1132"/>
      <c r="BF837" s="1132"/>
      <c r="BG837" s="1132"/>
      <c r="BH837" s="1132"/>
      <c r="BI837" s="1132"/>
      <c r="BJ837" s="1132"/>
      <c r="BK837" s="1132"/>
      <c r="BL837" s="1132"/>
      <c r="BM837" s="1132"/>
      <c r="BN837" s="1132"/>
      <c r="BO837" s="1132"/>
      <c r="BP837" s="1132"/>
      <c r="BQ837" s="1132"/>
      <c r="BR837" s="1132"/>
      <c r="BS837" s="1132"/>
      <c r="BT837" s="1132"/>
      <c r="BU837" s="1132"/>
      <c r="BV837" s="1132"/>
      <c r="BW837" s="1132"/>
      <c r="BX837" s="1132"/>
      <c r="BY837" s="1132"/>
      <c r="BZ837" s="1132"/>
      <c r="CA837" s="1132"/>
      <c r="CB837" s="1132"/>
      <c r="CC837" s="1132"/>
      <c r="CD837" s="1132"/>
      <c r="CE837" s="1132"/>
      <c r="CF837" s="1132"/>
      <c r="CG837" s="1132"/>
      <c r="CH837" s="1132"/>
      <c r="CI837" s="1132"/>
      <c r="CJ837" s="1132"/>
      <c r="CK837" s="1132"/>
      <c r="CL837" s="1132"/>
      <c r="CM837" s="1132"/>
      <c r="CN837" s="1132"/>
      <c r="CO837" s="1132"/>
      <c r="CP837" s="1132"/>
      <c r="CQ837" s="1132"/>
      <c r="CR837" s="1132"/>
      <c r="CS837" s="1132"/>
      <c r="CT837" s="1132"/>
    </row>
    <row r="838" spans="1:98" s="1032" customFormat="1" ht="24.95" customHeight="1">
      <c r="A838" s="1027"/>
      <c r="B838" s="1193" t="s">
        <v>72</v>
      </c>
      <c r="C838" s="1028">
        <v>4180786</v>
      </c>
      <c r="D838" s="1028">
        <v>4041687</v>
      </c>
      <c r="E838" s="1028">
        <v>4013474</v>
      </c>
      <c r="F838" s="1028">
        <v>4148361.6878</v>
      </c>
      <c r="G838" s="1028">
        <v>4723523</v>
      </c>
      <c r="H838" s="1028">
        <v>4354952</v>
      </c>
      <c r="I838" s="1028">
        <v>4189291</v>
      </c>
      <c r="J838" s="1028">
        <v>4790042</v>
      </c>
      <c r="K838" s="1028">
        <v>4614342</v>
      </c>
      <c r="L838" s="1028">
        <v>4507466</v>
      </c>
      <c r="M838" s="1028">
        <v>4216419</v>
      </c>
      <c r="N838" s="1028">
        <v>4661568</v>
      </c>
      <c r="O838" s="1511">
        <v>52441911.687799998</v>
      </c>
      <c r="P838" s="1194">
        <v>41184489.965800002</v>
      </c>
      <c r="Q838" s="1195">
        <v>27.3341292592145</v>
      </c>
      <c r="R838" s="1029"/>
      <c r="S838" s="1029"/>
      <c r="T838" s="1027"/>
      <c r="U838" s="1027"/>
      <c r="V838" s="1027"/>
      <c r="W838" s="1029"/>
      <c r="X838" s="1029"/>
      <c r="Y838" s="1029"/>
      <c r="Z838" s="1029"/>
      <c r="AA838" s="1029"/>
      <c r="AB838" s="1158"/>
      <c r="AC838" s="1029"/>
      <c r="AD838" s="1029"/>
      <c r="AE838" s="1029"/>
      <c r="AF838" s="1029"/>
      <c r="AG838" s="1029"/>
      <c r="AH838" s="1029"/>
      <c r="AI838" s="1029"/>
      <c r="AJ838" s="1029"/>
      <c r="AK838" s="1029"/>
      <c r="AL838" s="1029"/>
      <c r="AM838" s="1029"/>
      <c r="AN838" s="1029"/>
      <c r="AO838" s="1029"/>
      <c r="AP838" s="1029"/>
      <c r="AQ838" s="1132"/>
      <c r="AR838" s="1132"/>
      <c r="AS838" s="1132"/>
      <c r="AT838" s="1132"/>
      <c r="AU838" s="1132"/>
      <c r="AV838" s="1132"/>
      <c r="AW838" s="1132"/>
      <c r="AX838" s="1132"/>
      <c r="AY838" s="1132"/>
      <c r="AZ838" s="1132"/>
      <c r="BA838" s="1132"/>
      <c r="BB838" s="1132"/>
      <c r="BC838" s="1132"/>
      <c r="BD838" s="1132"/>
      <c r="BE838" s="1132"/>
      <c r="BF838" s="1132"/>
      <c r="BG838" s="1132"/>
      <c r="BH838" s="1132"/>
      <c r="BI838" s="1132"/>
      <c r="BJ838" s="1132"/>
      <c r="BK838" s="1132"/>
      <c r="BL838" s="1132"/>
      <c r="BM838" s="1132"/>
      <c r="BN838" s="1132"/>
      <c r="BO838" s="1132"/>
      <c r="BP838" s="1132"/>
      <c r="BQ838" s="1132"/>
      <c r="BR838" s="1132"/>
      <c r="BS838" s="1132"/>
      <c r="BT838" s="1132"/>
      <c r="BU838" s="1132"/>
      <c r="BV838" s="1132"/>
      <c r="BW838" s="1132"/>
      <c r="BX838" s="1132"/>
      <c r="BY838" s="1132"/>
      <c r="BZ838" s="1132"/>
      <c r="CA838" s="1132"/>
      <c r="CB838" s="1132"/>
      <c r="CC838" s="1132"/>
      <c r="CD838" s="1132"/>
      <c r="CE838" s="1132"/>
      <c r="CF838" s="1132"/>
      <c r="CG838" s="1132"/>
      <c r="CH838" s="1132"/>
      <c r="CI838" s="1132"/>
      <c r="CJ838" s="1132"/>
      <c r="CK838" s="1132"/>
      <c r="CL838" s="1132"/>
      <c r="CM838" s="1132"/>
      <c r="CN838" s="1132"/>
      <c r="CO838" s="1132"/>
      <c r="CP838" s="1132"/>
      <c r="CQ838" s="1132"/>
      <c r="CR838" s="1132"/>
      <c r="CS838" s="1132"/>
      <c r="CT838" s="1132"/>
    </row>
    <row r="839" spans="1:98" s="1032" customFormat="1" ht="24.95" customHeight="1">
      <c r="A839" s="1027"/>
      <c r="B839" s="1193" t="s">
        <v>71</v>
      </c>
      <c r="C839" s="1028">
        <v>7050240</v>
      </c>
      <c r="D839" s="1028">
        <v>6225879.0321000004</v>
      </c>
      <c r="E839" s="1028">
        <v>7183878.2317000004</v>
      </c>
      <c r="F839" s="1028">
        <v>6691014.9220000003</v>
      </c>
      <c r="G839" s="1028">
        <v>6560521</v>
      </c>
      <c r="H839" s="1028">
        <v>7116302.0853999993</v>
      </c>
      <c r="I839" s="1028">
        <v>7063797.2400000002</v>
      </c>
      <c r="J839" s="1028">
        <v>7293620.5207000002</v>
      </c>
      <c r="K839" s="1028">
        <v>6969824.4051000001</v>
      </c>
      <c r="L839" s="1028">
        <v>7512766.5322999991</v>
      </c>
      <c r="M839" s="1028">
        <v>7425557.9073999999</v>
      </c>
      <c r="N839" s="1028">
        <v>7413361.1399999997</v>
      </c>
      <c r="O839" s="1511">
        <v>84506763.0167</v>
      </c>
      <c r="P839" s="1194">
        <v>89884439.0123</v>
      </c>
      <c r="Q839" s="1195">
        <v>-5.9828776312038867</v>
      </c>
      <c r="R839" s="1029"/>
      <c r="S839" s="1029"/>
      <c r="T839" s="1027"/>
      <c r="U839" s="1027"/>
      <c r="V839" s="1027"/>
      <c r="W839" s="1029"/>
      <c r="X839" s="1029"/>
      <c r="Y839" s="1029"/>
      <c r="Z839" s="1029"/>
      <c r="AA839" s="1029"/>
      <c r="AB839" s="1158"/>
      <c r="AC839" s="1029"/>
      <c r="AD839" s="1029"/>
      <c r="AE839" s="1029"/>
      <c r="AF839" s="1029"/>
      <c r="AG839" s="1029"/>
      <c r="AH839" s="1029"/>
      <c r="AI839" s="1029"/>
      <c r="AJ839" s="1029"/>
      <c r="AK839" s="1029"/>
      <c r="AL839" s="1029"/>
      <c r="AM839" s="1029"/>
      <c r="AN839" s="1029"/>
      <c r="AO839" s="1029"/>
      <c r="AP839" s="1029"/>
      <c r="AQ839" s="1132"/>
      <c r="AR839" s="1132"/>
      <c r="AS839" s="1132"/>
      <c r="AT839" s="1132"/>
      <c r="AU839" s="1132"/>
      <c r="AV839" s="1132"/>
      <c r="AW839" s="1132"/>
      <c r="AX839" s="1132"/>
      <c r="AY839" s="1132"/>
      <c r="AZ839" s="1132"/>
      <c r="BA839" s="1132"/>
      <c r="BB839" s="1132"/>
      <c r="BC839" s="1132"/>
      <c r="BD839" s="1132"/>
      <c r="BE839" s="1132"/>
      <c r="BF839" s="1132"/>
      <c r="BG839" s="1132"/>
      <c r="BH839" s="1132"/>
      <c r="BI839" s="1132"/>
      <c r="BJ839" s="1132"/>
      <c r="BK839" s="1132"/>
      <c r="BL839" s="1132"/>
      <c r="BM839" s="1132"/>
      <c r="BN839" s="1132"/>
      <c r="BO839" s="1132"/>
      <c r="BP839" s="1132"/>
      <c r="BQ839" s="1132"/>
      <c r="BR839" s="1132"/>
      <c r="BS839" s="1132"/>
      <c r="BT839" s="1132"/>
      <c r="BU839" s="1132"/>
      <c r="BV839" s="1132"/>
      <c r="BW839" s="1132"/>
      <c r="BX839" s="1132"/>
      <c r="BY839" s="1132"/>
      <c r="BZ839" s="1132"/>
      <c r="CA839" s="1132"/>
      <c r="CB839" s="1132"/>
      <c r="CC839" s="1132"/>
      <c r="CD839" s="1132"/>
      <c r="CE839" s="1132"/>
      <c r="CF839" s="1132"/>
      <c r="CG839" s="1132"/>
      <c r="CH839" s="1132"/>
      <c r="CI839" s="1132"/>
      <c r="CJ839" s="1132"/>
      <c r="CK839" s="1132"/>
      <c r="CL839" s="1132"/>
      <c r="CM839" s="1132"/>
      <c r="CN839" s="1132"/>
      <c r="CO839" s="1132"/>
      <c r="CP839" s="1132"/>
      <c r="CQ839" s="1132"/>
      <c r="CR839" s="1132"/>
      <c r="CS839" s="1132"/>
      <c r="CT839" s="1132"/>
    </row>
    <row r="840" spans="1:98" s="1192" customFormat="1" ht="24.95" customHeight="1">
      <c r="A840" s="1188"/>
      <c r="B840" s="1510" t="s">
        <v>73</v>
      </c>
      <c r="C840" s="1511">
        <v>728599</v>
      </c>
      <c r="D840" s="1511">
        <v>873991.94880000001</v>
      </c>
      <c r="E840" s="1511">
        <v>873711</v>
      </c>
      <c r="F840" s="1511">
        <v>798054</v>
      </c>
      <c r="G840" s="1511">
        <v>828932.61560000002</v>
      </c>
      <c r="H840" s="1511">
        <v>801768</v>
      </c>
      <c r="I840" s="1511">
        <v>815705</v>
      </c>
      <c r="J840" s="1511">
        <v>842886</v>
      </c>
      <c r="K840" s="1511">
        <v>674157</v>
      </c>
      <c r="L840" s="1511">
        <v>760217</v>
      </c>
      <c r="M840" s="1511">
        <v>752599</v>
      </c>
      <c r="N840" s="1511">
        <v>729040</v>
      </c>
      <c r="O840" s="1511">
        <v>9479660.5644000005</v>
      </c>
      <c r="P840" s="1512">
        <v>10767828.259</v>
      </c>
      <c r="Q840" s="1513">
        <v>-11.963115157630034</v>
      </c>
      <c r="R840" s="1198"/>
      <c r="S840" s="1198"/>
      <c r="T840" s="1188"/>
      <c r="U840" s="1188"/>
      <c r="V840" s="1188"/>
      <c r="W840" s="1189"/>
      <c r="X840" s="1189"/>
      <c r="Y840" s="1189"/>
      <c r="Z840" s="1189"/>
      <c r="AA840" s="920"/>
      <c r="AB840" s="1107"/>
      <c r="AC840" s="920"/>
      <c r="AD840" s="920"/>
      <c r="AE840" s="920"/>
      <c r="AF840" s="920"/>
      <c r="AG840" s="920"/>
      <c r="AH840" s="920"/>
      <c r="AI840" s="920"/>
      <c r="AJ840" s="920"/>
      <c r="AK840" s="920"/>
      <c r="AL840" s="1189"/>
      <c r="AM840" s="1189"/>
      <c r="AN840" s="1189"/>
      <c r="AO840" s="1189"/>
      <c r="AP840" s="1189"/>
      <c r="AQ840" s="1199"/>
      <c r="AR840" s="1199"/>
      <c r="AS840" s="1199"/>
      <c r="AT840" s="1199"/>
      <c r="AU840" s="1199"/>
      <c r="AV840" s="1199"/>
      <c r="AW840" s="1199"/>
      <c r="AX840" s="1199"/>
      <c r="AY840" s="1199"/>
      <c r="AZ840" s="1199"/>
      <c r="BA840" s="1199"/>
      <c r="BB840" s="1199"/>
      <c r="BC840" s="1199"/>
      <c r="BD840" s="1199"/>
      <c r="BE840" s="1199"/>
      <c r="BF840" s="1199"/>
      <c r="BG840" s="1199"/>
      <c r="BH840" s="1199"/>
      <c r="BI840" s="1199"/>
      <c r="BJ840" s="1199"/>
      <c r="BK840" s="1199"/>
      <c r="BL840" s="1199"/>
      <c r="BM840" s="1199"/>
      <c r="BN840" s="1199"/>
      <c r="BO840" s="1199"/>
      <c r="BP840" s="1199"/>
      <c r="BQ840" s="1199"/>
      <c r="BR840" s="1199"/>
      <c r="BS840" s="1199"/>
      <c r="BT840" s="1199"/>
      <c r="BU840" s="1199"/>
      <c r="BV840" s="1199"/>
      <c r="BW840" s="1199"/>
      <c r="BX840" s="1199"/>
      <c r="BY840" s="1199"/>
      <c r="BZ840" s="1199"/>
      <c r="CA840" s="1199"/>
      <c r="CB840" s="1199"/>
      <c r="CC840" s="1199"/>
      <c r="CD840" s="1199"/>
      <c r="CE840" s="1199"/>
      <c r="CF840" s="1199"/>
      <c r="CG840" s="1199"/>
      <c r="CH840" s="1199"/>
      <c r="CI840" s="1199"/>
      <c r="CJ840" s="1199"/>
      <c r="CK840" s="1199"/>
      <c r="CL840" s="1199"/>
      <c r="CM840" s="1199"/>
      <c r="CN840" s="1199"/>
      <c r="CO840" s="1199"/>
      <c r="CP840" s="1199"/>
      <c r="CQ840" s="1199"/>
      <c r="CR840" s="1199"/>
      <c r="CS840" s="1199"/>
      <c r="CT840" s="1199"/>
    </row>
    <row r="841" spans="1:98" s="1032" customFormat="1" ht="24.95" customHeight="1">
      <c r="A841" s="1027"/>
      <c r="B841" s="1193" t="s">
        <v>74</v>
      </c>
      <c r="C841" s="1028">
        <v>728599</v>
      </c>
      <c r="D841" s="1028">
        <v>873991.94880000001</v>
      </c>
      <c r="E841" s="1028">
        <v>873711</v>
      </c>
      <c r="F841" s="1028">
        <v>798054</v>
      </c>
      <c r="G841" s="1028">
        <v>828932.61560000002</v>
      </c>
      <c r="H841" s="1028">
        <v>801768</v>
      </c>
      <c r="I841" s="1028">
        <v>815705</v>
      </c>
      <c r="J841" s="1028">
        <v>842886</v>
      </c>
      <c r="K841" s="1028">
        <v>674157</v>
      </c>
      <c r="L841" s="1028">
        <v>760217</v>
      </c>
      <c r="M841" s="1028">
        <v>752599</v>
      </c>
      <c r="N841" s="1028">
        <v>729040</v>
      </c>
      <c r="O841" s="1511">
        <v>9479660.5644000005</v>
      </c>
      <c r="P841" s="1194">
        <v>10767828.259</v>
      </c>
      <c r="Q841" s="1195">
        <v>-11.963115157630034</v>
      </c>
      <c r="R841" s="1029"/>
      <c r="S841" s="1029"/>
      <c r="T841" s="1027"/>
      <c r="U841" s="1027"/>
      <c r="V841" s="1027"/>
      <c r="W841" s="1029"/>
      <c r="X841" s="1029"/>
      <c r="Y841" s="1029"/>
      <c r="Z841" s="1029"/>
      <c r="AA841" s="1029"/>
      <c r="AB841" s="1158"/>
      <c r="AC841" s="1029"/>
      <c r="AD841" s="1029"/>
      <c r="AE841" s="1029"/>
      <c r="AF841" s="1029"/>
      <c r="AG841" s="1029"/>
      <c r="AH841" s="1029"/>
      <c r="AI841" s="1029"/>
      <c r="AJ841" s="1029"/>
      <c r="AK841" s="1029"/>
      <c r="AL841" s="1029"/>
      <c r="AM841" s="1029"/>
      <c r="AN841" s="1029"/>
      <c r="AO841" s="1029"/>
      <c r="AP841" s="1029"/>
      <c r="AQ841" s="1132"/>
      <c r="AR841" s="1132"/>
      <c r="AS841" s="1132"/>
      <c r="AT841" s="1132"/>
      <c r="AU841" s="1132"/>
      <c r="AV841" s="1132"/>
      <c r="AW841" s="1132"/>
      <c r="AX841" s="1132"/>
      <c r="AY841" s="1132"/>
      <c r="AZ841" s="1132"/>
      <c r="BA841" s="1132"/>
      <c r="BB841" s="1132"/>
      <c r="BC841" s="1132"/>
      <c r="BD841" s="1132"/>
      <c r="BE841" s="1132"/>
      <c r="BF841" s="1132"/>
      <c r="BG841" s="1132"/>
      <c r="BH841" s="1132"/>
      <c r="BI841" s="1132"/>
      <c r="BJ841" s="1132"/>
      <c r="BK841" s="1132"/>
      <c r="BL841" s="1132"/>
      <c r="BM841" s="1132"/>
      <c r="BN841" s="1132"/>
      <c r="BO841" s="1132"/>
      <c r="BP841" s="1132"/>
      <c r="BQ841" s="1132"/>
      <c r="BR841" s="1132"/>
      <c r="BS841" s="1132"/>
      <c r="BT841" s="1132"/>
      <c r="BU841" s="1132"/>
      <c r="BV841" s="1132"/>
      <c r="BW841" s="1132"/>
      <c r="BX841" s="1132"/>
      <c r="BY841" s="1132"/>
      <c r="BZ841" s="1132"/>
      <c r="CA841" s="1132"/>
      <c r="CB841" s="1132"/>
      <c r="CC841" s="1132"/>
      <c r="CD841" s="1132"/>
      <c r="CE841" s="1132"/>
      <c r="CF841" s="1132"/>
      <c r="CG841" s="1132"/>
      <c r="CH841" s="1132"/>
      <c r="CI841" s="1132"/>
      <c r="CJ841" s="1132"/>
      <c r="CK841" s="1132"/>
      <c r="CL841" s="1132"/>
      <c r="CM841" s="1132"/>
      <c r="CN841" s="1132"/>
      <c r="CO841" s="1132"/>
      <c r="CP841" s="1132"/>
      <c r="CQ841" s="1132"/>
      <c r="CR841" s="1132"/>
      <c r="CS841" s="1132"/>
      <c r="CT841" s="1132"/>
    </row>
    <row r="842" spans="1:98" s="1192" customFormat="1" ht="24.95" customHeight="1">
      <c r="A842" s="1188"/>
      <c r="B842" s="1200">
        <v>2011</v>
      </c>
      <c r="C842" s="1201">
        <v>235039753.76760799</v>
      </c>
      <c r="D842" s="1201">
        <v>225054168.37288803</v>
      </c>
      <c r="E842" s="1201">
        <v>256015223.10752004</v>
      </c>
      <c r="F842" s="1201">
        <v>234458087.980084</v>
      </c>
      <c r="G842" s="1201">
        <v>241107239.44656801</v>
      </c>
      <c r="H842" s="1201">
        <v>235021201.01025999</v>
      </c>
      <c r="I842" s="1201">
        <v>235693255.472588</v>
      </c>
      <c r="J842" s="1201">
        <v>248757983.742908</v>
      </c>
      <c r="K842" s="1201">
        <v>253483277.788872</v>
      </c>
      <c r="L842" s="1201">
        <v>256409984.07800397</v>
      </c>
      <c r="M842" s="1201">
        <v>261074641.29012001</v>
      </c>
      <c r="N842" s="1201">
        <v>260365751.46259999</v>
      </c>
      <c r="O842" s="1201">
        <v>2942480567.52002</v>
      </c>
      <c r="P842" s="1202">
        <v>2881288727.4298</v>
      </c>
      <c r="Q842" s="1109">
        <v>2.1237663378777416</v>
      </c>
      <c r="R842" s="1198"/>
      <c r="S842" s="1198"/>
      <c r="T842" s="1188"/>
      <c r="U842" s="1188"/>
      <c r="V842" s="1188"/>
      <c r="W842" s="1189"/>
      <c r="X842" s="1189"/>
      <c r="Y842" s="1189"/>
      <c r="Z842" s="1189"/>
      <c r="AA842" s="920"/>
      <c r="AB842" s="1190"/>
      <c r="AC842" s="920"/>
      <c r="AD842" s="920"/>
      <c r="AE842" s="920"/>
      <c r="AF842" s="920"/>
      <c r="AG842" s="920"/>
      <c r="AH842" s="920"/>
      <c r="AI842" s="920"/>
      <c r="AJ842" s="920"/>
      <c r="AK842" s="920"/>
      <c r="AL842" s="1189"/>
      <c r="AM842" s="1189"/>
      <c r="AN842" s="1189"/>
      <c r="AO842" s="1189"/>
      <c r="AP842" s="1189"/>
      <c r="AQ842" s="1199"/>
      <c r="AR842" s="1199"/>
      <c r="AS842" s="1199"/>
      <c r="AT842" s="1199"/>
      <c r="AU842" s="1199"/>
      <c r="AV842" s="1199"/>
      <c r="AW842" s="1199"/>
      <c r="AX842" s="1199"/>
      <c r="AY842" s="1199"/>
      <c r="AZ842" s="1199"/>
      <c r="BA842" s="1199"/>
      <c r="BB842" s="1199"/>
      <c r="BC842" s="1199"/>
      <c r="BD842" s="1199"/>
      <c r="BE842" s="1199"/>
      <c r="BF842" s="1199"/>
      <c r="BG842" s="1199"/>
      <c r="BH842" s="1199"/>
      <c r="BI842" s="1199"/>
      <c r="BJ842" s="1199"/>
      <c r="BK842" s="1199"/>
      <c r="BL842" s="1199"/>
      <c r="BM842" s="1199"/>
      <c r="BN842" s="1199"/>
      <c r="BO842" s="1199"/>
      <c r="BP842" s="1199"/>
      <c r="BQ842" s="1199"/>
      <c r="BR842" s="1199"/>
      <c r="BS842" s="1199"/>
      <c r="BT842" s="1199"/>
      <c r="BU842" s="1199"/>
      <c r="BV842" s="1199"/>
      <c r="BW842" s="1199"/>
      <c r="BX842" s="1199"/>
      <c r="BY842" s="1199"/>
      <c r="BZ842" s="1199"/>
      <c r="CA842" s="1199"/>
      <c r="CB842" s="1199"/>
      <c r="CC842" s="1199"/>
      <c r="CD842" s="1199"/>
      <c r="CE842" s="1199"/>
      <c r="CF842" s="1199"/>
      <c r="CG842" s="1199"/>
      <c r="CH842" s="1199"/>
      <c r="CI842" s="1199"/>
      <c r="CJ842" s="1199"/>
      <c r="CK842" s="1199"/>
      <c r="CL842" s="1199"/>
      <c r="CM842" s="1199"/>
      <c r="CN842" s="1199"/>
      <c r="CO842" s="1199"/>
      <c r="CP842" s="1199"/>
      <c r="CQ842" s="1199"/>
      <c r="CR842" s="1199"/>
      <c r="CS842" s="1199"/>
      <c r="CT842" s="1199"/>
    </row>
    <row r="843" spans="1:98" s="1032" customFormat="1" ht="24.95" customHeight="1">
      <c r="A843" s="1027"/>
      <c r="B843" s="1203">
        <v>2010</v>
      </c>
      <c r="C843" s="1194">
        <v>251153813.94700003</v>
      </c>
      <c r="D843" s="1194">
        <v>224677968.85259998</v>
      </c>
      <c r="E843" s="1194">
        <v>251343638.66399997</v>
      </c>
      <c r="F843" s="1194">
        <v>228633641.78869998</v>
      </c>
      <c r="G843" s="1194">
        <v>234806281.99120003</v>
      </c>
      <c r="H843" s="1194">
        <v>226001966.16959998</v>
      </c>
      <c r="I843" s="1194">
        <v>232934267.38150001</v>
      </c>
      <c r="J843" s="1194">
        <v>224423953.94</v>
      </c>
      <c r="K843" s="1194">
        <v>251077114.35049999</v>
      </c>
      <c r="L843" s="1194">
        <v>265860297.34120005</v>
      </c>
      <c r="M843" s="1194">
        <v>242786724.06870002</v>
      </c>
      <c r="N843" s="1194">
        <v>247589058.9348</v>
      </c>
      <c r="O843" s="1512">
        <v>2881288727.4298</v>
      </c>
      <c r="P843" s="920"/>
      <c r="Q843" s="1204"/>
      <c r="R843" s="920"/>
      <c r="S843" s="920"/>
      <c r="T843" s="1027"/>
      <c r="U843" s="1027"/>
      <c r="V843" s="1027"/>
      <c r="W843" s="920"/>
      <c r="X843" s="920"/>
      <c r="Y843" s="920"/>
      <c r="Z843" s="920"/>
      <c r="AA843" s="920"/>
      <c r="AB843" s="1196"/>
      <c r="AC843" s="1029"/>
      <c r="AD843" s="1029"/>
      <c r="AE843" s="1029"/>
      <c r="AF843" s="1029"/>
      <c r="AG843" s="1029"/>
      <c r="AH843" s="1029"/>
      <c r="AI843" s="1029"/>
      <c r="AJ843" s="1029"/>
      <c r="AK843" s="1029"/>
      <c r="AL843" s="1029"/>
      <c r="AM843" s="1029"/>
      <c r="AN843" s="1029"/>
      <c r="AO843" s="1029"/>
      <c r="AP843" s="1029"/>
      <c r="AQ843" s="1132"/>
      <c r="AR843" s="1132"/>
      <c r="AS843" s="1132"/>
      <c r="AT843" s="1132"/>
      <c r="AU843" s="1132"/>
      <c r="AV843" s="1132"/>
      <c r="AW843" s="1132"/>
      <c r="AX843" s="1132"/>
      <c r="AY843" s="1132"/>
      <c r="AZ843" s="1132"/>
      <c r="BA843" s="1132"/>
      <c r="BB843" s="1132"/>
      <c r="BC843" s="1132"/>
      <c r="BD843" s="1132"/>
      <c r="BE843" s="1132"/>
      <c r="BF843" s="1132"/>
      <c r="BG843" s="1132"/>
      <c r="BH843" s="1132"/>
      <c r="BI843" s="1132"/>
      <c r="BJ843" s="1132"/>
      <c r="BK843" s="1132"/>
      <c r="BL843" s="1132"/>
      <c r="BM843" s="1132"/>
      <c r="BN843" s="1132"/>
      <c r="BO843" s="1132"/>
      <c r="BP843" s="1132"/>
      <c r="BQ843" s="1132"/>
      <c r="BR843" s="1132"/>
      <c r="BS843" s="1132"/>
      <c r="BT843" s="1132"/>
      <c r="BU843" s="1132"/>
      <c r="BV843" s="1132"/>
      <c r="BW843" s="1132"/>
      <c r="BX843" s="1132"/>
      <c r="BY843" s="1132"/>
      <c r="BZ843" s="1132"/>
      <c r="CA843" s="1132"/>
      <c r="CB843" s="1132"/>
      <c r="CC843" s="1132"/>
      <c r="CD843" s="1132"/>
      <c r="CE843" s="1132"/>
      <c r="CF843" s="1132"/>
      <c r="CG843" s="1132"/>
      <c r="CH843" s="1132"/>
      <c r="CI843" s="1132"/>
      <c r="CJ843" s="1132"/>
      <c r="CK843" s="1132"/>
      <c r="CL843" s="1132"/>
      <c r="CM843" s="1132"/>
      <c r="CN843" s="1132"/>
      <c r="CO843" s="1132"/>
      <c r="CP843" s="1132"/>
      <c r="CQ843" s="1132"/>
      <c r="CR843" s="1132"/>
      <c r="CS843" s="1132"/>
      <c r="CT843" s="1132"/>
    </row>
    <row r="844" spans="1:98" s="1192" customFormat="1" ht="24.95" customHeight="1">
      <c r="A844" s="1188"/>
      <c r="B844" s="1205" t="s">
        <v>0</v>
      </c>
      <c r="C844" s="1206">
        <v>-6.4160125327790247</v>
      </c>
      <c r="D844" s="1206">
        <v>0.16743943440884479</v>
      </c>
      <c r="E844" s="1206">
        <v>1.8586443915396211</v>
      </c>
      <c r="F844" s="1206">
        <v>2.5475018224863311</v>
      </c>
      <c r="G844" s="1206">
        <v>2.6834705621735067</v>
      </c>
      <c r="H844" s="1206">
        <v>3.9907771571737749</v>
      </c>
      <c r="I844" s="1206">
        <v>1.1844492105445914</v>
      </c>
      <c r="J844" s="1206">
        <v>10.842884360469718</v>
      </c>
      <c r="K844" s="1206">
        <v>0.95833642369054228</v>
      </c>
      <c r="L844" s="1206">
        <v>-3.554616224275009</v>
      </c>
      <c r="M844" s="1206">
        <v>7.532502978311606</v>
      </c>
      <c r="N844" s="1206">
        <v>5.1604431079341762</v>
      </c>
      <c r="O844" s="1206">
        <v>2.1237663378777416</v>
      </c>
      <c r="P844" s="1207"/>
      <c r="Q844" s="1207"/>
      <c r="R844" s="1207"/>
      <c r="S844" s="1207"/>
      <c r="T844" s="1188"/>
      <c r="U844" s="1188"/>
      <c r="V844" s="1188"/>
      <c r="W844" s="1189"/>
      <c r="X844" s="1189"/>
      <c r="Y844" s="1189"/>
      <c r="Z844" s="1189"/>
      <c r="AA844" s="920"/>
      <c r="AB844" s="1190"/>
      <c r="AC844" s="920"/>
      <c r="AD844" s="920"/>
      <c r="AE844" s="920"/>
      <c r="AF844" s="920"/>
      <c r="AG844" s="920"/>
      <c r="AH844" s="920"/>
      <c r="AI844" s="920"/>
      <c r="AJ844" s="920"/>
      <c r="AK844" s="920"/>
      <c r="AL844" s="1189"/>
      <c r="AM844" s="1189"/>
      <c r="AN844" s="1189"/>
      <c r="AO844" s="1189"/>
      <c r="AP844" s="1189"/>
      <c r="AQ844" s="1199"/>
      <c r="AR844" s="1199"/>
      <c r="AS844" s="1199"/>
      <c r="AT844" s="1199"/>
      <c r="AU844" s="1199"/>
      <c r="AV844" s="1199"/>
      <c r="AW844" s="1199"/>
      <c r="AX844" s="1199"/>
      <c r="AY844" s="1199"/>
      <c r="AZ844" s="1199"/>
      <c r="BA844" s="1199"/>
      <c r="BB844" s="1199"/>
      <c r="BC844" s="1199"/>
      <c r="BD844" s="1199"/>
      <c r="BE844" s="1199"/>
      <c r="BF844" s="1199"/>
      <c r="BG844" s="1199"/>
      <c r="BH844" s="1199"/>
      <c r="BI844" s="1199"/>
      <c r="BJ844" s="1199"/>
      <c r="BK844" s="1199"/>
      <c r="BL844" s="1199"/>
      <c r="BM844" s="1199"/>
      <c r="BN844" s="1199"/>
      <c r="BO844" s="1199"/>
      <c r="BP844" s="1199"/>
      <c r="BQ844" s="1199"/>
      <c r="BR844" s="1199"/>
      <c r="BS844" s="1199"/>
      <c r="BT844" s="1199"/>
      <c r="BU844" s="1199"/>
      <c r="BV844" s="1199"/>
      <c r="BW844" s="1199"/>
      <c r="BX844" s="1199"/>
      <c r="BY844" s="1199"/>
      <c r="BZ844" s="1199"/>
      <c r="CA844" s="1199"/>
      <c r="CB844" s="1199"/>
      <c r="CC844" s="1199"/>
      <c r="CD844" s="1199"/>
      <c r="CE844" s="1199"/>
      <c r="CF844" s="1199"/>
      <c r="CG844" s="1199"/>
      <c r="CH844" s="1199"/>
      <c r="CI844" s="1199"/>
      <c r="CJ844" s="1199"/>
      <c r="CK844" s="1199"/>
      <c r="CL844" s="1199"/>
      <c r="CM844" s="1199"/>
      <c r="CN844" s="1199"/>
      <c r="CO844" s="1199"/>
      <c r="CP844" s="1199"/>
      <c r="CQ844" s="1199"/>
      <c r="CR844" s="1199"/>
      <c r="CS844" s="1199"/>
      <c r="CT844" s="1199"/>
    </row>
    <row r="845" spans="1:98" s="78" customFormat="1" ht="15" customHeight="1">
      <c r="A845" s="186"/>
      <c r="B845" s="77" t="s">
        <v>303</v>
      </c>
      <c r="C845" s="456"/>
      <c r="D845" s="456"/>
      <c r="E845" s="456"/>
      <c r="F845" s="456"/>
      <c r="G845" s="456"/>
      <c r="H845" s="456"/>
      <c r="I845" s="456"/>
      <c r="J845" s="456"/>
      <c r="K845" s="456"/>
      <c r="L845" s="456"/>
      <c r="M845" s="456"/>
      <c r="N845" s="456"/>
      <c r="O845" s="456"/>
      <c r="P845" s="456"/>
      <c r="Q845" s="456"/>
      <c r="R845" s="456"/>
      <c r="S845" s="456"/>
      <c r="T845" s="456"/>
      <c r="U845" s="456"/>
      <c r="V845" s="456"/>
      <c r="W845" s="79"/>
      <c r="X845" s="79"/>
      <c r="Y845" s="79"/>
      <c r="Z845" s="79"/>
      <c r="AA845" s="186"/>
      <c r="AB845" s="378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79"/>
      <c r="AM845" s="79"/>
      <c r="AN845" s="79"/>
      <c r="AO845" s="79"/>
      <c r="AP845" s="79"/>
    </row>
    <row r="846" spans="1:98" s="496" customFormat="1" ht="15" customHeight="1">
      <c r="A846" s="356"/>
      <c r="B846" s="6" t="s">
        <v>350</v>
      </c>
      <c r="C846" s="494"/>
      <c r="D846" s="494"/>
      <c r="E846" s="494"/>
      <c r="F846" s="494"/>
      <c r="G846" s="494"/>
      <c r="H846" s="494"/>
      <c r="I846" s="494"/>
      <c r="J846" s="494"/>
      <c r="K846" s="494"/>
      <c r="L846" s="494"/>
      <c r="M846" s="494"/>
      <c r="N846" s="494"/>
      <c r="O846" s="494"/>
      <c r="P846" s="494"/>
      <c r="Q846" s="494"/>
      <c r="R846" s="378"/>
      <c r="S846" s="378"/>
      <c r="T846" s="378"/>
      <c r="U846" s="604"/>
      <c r="V846" s="605"/>
      <c r="W846" s="495"/>
      <c r="X846" s="495"/>
      <c r="Y846" s="495"/>
      <c r="Z846" s="495"/>
      <c r="AA846" s="356"/>
      <c r="AB846" s="378"/>
      <c r="AC846" s="356"/>
      <c r="AD846" s="356"/>
      <c r="AE846" s="356"/>
      <c r="AF846" s="353"/>
      <c r="AG846" s="353"/>
      <c r="AH846" s="353"/>
      <c r="AI846" s="353"/>
      <c r="AJ846" s="353"/>
      <c r="AK846" s="353"/>
    </row>
    <row r="847" spans="1:98" s="53" customFormat="1" ht="12">
      <c r="A847" s="185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184"/>
      <c r="S847" s="184"/>
      <c r="T847" s="184"/>
      <c r="U847" s="606"/>
      <c r="V847" s="185"/>
      <c r="AA847" s="146"/>
      <c r="AB847" s="352"/>
      <c r="AC847" s="146"/>
      <c r="AD847" s="146"/>
      <c r="AE847" s="146"/>
      <c r="AF847" s="146"/>
      <c r="AG847" s="146"/>
      <c r="AH847" s="146"/>
      <c r="AI847" s="146"/>
      <c r="AJ847" s="146"/>
      <c r="AK847" s="146"/>
    </row>
    <row r="848" spans="1:98" s="53" customFormat="1" ht="20.100000000000001" customHeight="1">
      <c r="A848" s="185"/>
      <c r="B848" s="77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261"/>
      <c r="V848" s="73"/>
      <c r="W848" s="73"/>
      <c r="X848" s="73"/>
      <c r="Y848" s="73"/>
      <c r="Z848" s="73"/>
      <c r="AA848" s="184"/>
      <c r="AB848" s="410"/>
      <c r="AC848" s="185"/>
      <c r="AD848" s="185"/>
      <c r="AE848" s="185"/>
      <c r="AF848" s="185"/>
      <c r="AG848" s="185"/>
      <c r="AH848" s="185"/>
      <c r="AI848" s="185"/>
      <c r="AJ848" s="146"/>
      <c r="AK848" s="146"/>
    </row>
    <row r="849" spans="1:37" s="53" customFormat="1" ht="20.100000000000001" customHeight="1">
      <c r="A849" s="185"/>
      <c r="B849" s="77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261"/>
      <c r="V849" s="73"/>
      <c r="W849" s="73"/>
      <c r="X849" s="73"/>
      <c r="Y849" s="73"/>
      <c r="Z849" s="73"/>
      <c r="AA849" s="184"/>
      <c r="AB849" s="410"/>
      <c r="AC849" s="185"/>
      <c r="AD849" s="185"/>
      <c r="AE849" s="185"/>
      <c r="AF849" s="185"/>
      <c r="AG849" s="185"/>
      <c r="AH849" s="185"/>
      <c r="AI849" s="185"/>
      <c r="AJ849" s="146"/>
      <c r="AK849" s="146"/>
    </row>
    <row r="850" spans="1:37" s="53" customFormat="1" ht="20.100000000000001" customHeight="1">
      <c r="A850" s="185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U850" s="264"/>
      <c r="AA850" s="146"/>
      <c r="AB850" s="352"/>
      <c r="AC850" s="146"/>
      <c r="AD850" s="146"/>
      <c r="AE850" s="146"/>
      <c r="AF850" s="146"/>
      <c r="AG850" s="146"/>
      <c r="AH850" s="146"/>
      <c r="AI850" s="146"/>
      <c r="AJ850" s="146"/>
      <c r="AK850" s="146"/>
    </row>
    <row r="851" spans="1:37" s="53" customFormat="1" ht="20.100000000000001" customHeight="1">
      <c r="A851" s="185"/>
      <c r="B851" s="97"/>
      <c r="C851" s="97"/>
      <c r="D851" s="251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U851" s="264"/>
      <c r="AA851" s="146"/>
      <c r="AB851" s="352"/>
      <c r="AC851" s="146"/>
      <c r="AD851" s="146"/>
      <c r="AE851" s="146"/>
      <c r="AF851" s="146"/>
      <c r="AG851" s="146"/>
      <c r="AH851" s="146"/>
      <c r="AI851" s="146"/>
      <c r="AJ851" s="146"/>
      <c r="AK851" s="146"/>
    </row>
    <row r="852" spans="1:37" s="53" customFormat="1" ht="20.100000000000001" customHeight="1">
      <c r="A852" s="185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U852" s="264"/>
      <c r="AA852" s="146"/>
      <c r="AB852" s="352"/>
      <c r="AC852" s="146"/>
      <c r="AD852" s="146"/>
      <c r="AE852" s="146"/>
      <c r="AF852" s="146"/>
      <c r="AG852" s="146"/>
      <c r="AH852" s="146"/>
      <c r="AI852" s="146"/>
      <c r="AJ852" s="146"/>
      <c r="AK852" s="146"/>
    </row>
    <row r="853" spans="1:37" s="53" customFormat="1" ht="20.100000000000001" customHeight="1">
      <c r="A853" s="185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U853" s="264"/>
      <c r="AA853" s="146"/>
      <c r="AB853" s="352"/>
      <c r="AC853" s="146"/>
      <c r="AD853" s="146"/>
      <c r="AE853" s="146"/>
      <c r="AF853" s="146"/>
      <c r="AG853" s="146"/>
      <c r="AH853" s="146"/>
      <c r="AI853" s="146"/>
      <c r="AJ853" s="146"/>
      <c r="AK853" s="146"/>
    </row>
    <row r="854" spans="1:37" s="53" customFormat="1" ht="20.100000000000001" customHeight="1">
      <c r="A854" s="185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U854" s="264"/>
      <c r="AA854" s="146"/>
      <c r="AB854" s="352"/>
      <c r="AC854" s="146"/>
      <c r="AD854" s="146"/>
      <c r="AE854" s="146"/>
      <c r="AF854" s="146"/>
      <c r="AG854" s="146"/>
      <c r="AH854" s="146"/>
      <c r="AI854" s="146"/>
      <c r="AJ854" s="146"/>
      <c r="AK854" s="146"/>
    </row>
    <row r="855" spans="1:37" s="53" customFormat="1" ht="20.100000000000001" customHeight="1">
      <c r="A855" s="185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U855" s="264"/>
      <c r="AA855" s="146"/>
      <c r="AB855" s="352"/>
      <c r="AC855" s="146"/>
      <c r="AD855" s="146"/>
      <c r="AE855" s="146"/>
      <c r="AF855" s="146"/>
      <c r="AG855" s="146"/>
      <c r="AH855" s="146"/>
      <c r="AI855" s="146"/>
      <c r="AJ855" s="146"/>
      <c r="AK855" s="146"/>
    </row>
    <row r="856" spans="1:37" s="53" customFormat="1" ht="20.100000000000001" customHeight="1">
      <c r="A856" s="185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U856" s="264"/>
      <c r="AA856" s="146"/>
      <c r="AB856" s="352"/>
      <c r="AC856" s="146"/>
      <c r="AD856" s="146"/>
      <c r="AE856" s="146"/>
      <c r="AF856" s="146"/>
      <c r="AG856" s="146"/>
      <c r="AH856" s="146"/>
      <c r="AI856" s="146"/>
      <c r="AJ856" s="146"/>
      <c r="AK856" s="146"/>
    </row>
    <row r="857" spans="1:37" s="53" customFormat="1" ht="20.100000000000001" customHeight="1">
      <c r="A857" s="185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U857" s="264"/>
      <c r="AA857" s="146"/>
      <c r="AB857" s="352"/>
      <c r="AC857" s="146"/>
      <c r="AD857" s="146"/>
      <c r="AE857" s="146"/>
      <c r="AF857" s="146"/>
      <c r="AG857" s="146"/>
      <c r="AH857" s="146"/>
      <c r="AI857" s="146"/>
      <c r="AJ857" s="146"/>
      <c r="AK857" s="146"/>
    </row>
    <row r="858" spans="1:37" s="53" customFormat="1" ht="20.100000000000001" customHeight="1">
      <c r="A858" s="185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U858" s="264"/>
      <c r="AA858" s="146"/>
      <c r="AB858" s="352"/>
      <c r="AC858" s="146"/>
      <c r="AD858" s="146"/>
      <c r="AE858" s="146"/>
      <c r="AF858" s="146"/>
      <c r="AG858" s="146"/>
      <c r="AH858" s="146"/>
      <c r="AI858" s="146"/>
      <c r="AJ858" s="146"/>
      <c r="AK858" s="146"/>
    </row>
    <row r="859" spans="1:37" s="53" customFormat="1" ht="20.100000000000001" customHeight="1">
      <c r="A859" s="185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U859" s="264"/>
      <c r="AA859" s="146"/>
      <c r="AB859" s="352"/>
      <c r="AC859" s="146"/>
      <c r="AD859" s="146"/>
      <c r="AE859" s="146"/>
      <c r="AF859" s="146"/>
      <c r="AG859" s="146"/>
      <c r="AH859" s="146"/>
      <c r="AI859" s="146"/>
      <c r="AJ859" s="146"/>
      <c r="AK859" s="146"/>
    </row>
    <row r="860" spans="1:37" s="53" customFormat="1" ht="20.100000000000001" customHeight="1">
      <c r="A860" s="185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U860" s="264"/>
      <c r="AA860" s="146"/>
      <c r="AB860" s="352"/>
      <c r="AC860" s="146"/>
      <c r="AD860" s="146"/>
      <c r="AE860" s="146"/>
      <c r="AF860" s="146"/>
      <c r="AG860" s="146"/>
      <c r="AH860" s="146"/>
      <c r="AI860" s="146"/>
      <c r="AJ860" s="146"/>
      <c r="AK860" s="146"/>
    </row>
    <row r="861" spans="1:37" s="53" customFormat="1" ht="20.100000000000001" customHeight="1">
      <c r="A861" s="185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U861" s="264"/>
      <c r="AA861" s="146"/>
      <c r="AB861" s="352"/>
      <c r="AC861" s="146"/>
      <c r="AD861" s="146"/>
      <c r="AE861" s="146"/>
      <c r="AF861" s="146"/>
      <c r="AG861" s="146"/>
      <c r="AH861" s="146"/>
      <c r="AI861" s="146"/>
      <c r="AJ861" s="146"/>
      <c r="AK861" s="146"/>
    </row>
    <row r="862" spans="1:37" s="53" customFormat="1" ht="20.100000000000001" customHeight="1">
      <c r="A862" s="185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U862" s="264"/>
      <c r="AA862" s="146"/>
      <c r="AB862" s="352"/>
      <c r="AC862" s="146"/>
      <c r="AD862" s="146"/>
      <c r="AE862" s="146"/>
      <c r="AF862" s="146"/>
      <c r="AG862" s="146"/>
      <c r="AH862" s="146"/>
      <c r="AI862" s="146"/>
      <c r="AJ862" s="146"/>
      <c r="AK862" s="146"/>
    </row>
    <row r="863" spans="1:37" s="53" customFormat="1" ht="20.100000000000001" customHeight="1">
      <c r="A863" s="185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U863" s="264"/>
      <c r="AA863" s="146"/>
      <c r="AB863" s="352"/>
      <c r="AC863" s="146"/>
      <c r="AD863" s="146"/>
      <c r="AE863" s="146"/>
      <c r="AF863" s="146"/>
      <c r="AG863" s="146"/>
      <c r="AH863" s="146"/>
      <c r="AI863" s="146"/>
      <c r="AJ863" s="146"/>
      <c r="AK863" s="146"/>
    </row>
    <row r="864" spans="1:37" s="53" customFormat="1" ht="20.100000000000001" customHeight="1">
      <c r="A864" s="185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U864" s="264"/>
      <c r="AA864" s="146"/>
      <c r="AB864" s="352"/>
      <c r="AC864" s="146"/>
      <c r="AD864" s="146"/>
      <c r="AE864" s="146"/>
      <c r="AF864" s="146"/>
      <c r="AG864" s="146"/>
      <c r="AH864" s="146"/>
      <c r="AI864" s="146"/>
      <c r="AJ864" s="146"/>
      <c r="AK864" s="146"/>
    </row>
    <row r="865" spans="1:106" s="53" customFormat="1" ht="20.100000000000001" customHeight="1">
      <c r="A865" s="185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U865" s="264"/>
      <c r="AA865" s="146"/>
      <c r="AB865" s="352"/>
      <c r="AC865" s="146"/>
      <c r="AD865" s="146"/>
      <c r="AE865" s="146"/>
      <c r="AF865" s="146"/>
      <c r="AG865" s="146"/>
      <c r="AH865" s="146"/>
      <c r="AI865" s="146"/>
      <c r="AJ865" s="146"/>
      <c r="AK865" s="146"/>
    </row>
    <row r="866" spans="1:106" s="53" customFormat="1" ht="20.100000000000001" customHeight="1">
      <c r="A866" s="185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U866" s="264"/>
      <c r="AA866" s="146"/>
      <c r="AB866" s="352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</row>
    <row r="867" spans="1:106" s="53" customFormat="1" ht="20.100000000000001" customHeight="1">
      <c r="A867" s="185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U867" s="264"/>
      <c r="AA867" s="146"/>
      <c r="AB867" s="352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</row>
    <row r="868" spans="1:106" s="53" customFormat="1" ht="20.100000000000001" customHeight="1">
      <c r="A868" s="185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U868" s="264"/>
      <c r="AA868" s="146"/>
      <c r="AB868" s="352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</row>
    <row r="869" spans="1:106" s="54" customFormat="1" ht="20.100000000000001" customHeight="1">
      <c r="A869" s="185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53"/>
      <c r="Q869" s="53"/>
      <c r="R869" s="53"/>
      <c r="S869" s="53"/>
      <c r="T869" s="53"/>
      <c r="U869" s="264"/>
      <c r="V869" s="53"/>
      <c r="W869" s="53"/>
      <c r="X869" s="53"/>
      <c r="Y869" s="53"/>
      <c r="Z869" s="53"/>
      <c r="AA869" s="146"/>
      <c r="AB869" s="352"/>
      <c r="AC869" s="146"/>
      <c r="AD869" s="146"/>
      <c r="AE869" s="146"/>
      <c r="AF869" s="146"/>
      <c r="AG869" s="146"/>
      <c r="AH869" s="146"/>
      <c r="AI869" s="146"/>
      <c r="AJ869" s="146"/>
      <c r="AK869" s="146"/>
    </row>
    <row r="870" spans="1:106" s="54" customFormat="1" ht="20.100000000000001" customHeight="1">
      <c r="A870" s="185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53"/>
      <c r="Q870" s="53"/>
      <c r="R870" s="53"/>
      <c r="S870" s="53"/>
      <c r="T870" s="53"/>
      <c r="U870" s="264"/>
      <c r="V870" s="53"/>
      <c r="W870" s="53"/>
      <c r="X870" s="53"/>
      <c r="Y870" s="53"/>
      <c r="Z870" s="53"/>
      <c r="AA870" s="146"/>
      <c r="AB870" s="352"/>
      <c r="AC870" s="146"/>
      <c r="AD870" s="146"/>
      <c r="AE870" s="146"/>
      <c r="AF870" s="146"/>
      <c r="AG870" s="146"/>
      <c r="AH870" s="146"/>
      <c r="AI870" s="146"/>
      <c r="AJ870" s="146"/>
      <c r="AK870" s="146"/>
    </row>
    <row r="871" spans="1:106" s="54" customFormat="1" ht="20.100000000000001" customHeight="1">
      <c r="A871" s="185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53"/>
      <c r="Q871" s="53"/>
      <c r="R871" s="53"/>
      <c r="S871" s="53"/>
      <c r="T871" s="53"/>
      <c r="U871" s="264"/>
      <c r="V871" s="53"/>
      <c r="W871" s="53"/>
      <c r="X871" s="53"/>
      <c r="Y871" s="53"/>
      <c r="Z871" s="53"/>
      <c r="AA871" s="146"/>
      <c r="AB871" s="352"/>
      <c r="AC871" s="146"/>
      <c r="AD871" s="146"/>
      <c r="AE871" s="146"/>
      <c r="AF871" s="146"/>
      <c r="AG871" s="146"/>
      <c r="AH871" s="146"/>
      <c r="AI871" s="146"/>
      <c r="AJ871" s="146"/>
      <c r="AK871" s="146"/>
    </row>
    <row r="872" spans="1:106" s="54" customFormat="1" ht="20.100000000000001" customHeight="1">
      <c r="A872" s="185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53"/>
      <c r="Q872" s="53"/>
      <c r="R872" s="53"/>
      <c r="S872" s="53"/>
      <c r="T872" s="53"/>
      <c r="U872" s="264"/>
      <c r="V872" s="53"/>
      <c r="W872" s="53"/>
      <c r="X872" s="53"/>
      <c r="Y872" s="53"/>
      <c r="Z872" s="53"/>
      <c r="AA872" s="146"/>
      <c r="AB872" s="352"/>
      <c r="AC872" s="146"/>
      <c r="AD872" s="146"/>
      <c r="AE872" s="146"/>
      <c r="AF872" s="146"/>
      <c r="AG872" s="146"/>
      <c r="AH872" s="146"/>
      <c r="AI872" s="146"/>
      <c r="AJ872" s="146"/>
      <c r="AK872" s="146"/>
    </row>
    <row r="873" spans="1:106" s="54" customFormat="1" ht="20.100000000000001" customHeight="1">
      <c r="A873" s="185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53"/>
      <c r="Q873" s="53"/>
      <c r="R873" s="53"/>
      <c r="S873" s="53"/>
      <c r="T873" s="53"/>
      <c r="U873" s="264"/>
      <c r="V873" s="53"/>
      <c r="W873" s="53"/>
      <c r="X873" s="53"/>
      <c r="Y873" s="53"/>
      <c r="Z873" s="53"/>
      <c r="AA873" s="146"/>
      <c r="AB873" s="352"/>
      <c r="AC873" s="146"/>
      <c r="AD873" s="146"/>
      <c r="AE873" s="146"/>
      <c r="AF873" s="146"/>
      <c r="AG873" s="146"/>
      <c r="AH873" s="146"/>
      <c r="AI873" s="146"/>
      <c r="AJ873" s="146"/>
      <c r="AK873" s="146"/>
    </row>
    <row r="874" spans="1:106" s="54" customFormat="1" ht="20.100000000000001" customHeight="1">
      <c r="A874" s="185"/>
      <c r="B874" s="77" t="s">
        <v>303</v>
      </c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3"/>
      <c r="Q874" s="53"/>
      <c r="R874" s="53"/>
      <c r="S874" s="53"/>
      <c r="T874" s="53"/>
      <c r="U874" s="264"/>
      <c r="V874" s="53"/>
      <c r="W874" s="53"/>
      <c r="X874" s="53"/>
      <c r="Y874" s="53"/>
      <c r="Z874" s="53"/>
      <c r="AA874" s="146"/>
      <c r="AB874" s="352"/>
      <c r="AC874" s="146"/>
      <c r="AD874" s="146"/>
      <c r="AE874" s="146"/>
      <c r="AF874" s="146"/>
      <c r="AG874" s="146"/>
      <c r="AH874" s="146"/>
      <c r="AI874" s="146"/>
      <c r="AJ874" s="146"/>
      <c r="AK874" s="146"/>
    </row>
    <row r="875" spans="1:106" s="54" customFormat="1" ht="12">
      <c r="A875" s="185"/>
      <c r="B875" s="6" t="s">
        <v>350</v>
      </c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3"/>
      <c r="Q875" s="53"/>
      <c r="R875" s="53"/>
      <c r="S875" s="53"/>
      <c r="T875" s="53"/>
      <c r="U875" s="264"/>
      <c r="V875" s="53"/>
      <c r="W875" s="53"/>
      <c r="X875" s="53"/>
      <c r="Y875" s="53"/>
      <c r="Z875" s="53"/>
      <c r="AA875" s="146"/>
      <c r="AB875" s="352"/>
      <c r="AC875" s="146"/>
      <c r="AD875" s="146"/>
      <c r="AE875" s="146"/>
      <c r="AF875" s="146"/>
      <c r="AG875" s="146"/>
      <c r="AH875" s="146"/>
      <c r="AI875" s="146"/>
      <c r="AJ875" s="146"/>
      <c r="AK875" s="146"/>
    </row>
    <row r="876" spans="1:106" s="54" customFormat="1" ht="12">
      <c r="A876" s="185"/>
      <c r="B876" s="6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3"/>
      <c r="Q876" s="53"/>
      <c r="R876" s="53"/>
      <c r="S876" s="53"/>
      <c r="T876" s="53"/>
      <c r="U876" s="264"/>
      <c r="V876" s="53"/>
      <c r="W876" s="53"/>
      <c r="X876" s="53"/>
      <c r="Y876" s="53"/>
      <c r="Z876" s="53"/>
      <c r="AA876" s="146"/>
      <c r="AB876" s="352"/>
      <c r="AC876" s="146"/>
      <c r="AD876" s="146"/>
      <c r="AE876" s="146"/>
      <c r="AF876" s="146"/>
      <c r="AG876" s="146"/>
      <c r="AH876" s="146"/>
      <c r="AI876" s="146"/>
      <c r="AJ876" s="146"/>
      <c r="AK876" s="146"/>
    </row>
    <row r="877" spans="1:106" s="54" customFormat="1" ht="66" customHeight="1">
      <c r="A877" s="185"/>
      <c r="B877" s="62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3"/>
      <c r="Q877" s="53"/>
      <c r="R877" s="53"/>
      <c r="S877" s="53"/>
      <c r="T877" s="53"/>
      <c r="U877" s="264"/>
      <c r="V877" s="53"/>
      <c r="W877" s="53"/>
      <c r="X877" s="53"/>
      <c r="Y877" s="53"/>
      <c r="Z877" s="53"/>
      <c r="AA877" s="146"/>
      <c r="AB877" s="352"/>
      <c r="AC877" s="146"/>
      <c r="AD877" s="146"/>
      <c r="AE877" s="146"/>
      <c r="AF877" s="146"/>
      <c r="AG877" s="146"/>
      <c r="AH877" s="146"/>
      <c r="AI877" s="146"/>
      <c r="AJ877" s="146"/>
      <c r="AK877" s="146"/>
    </row>
    <row r="878" spans="1:106" s="54" customFormat="1" ht="44.25" customHeight="1">
      <c r="A878" s="185"/>
      <c r="B878" s="1601" t="s">
        <v>568</v>
      </c>
      <c r="C878" s="1601"/>
      <c r="D878" s="1601"/>
      <c r="E878" s="1601"/>
      <c r="F878" s="1601"/>
      <c r="G878" s="1601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264"/>
      <c r="V878" s="53"/>
      <c r="W878" s="53"/>
      <c r="X878" s="53"/>
      <c r="Y878" s="53"/>
      <c r="Z878" s="53"/>
      <c r="AA878" s="146"/>
      <c r="AB878" s="352"/>
      <c r="AC878" s="146"/>
      <c r="AD878" s="146"/>
      <c r="AE878" s="146"/>
      <c r="AF878" s="146"/>
      <c r="AG878" s="146"/>
      <c r="AH878" s="146"/>
      <c r="AI878" s="146"/>
      <c r="AJ878" s="146"/>
      <c r="AK878" s="146"/>
    </row>
    <row r="879" spans="1:106" s="54" customFormat="1" ht="27.75" customHeight="1">
      <c r="A879" s="185"/>
      <c r="B879" s="1595" t="s">
        <v>50</v>
      </c>
      <c r="C879" s="1599">
        <v>2011</v>
      </c>
      <c r="D879" s="1600"/>
      <c r="E879" s="1599">
        <v>2010</v>
      </c>
      <c r="F879" s="1600"/>
      <c r="G879" s="1593" t="s">
        <v>0</v>
      </c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264"/>
      <c r="V879" s="53"/>
      <c r="W879" s="53"/>
      <c r="X879" s="53"/>
      <c r="Y879" s="53"/>
      <c r="Z879" s="53"/>
      <c r="AA879" s="146"/>
      <c r="AB879" s="352"/>
      <c r="AC879" s="146"/>
      <c r="AD879" s="146"/>
      <c r="AE879" s="146"/>
      <c r="AF879" s="146"/>
      <c r="AG879" s="146"/>
      <c r="AH879" s="146"/>
      <c r="AI879" s="146"/>
      <c r="AJ879" s="146"/>
      <c r="AK879" s="146"/>
    </row>
    <row r="880" spans="1:106" s="54" customFormat="1" ht="16.5" customHeight="1">
      <c r="A880" s="185"/>
      <c r="B880" s="1595"/>
      <c r="C880" s="697" t="s">
        <v>75</v>
      </c>
      <c r="D880" s="697" t="s">
        <v>111</v>
      </c>
      <c r="E880" s="697" t="s">
        <v>75</v>
      </c>
      <c r="F880" s="697" t="s">
        <v>111</v>
      </c>
      <c r="G880" s="1594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264"/>
      <c r="V880" s="53"/>
      <c r="W880" s="53"/>
      <c r="X880" s="53"/>
      <c r="Y880" s="53"/>
      <c r="Z880" s="53"/>
      <c r="AA880" s="146"/>
      <c r="AB880" s="352"/>
      <c r="AC880" s="146"/>
      <c r="AD880" s="146"/>
      <c r="AE880" s="146"/>
      <c r="AF880" s="146"/>
      <c r="AG880" s="146"/>
      <c r="AH880" s="146"/>
      <c r="AI880" s="146"/>
      <c r="AJ880" s="146"/>
      <c r="AK880" s="146"/>
    </row>
    <row r="881" spans="1:37" s="122" customFormat="1" ht="20.100000000000001" customHeight="1">
      <c r="A881" s="180"/>
      <c r="B881" s="580" t="s">
        <v>51</v>
      </c>
      <c r="C881" s="594">
        <v>26974796.982965715</v>
      </c>
      <c r="D881" s="594">
        <v>1132941473.28456</v>
      </c>
      <c r="E881" s="1515">
        <v>25339209.335719049</v>
      </c>
      <c r="F881" s="1515">
        <v>1064246792.1002001</v>
      </c>
      <c r="G881" s="595">
        <v>6.4547698611143511</v>
      </c>
      <c r="H881" s="700"/>
      <c r="I881" s="700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359"/>
      <c r="V881" s="65"/>
      <c r="W881" s="65"/>
      <c r="X881" s="65"/>
      <c r="Y881" s="65"/>
      <c r="Z881" s="65"/>
      <c r="AA881" s="149"/>
      <c r="AB881" s="414"/>
      <c r="AC881" s="149"/>
      <c r="AD881" s="149"/>
      <c r="AE881" s="149"/>
      <c r="AF881" s="149"/>
      <c r="AG881" s="149"/>
      <c r="AH881" s="149"/>
      <c r="AI881" s="149"/>
      <c r="AJ881" s="149"/>
      <c r="AK881" s="149"/>
    </row>
    <row r="882" spans="1:37" s="54" customFormat="1" ht="20.100000000000001" customHeight="1">
      <c r="A882" s="185"/>
      <c r="B882" s="349" t="s">
        <v>52</v>
      </c>
      <c r="C882" s="101">
        <v>569032.53388571425</v>
      </c>
      <c r="D882" s="101">
        <v>23899366.4232</v>
      </c>
      <c r="E882" s="1516">
        <v>729089.86769047624</v>
      </c>
      <c r="F882" s="1516">
        <v>30621774.443</v>
      </c>
      <c r="G882" s="1517">
        <v>-21.953032252631953</v>
      </c>
      <c r="H882" s="700"/>
      <c r="I882" s="700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264"/>
      <c r="V882" s="53"/>
      <c r="W882" s="53"/>
      <c r="X882" s="53"/>
      <c r="Y882" s="53"/>
      <c r="Z882" s="53"/>
      <c r="AA882" s="146"/>
      <c r="AB882" s="352"/>
      <c r="AC882" s="146"/>
      <c r="AD882" s="146"/>
      <c r="AE882" s="146"/>
      <c r="AF882" s="146"/>
      <c r="AG882" s="146"/>
      <c r="AH882" s="146"/>
      <c r="AI882" s="146"/>
      <c r="AJ882" s="146"/>
      <c r="AK882" s="146"/>
    </row>
    <row r="883" spans="1:37" s="54" customFormat="1" ht="20.100000000000001" customHeight="1">
      <c r="A883" s="185"/>
      <c r="B883" s="52" t="s">
        <v>53</v>
      </c>
      <c r="C883" s="101">
        <v>1892020.0907380949</v>
      </c>
      <c r="D883" s="101">
        <v>79464843.81099999</v>
      </c>
      <c r="E883" s="1516">
        <v>1750978.4075071428</v>
      </c>
      <c r="F883" s="1516">
        <v>73541093.1153</v>
      </c>
      <c r="G883" s="1517">
        <v>8.0550212741773421</v>
      </c>
      <c r="H883" s="700"/>
      <c r="I883" s="700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264"/>
      <c r="V883" s="53"/>
      <c r="W883" s="53"/>
      <c r="X883" s="53"/>
      <c r="Y883" s="53"/>
      <c r="Z883" s="53"/>
      <c r="AA883" s="146"/>
      <c r="AB883" s="352"/>
      <c r="AC883" s="146"/>
      <c r="AD883" s="146"/>
      <c r="AE883" s="146"/>
      <c r="AF883" s="146"/>
      <c r="AG883" s="146"/>
      <c r="AH883" s="146"/>
      <c r="AI883" s="146"/>
      <c r="AJ883" s="146"/>
      <c r="AK883" s="146"/>
    </row>
    <row r="884" spans="1:37" s="54" customFormat="1" ht="20.100000000000001" customHeight="1">
      <c r="A884" s="185"/>
      <c r="B884" s="349" t="s">
        <v>54</v>
      </c>
      <c r="C884" s="101">
        <v>12684443.776064286</v>
      </c>
      <c r="D884" s="101">
        <v>532746638.59469998</v>
      </c>
      <c r="E884" s="1516">
        <v>11989009.002397619</v>
      </c>
      <c r="F884" s="1516">
        <v>503538378.10070002</v>
      </c>
      <c r="G884" s="1517">
        <v>5.800602648038633</v>
      </c>
      <c r="H884" s="700"/>
      <c r="I884" s="700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264"/>
      <c r="V884" s="53"/>
      <c r="W884" s="53"/>
      <c r="X884" s="53"/>
      <c r="Y884" s="53"/>
      <c r="Z884" s="53"/>
      <c r="AA884" s="146"/>
      <c r="AB884" s="352"/>
      <c r="AC884" s="146"/>
      <c r="AD884" s="146"/>
      <c r="AE884" s="146"/>
      <c r="AF884" s="146"/>
      <c r="AG884" s="146"/>
      <c r="AH884" s="146"/>
      <c r="AI884" s="146"/>
      <c r="AJ884" s="146"/>
      <c r="AK884" s="146"/>
    </row>
    <row r="885" spans="1:37" s="54" customFormat="1" ht="20.100000000000001" customHeight="1">
      <c r="A885" s="185"/>
      <c r="B885" s="1518" t="s">
        <v>198</v>
      </c>
      <c r="C885" s="101">
        <v>1652900.168802381</v>
      </c>
      <c r="D885" s="101">
        <v>69421807.089699998</v>
      </c>
      <c r="E885" s="1516">
        <v>1468818.8612976191</v>
      </c>
      <c r="F885" s="1516">
        <v>61690392.174499996</v>
      </c>
      <c r="G885" s="1517">
        <v>12.532607822188258</v>
      </c>
      <c r="H885" s="700"/>
      <c r="I885" s="700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264"/>
      <c r="V885" s="53"/>
      <c r="W885" s="53"/>
      <c r="X885" s="53"/>
      <c r="Y885" s="53"/>
      <c r="Z885" s="53"/>
      <c r="AA885" s="146"/>
      <c r="AB885" s="352"/>
      <c r="AC885" s="146"/>
      <c r="AD885" s="146"/>
      <c r="AE885" s="146"/>
      <c r="AF885" s="146"/>
      <c r="AG885" s="146"/>
      <c r="AH885" s="146"/>
      <c r="AI885" s="146"/>
      <c r="AJ885" s="146"/>
      <c r="AK885" s="146"/>
    </row>
    <row r="886" spans="1:37" s="54" customFormat="1" ht="20.100000000000001" customHeight="1">
      <c r="A886" s="185"/>
      <c r="B886" s="349" t="s">
        <v>55</v>
      </c>
      <c r="C886" s="101">
        <v>1471317.507077619</v>
      </c>
      <c r="D886" s="101">
        <v>61795335.297260001</v>
      </c>
      <c r="E886" s="1516">
        <v>1332493.7926785711</v>
      </c>
      <c r="F886" s="1516">
        <v>55964739.292499989</v>
      </c>
      <c r="G886" s="1517">
        <v>10.418338544000672</v>
      </c>
      <c r="H886" s="700"/>
      <c r="I886" s="700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264"/>
      <c r="V886" s="53"/>
      <c r="W886" s="53"/>
      <c r="X886" s="53"/>
      <c r="Y886" s="53"/>
      <c r="Z886" s="53"/>
      <c r="AA886" s="146"/>
      <c r="AB886" s="352"/>
      <c r="AC886" s="146"/>
      <c r="AD886" s="146"/>
      <c r="AE886" s="146"/>
      <c r="AF886" s="146"/>
      <c r="AG886" s="146"/>
      <c r="AH886" s="146"/>
      <c r="AI886" s="146"/>
      <c r="AJ886" s="146"/>
      <c r="AK886" s="146"/>
    </row>
    <row r="887" spans="1:37" s="54" customFormat="1" ht="20.100000000000001" customHeight="1">
      <c r="A887" s="185"/>
      <c r="B887" s="349" t="s">
        <v>56</v>
      </c>
      <c r="C887" s="101">
        <v>1850737.467861905</v>
      </c>
      <c r="D887" s="101">
        <v>77730973.650200009</v>
      </c>
      <c r="E887" s="1516">
        <v>1608531.2337476192</v>
      </c>
      <c r="F887" s="1516">
        <v>67558311.817400008</v>
      </c>
      <c r="G887" s="1517">
        <v>15.057602179721696</v>
      </c>
      <c r="H887" s="700"/>
      <c r="I887" s="700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264"/>
      <c r="V887" s="53"/>
      <c r="W887" s="53"/>
      <c r="X887" s="53"/>
      <c r="Y887" s="53"/>
      <c r="Z887" s="53"/>
      <c r="AA887" s="146"/>
      <c r="AB887" s="352"/>
      <c r="AC887" s="146"/>
      <c r="AD887" s="146"/>
      <c r="AE887" s="146"/>
      <c r="AF887" s="146"/>
      <c r="AG887" s="146"/>
      <c r="AH887" s="146"/>
      <c r="AI887" s="146"/>
      <c r="AJ887" s="146"/>
      <c r="AK887" s="146"/>
    </row>
    <row r="888" spans="1:37" s="54" customFormat="1" ht="20.100000000000001" customHeight="1">
      <c r="A888" s="185"/>
      <c r="B888" s="349" t="s">
        <v>57</v>
      </c>
      <c r="C888" s="101">
        <v>391281.1640214285</v>
      </c>
      <c r="D888" s="101">
        <v>16433808.888899997</v>
      </c>
      <c r="E888" s="1516">
        <v>316258.99770952377</v>
      </c>
      <c r="F888" s="1516">
        <v>13282877.9038</v>
      </c>
      <c r="G888" s="1517">
        <v>23.721749216700783</v>
      </c>
      <c r="H888" s="700"/>
      <c r="I888" s="700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264"/>
      <c r="V888" s="53"/>
      <c r="W888" s="53"/>
      <c r="X888" s="53"/>
      <c r="Y888" s="53"/>
      <c r="Z888" s="53"/>
      <c r="AA888" s="146"/>
      <c r="AB888" s="352"/>
      <c r="AC888" s="146"/>
      <c r="AD888" s="146"/>
      <c r="AE888" s="146"/>
      <c r="AF888" s="146"/>
      <c r="AG888" s="146"/>
      <c r="AH888" s="146"/>
      <c r="AI888" s="146"/>
      <c r="AJ888" s="146"/>
      <c r="AK888" s="146"/>
    </row>
    <row r="889" spans="1:37" s="54" customFormat="1" ht="20.100000000000001" customHeight="1">
      <c r="A889" s="185"/>
      <c r="B889" s="349" t="s">
        <v>58</v>
      </c>
      <c r="C889" s="101">
        <v>1359603.8598809524</v>
      </c>
      <c r="D889" s="101">
        <v>57103362.115000002</v>
      </c>
      <c r="E889" s="1516">
        <v>1354533.4006285716</v>
      </c>
      <c r="F889" s="1516">
        <v>56890402.826400004</v>
      </c>
      <c r="G889" s="1517">
        <v>0.37433253768626162</v>
      </c>
      <c r="H889" s="700"/>
      <c r="I889" s="700"/>
      <c r="J889" s="53"/>
      <c r="K889" s="53"/>
      <c r="L889" s="53"/>
      <c r="M889" s="53"/>
      <c r="N889" s="53"/>
      <c r="O889" s="53"/>
      <c r="Q889" s="53"/>
      <c r="R889" s="53"/>
      <c r="S889" s="53"/>
      <c r="T889" s="53"/>
      <c r="U889" s="264"/>
      <c r="V889" s="53"/>
      <c r="W889" s="53"/>
      <c r="X889" s="53"/>
      <c r="Y889" s="53"/>
      <c r="Z889" s="53"/>
      <c r="AA889" s="146"/>
      <c r="AB889" s="352"/>
      <c r="AC889" s="146"/>
      <c r="AD889" s="146"/>
      <c r="AE889" s="146"/>
      <c r="AF889" s="146"/>
      <c r="AG889" s="146"/>
      <c r="AH889" s="146"/>
      <c r="AI889" s="146"/>
      <c r="AJ889" s="146"/>
      <c r="AK889" s="146"/>
    </row>
    <row r="890" spans="1:37" s="54" customFormat="1" ht="20.100000000000001" customHeight="1">
      <c r="A890" s="185"/>
      <c r="B890" s="349" t="s">
        <v>59</v>
      </c>
      <c r="C890" s="101">
        <v>942526.99338333332</v>
      </c>
      <c r="D890" s="101">
        <v>39586133.722099997</v>
      </c>
      <c r="E890" s="1516">
        <v>982698.45663809509</v>
      </c>
      <c r="F890" s="1516">
        <v>41273335.178799994</v>
      </c>
      <c r="G890" s="1517">
        <v>-4.0878728345816517</v>
      </c>
      <c r="H890" s="700"/>
      <c r="I890" s="700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264"/>
      <c r="V890" s="53"/>
      <c r="W890" s="53"/>
      <c r="X890" s="53"/>
      <c r="Y890" s="53"/>
      <c r="Z890" s="53"/>
      <c r="AA890" s="146"/>
      <c r="AB890" s="352"/>
      <c r="AC890" s="146"/>
      <c r="AD890" s="146"/>
      <c r="AE890" s="146"/>
      <c r="AF890" s="146"/>
      <c r="AG890" s="146"/>
      <c r="AH890" s="146"/>
      <c r="AI890" s="146"/>
      <c r="AJ890" s="146"/>
      <c r="AK890" s="146"/>
    </row>
    <row r="891" spans="1:37" s="54" customFormat="1" ht="20.100000000000001" customHeight="1">
      <c r="A891" s="185"/>
      <c r="B891" s="349" t="s">
        <v>60</v>
      </c>
      <c r="C891" s="101">
        <v>2896879.1651000003</v>
      </c>
      <c r="D891" s="101">
        <v>121668924.93420002</v>
      </c>
      <c r="E891" s="1516">
        <v>2660793.1208785716</v>
      </c>
      <c r="F891" s="1516">
        <v>111753311.07690001</v>
      </c>
      <c r="G891" s="1517">
        <v>8.8727696403347203</v>
      </c>
      <c r="H891" s="700"/>
      <c r="I891" s="700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264"/>
      <c r="V891" s="53"/>
      <c r="W891" s="53"/>
      <c r="X891" s="53"/>
      <c r="Y891" s="53"/>
      <c r="Z891" s="53"/>
      <c r="AA891" s="146"/>
      <c r="AB891" s="352"/>
      <c r="AC891" s="146"/>
      <c r="AD891" s="146"/>
      <c r="AE891" s="146"/>
      <c r="AF891" s="146"/>
      <c r="AG891" s="146"/>
      <c r="AH891" s="146"/>
      <c r="AI891" s="146"/>
      <c r="AJ891" s="146"/>
      <c r="AK891" s="146"/>
    </row>
    <row r="892" spans="1:37" s="54" customFormat="1" ht="20.100000000000001" customHeight="1">
      <c r="A892" s="185"/>
      <c r="B892" s="349" t="s">
        <v>61</v>
      </c>
      <c r="C892" s="101">
        <v>1264054.2561500003</v>
      </c>
      <c r="D892" s="101">
        <v>53090278.758300014</v>
      </c>
      <c r="E892" s="1516">
        <v>1146004.194545238</v>
      </c>
      <c r="F892" s="1516">
        <v>48132176.170900002</v>
      </c>
      <c r="G892" s="1517">
        <v>10.301014792673357</v>
      </c>
      <c r="H892" s="700"/>
      <c r="I892" s="700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264"/>
      <c r="V892" s="53"/>
      <c r="W892" s="53"/>
      <c r="X892" s="53"/>
      <c r="Y892" s="53"/>
      <c r="Z892" s="53"/>
      <c r="AA892" s="146"/>
      <c r="AB892" s="352"/>
      <c r="AC892" s="146"/>
      <c r="AD892" s="146"/>
      <c r="AE892" s="146"/>
      <c r="AF892" s="146"/>
      <c r="AG892" s="146"/>
      <c r="AH892" s="146"/>
      <c r="AI892" s="146"/>
      <c r="AJ892" s="146"/>
      <c r="AK892" s="146"/>
    </row>
    <row r="893" spans="1:37" s="54" customFormat="1" ht="19.5" customHeight="1">
      <c r="A893" s="185"/>
      <c r="B893" s="1519" t="s">
        <v>62</v>
      </c>
      <c r="C893" s="594">
        <v>38218045.72028476</v>
      </c>
      <c r="D893" s="594">
        <v>1605157920.25196</v>
      </c>
      <c r="E893" s="1515">
        <v>38515650.881128572</v>
      </c>
      <c r="F893" s="1515">
        <v>1617657337.0074</v>
      </c>
      <c r="G893" s="603">
        <v>-0.77268630812526995</v>
      </c>
      <c r="H893" s="700"/>
      <c r="I893" s="700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264"/>
      <c r="V893" s="53"/>
      <c r="W893" s="53"/>
      <c r="X893" s="53"/>
      <c r="Y893" s="53"/>
      <c r="Z893" s="53"/>
      <c r="AA893" s="146"/>
      <c r="AB893" s="352"/>
      <c r="AC893" s="146"/>
      <c r="AD893" s="146"/>
      <c r="AE893" s="146"/>
      <c r="AF893" s="146"/>
      <c r="AG893" s="146"/>
      <c r="AH893" s="146"/>
      <c r="AI893" s="146"/>
      <c r="AJ893" s="146"/>
      <c r="AK893" s="146"/>
    </row>
    <row r="894" spans="1:37" s="54" customFormat="1" ht="20.100000000000001" customHeight="1">
      <c r="A894" s="185"/>
      <c r="B894" s="349" t="s">
        <v>1</v>
      </c>
      <c r="C894" s="101">
        <v>2838994.3379133334</v>
      </c>
      <c r="D894" s="101">
        <v>119237762.19236001</v>
      </c>
      <c r="E894" s="1520">
        <v>2477085.5440452383</v>
      </c>
      <c r="F894" s="1520">
        <v>104037592.84990001</v>
      </c>
      <c r="G894" s="1521">
        <v>14.610266275950856</v>
      </c>
      <c r="H894" s="700"/>
      <c r="I894" s="700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264"/>
      <c r="V894" s="53"/>
      <c r="W894" s="53"/>
      <c r="X894" s="53"/>
      <c r="Y894" s="53"/>
      <c r="Z894" s="53"/>
      <c r="AA894" s="146"/>
      <c r="AB894" s="352"/>
      <c r="AC894" s="146"/>
      <c r="AD894" s="146"/>
      <c r="AE894" s="146"/>
      <c r="AF894" s="146"/>
      <c r="AG894" s="146"/>
      <c r="AH894" s="146"/>
      <c r="AI894" s="146"/>
      <c r="AJ894" s="146"/>
      <c r="AK894" s="146"/>
    </row>
    <row r="895" spans="1:37" s="54" customFormat="1" ht="20.100000000000001" customHeight="1">
      <c r="A895" s="185"/>
      <c r="B895" s="349" t="s">
        <v>63</v>
      </c>
      <c r="C895" s="101">
        <v>5543431.5663653333</v>
      </c>
      <c r="D895" s="101">
        <v>232824125.78734401</v>
      </c>
      <c r="E895" s="1520">
        <v>4836400.5312285712</v>
      </c>
      <c r="F895" s="1520">
        <v>203128822.3116</v>
      </c>
      <c r="G895" s="1521">
        <v>14.618951233907795</v>
      </c>
      <c r="H895" s="700"/>
      <c r="I895" s="700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264"/>
      <c r="V895" s="53"/>
      <c r="W895" s="53"/>
      <c r="X895" s="53"/>
      <c r="Y895" s="53"/>
      <c r="Z895" s="53"/>
      <c r="AA895" s="146"/>
      <c r="AB895" s="352"/>
      <c r="AC895" s="146"/>
      <c r="AD895" s="146"/>
      <c r="AE895" s="146"/>
      <c r="AF895" s="146"/>
      <c r="AG895" s="146"/>
      <c r="AH895" s="146"/>
      <c r="AI895" s="146"/>
      <c r="AJ895" s="146"/>
      <c r="AK895" s="146"/>
    </row>
    <row r="896" spans="1:37" s="54" customFormat="1" ht="20.100000000000001" customHeight="1">
      <c r="A896" s="185"/>
      <c r="B896" s="349" t="s">
        <v>64</v>
      </c>
      <c r="C896" s="101">
        <v>2919439.0174642853</v>
      </c>
      <c r="D896" s="101">
        <v>122616438.73349999</v>
      </c>
      <c r="E896" s="1520">
        <v>2844293.6994190477</v>
      </c>
      <c r="F896" s="1520">
        <v>119460335.3756</v>
      </c>
      <c r="G896" s="1521">
        <v>2.6419676020302152</v>
      </c>
      <c r="H896" s="700"/>
      <c r="I896" s="700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264"/>
      <c r="V896" s="53"/>
      <c r="W896" s="53"/>
      <c r="X896" s="53"/>
      <c r="Y896" s="53"/>
      <c r="Z896" s="53"/>
      <c r="AA896" s="146"/>
      <c r="AB896" s="352"/>
      <c r="AC896" s="146"/>
      <c r="AD896" s="146"/>
      <c r="AE896" s="146"/>
      <c r="AF896" s="146"/>
      <c r="AG896" s="146"/>
      <c r="AH896" s="146"/>
      <c r="AI896" s="146"/>
      <c r="AJ896" s="146"/>
      <c r="AK896" s="146"/>
    </row>
    <row r="897" spans="1:37" s="54" customFormat="1" ht="20.100000000000001" customHeight="1">
      <c r="A897" s="185"/>
      <c r="B897" s="349" t="s">
        <v>65</v>
      </c>
      <c r="C897" s="101">
        <v>21959723.066798668</v>
      </c>
      <c r="D897" s="101">
        <v>922308368.80554402</v>
      </c>
      <c r="E897" s="1520">
        <v>24187935.541130956</v>
      </c>
      <c r="F897" s="1520">
        <v>1015893292.7275002</v>
      </c>
      <c r="G897" s="1521">
        <v>-9.2120820751455668</v>
      </c>
      <c r="H897" s="700"/>
      <c r="I897" s="700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264"/>
      <c r="V897" s="53"/>
      <c r="W897" s="53"/>
      <c r="X897" s="53"/>
      <c r="Y897" s="53"/>
      <c r="Z897" s="53"/>
      <c r="AA897" s="146"/>
      <c r="AB897" s="352"/>
      <c r="AC897" s="146"/>
      <c r="AD897" s="146"/>
      <c r="AE897" s="146"/>
      <c r="AF897" s="146"/>
      <c r="AG897" s="146"/>
      <c r="AH897" s="146"/>
      <c r="AI897" s="146"/>
      <c r="AJ897" s="146"/>
      <c r="AK897" s="146"/>
    </row>
    <row r="898" spans="1:37" s="54" customFormat="1" ht="20.100000000000001" customHeight="1">
      <c r="A898" s="185"/>
      <c r="B898" s="1518" t="s">
        <v>199</v>
      </c>
      <c r="C898" s="101">
        <v>2229929.8398788571</v>
      </c>
      <c r="D898" s="101">
        <v>93657053.274912</v>
      </c>
      <c r="E898" s="1520">
        <v>1690794.7554904758</v>
      </c>
      <c r="F898" s="1520">
        <v>71013379.730599985</v>
      </c>
      <c r="G898" s="1521">
        <v>31.886489039409515</v>
      </c>
      <c r="H898" s="700"/>
      <c r="I898" s="700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264"/>
      <c r="V898" s="53"/>
      <c r="W898" s="53"/>
      <c r="X898" s="53"/>
      <c r="Y898" s="53"/>
      <c r="Z898" s="53"/>
      <c r="AA898" s="146"/>
      <c r="AB898" s="352"/>
      <c r="AC898" s="146"/>
      <c r="AD898" s="146"/>
      <c r="AE898" s="146"/>
      <c r="AF898" s="146"/>
      <c r="AG898" s="146"/>
      <c r="AH898" s="146"/>
      <c r="AI898" s="146"/>
      <c r="AJ898" s="146"/>
      <c r="AK898" s="146"/>
    </row>
    <row r="899" spans="1:37" s="54" customFormat="1" ht="20.100000000000001" customHeight="1">
      <c r="A899" s="185"/>
      <c r="B899" s="349" t="s">
        <v>66</v>
      </c>
      <c r="C899" s="101">
        <v>2726527.8918642858</v>
      </c>
      <c r="D899" s="101">
        <v>114514171.45829999</v>
      </c>
      <c r="E899" s="1520">
        <v>2479140.8098142855</v>
      </c>
      <c r="F899" s="1520">
        <v>104123914.0122</v>
      </c>
      <c r="G899" s="1521">
        <v>9.9787426785383779</v>
      </c>
      <c r="H899" s="700"/>
      <c r="I899" s="700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264"/>
      <c r="V899" s="53"/>
      <c r="W899" s="53"/>
      <c r="X899" s="53"/>
      <c r="Y899" s="53"/>
      <c r="Z899" s="53"/>
      <c r="AA899" s="146"/>
      <c r="AB899" s="352"/>
      <c r="AC899" s="146"/>
      <c r="AD899" s="146"/>
      <c r="AE899" s="146"/>
      <c r="AF899" s="146"/>
      <c r="AG899" s="146"/>
      <c r="AH899" s="146"/>
      <c r="AI899" s="146"/>
      <c r="AJ899" s="146"/>
      <c r="AK899" s="146"/>
    </row>
    <row r="900" spans="1:37" s="54" customFormat="1" ht="20.100000000000001" customHeight="1">
      <c r="A900" s="185"/>
      <c r="B900" s="1519" t="s">
        <v>76</v>
      </c>
      <c r="C900" s="594">
        <v>4640512.2242642855</v>
      </c>
      <c r="D900" s="594">
        <v>194901513.41909999</v>
      </c>
      <c r="E900" s="1515">
        <v>4490875.4776952378</v>
      </c>
      <c r="F900" s="1515">
        <v>188616770.0632</v>
      </c>
      <c r="G900" s="603">
        <v>3.3320172717379082</v>
      </c>
      <c r="H900" s="700"/>
      <c r="I900" s="700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264"/>
      <c r="V900" s="53"/>
      <c r="W900" s="53"/>
      <c r="X900" s="53"/>
      <c r="Y900" s="53"/>
      <c r="Z900" s="53"/>
      <c r="AA900" s="146"/>
      <c r="AB900" s="352"/>
      <c r="AC900" s="146"/>
      <c r="AD900" s="146"/>
      <c r="AE900" s="146"/>
      <c r="AF900" s="146"/>
      <c r="AG900" s="146"/>
      <c r="AH900" s="146"/>
      <c r="AI900" s="146"/>
      <c r="AJ900" s="146"/>
      <c r="AK900" s="146"/>
    </row>
    <row r="901" spans="1:37" s="54" customFormat="1" ht="20.100000000000001" customHeight="1">
      <c r="A901" s="185"/>
      <c r="B901" s="349" t="s">
        <v>67</v>
      </c>
      <c r="C901" s="101">
        <v>347306.25670000003</v>
      </c>
      <c r="D901" s="101">
        <v>14586862.781400001</v>
      </c>
      <c r="E901" s="1520">
        <v>322799.08800714288</v>
      </c>
      <c r="F901" s="1520">
        <v>13557561.6963</v>
      </c>
      <c r="G901" s="1521">
        <v>7.5920811437716562</v>
      </c>
      <c r="H901" s="700"/>
      <c r="I901" s="700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264"/>
      <c r="V901" s="53"/>
      <c r="W901" s="53"/>
      <c r="X901" s="53"/>
      <c r="Y901" s="53"/>
      <c r="Z901" s="53"/>
      <c r="AA901" s="146"/>
      <c r="AB901" s="352"/>
      <c r="AC901" s="146"/>
      <c r="AD901" s="146"/>
      <c r="AE901" s="146"/>
      <c r="AF901" s="146"/>
      <c r="AG901" s="146"/>
      <c r="AH901" s="146"/>
      <c r="AI901" s="146"/>
      <c r="AJ901" s="146"/>
      <c r="AK901" s="146"/>
    </row>
    <row r="902" spans="1:37" s="54" customFormat="1" ht="20.100000000000001" customHeight="1">
      <c r="A902" s="185"/>
      <c r="B902" s="349" t="s">
        <v>68</v>
      </c>
      <c r="C902" s="101">
        <v>385031.79889761907</v>
      </c>
      <c r="D902" s="101">
        <v>16171335.5537</v>
      </c>
      <c r="E902" s="1520">
        <v>322455.70518095244</v>
      </c>
      <c r="F902" s="1520">
        <v>13543139.617600001</v>
      </c>
      <c r="G902" s="1521">
        <v>19.406105307254773</v>
      </c>
      <c r="H902" s="700"/>
      <c r="I902" s="700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264"/>
      <c r="V902" s="53"/>
      <c r="W902" s="53"/>
      <c r="X902" s="53"/>
      <c r="Y902" s="53"/>
      <c r="Z902" s="53"/>
      <c r="AA902" s="146"/>
      <c r="AB902" s="352"/>
      <c r="AC902" s="146"/>
      <c r="AD902" s="146"/>
      <c r="AE902" s="146"/>
      <c r="AF902" s="146"/>
      <c r="AG902" s="146"/>
      <c r="AH902" s="146"/>
      <c r="AI902" s="146"/>
      <c r="AJ902" s="146"/>
      <c r="AK902" s="146"/>
    </row>
    <row r="903" spans="1:37" s="54" customFormat="1" ht="20.100000000000001" customHeight="1">
      <c r="A903" s="185"/>
      <c r="B903" s="349" t="s">
        <v>69</v>
      </c>
      <c r="C903" s="101">
        <v>394524.52193571423</v>
      </c>
      <c r="D903" s="101">
        <v>16570029.921299998</v>
      </c>
      <c r="E903" s="1520">
        <v>508166.26641904766</v>
      </c>
      <c r="F903" s="1520">
        <v>21342983.189600002</v>
      </c>
      <c r="G903" s="1521">
        <v>-22.36310278605179</v>
      </c>
      <c r="H903" s="700"/>
      <c r="I903" s="700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264"/>
      <c r="V903" s="53"/>
      <c r="W903" s="53"/>
      <c r="X903" s="53"/>
      <c r="Y903" s="53"/>
      <c r="Z903" s="53"/>
      <c r="AA903" s="146"/>
      <c r="AB903" s="352"/>
      <c r="AC903" s="146"/>
      <c r="AD903" s="146"/>
      <c r="AE903" s="146"/>
      <c r="AF903" s="146"/>
      <c r="AG903" s="146"/>
      <c r="AH903" s="146"/>
      <c r="AI903" s="146"/>
      <c r="AJ903" s="146"/>
      <c r="AK903" s="146"/>
    </row>
    <row r="904" spans="1:37" s="54" customFormat="1" ht="20.100000000000001" customHeight="1">
      <c r="A904" s="185"/>
      <c r="B904" s="349" t="s">
        <v>70</v>
      </c>
      <c r="C904" s="101">
        <v>252966.91567142858</v>
      </c>
      <c r="D904" s="101">
        <v>10624610.4582</v>
      </c>
      <c r="E904" s="1520">
        <v>216765.63289523812</v>
      </c>
      <c r="F904" s="1520">
        <v>9104156.5816000011</v>
      </c>
      <c r="G904" s="1521">
        <v>16.700656046194553</v>
      </c>
      <c r="H904" s="700"/>
      <c r="I904" s="700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264"/>
      <c r="V904" s="53"/>
      <c r="W904" s="53"/>
      <c r="X904" s="53"/>
      <c r="Y904" s="53"/>
      <c r="Z904" s="53"/>
      <c r="AA904" s="146"/>
      <c r="AB904" s="352"/>
      <c r="AC904" s="146"/>
      <c r="AD904" s="146"/>
      <c r="AE904" s="146"/>
      <c r="AF904" s="146"/>
      <c r="AG904" s="146"/>
      <c r="AH904" s="146"/>
      <c r="AI904" s="146"/>
      <c r="AJ904" s="146"/>
      <c r="AK904" s="146"/>
    </row>
    <row r="905" spans="1:37" s="54" customFormat="1" ht="20.100000000000001" customHeight="1">
      <c r="A905" s="185"/>
      <c r="B905" s="349" t="s">
        <v>72</v>
      </c>
      <c r="C905" s="101">
        <v>1248616.944947619</v>
      </c>
      <c r="D905" s="101">
        <v>52441911.687799998</v>
      </c>
      <c r="E905" s="1520">
        <v>980583.09442380955</v>
      </c>
      <c r="F905" s="1520">
        <v>41184489.965800002</v>
      </c>
      <c r="G905" s="1521">
        <v>27.3341292592145</v>
      </c>
      <c r="H905" s="700"/>
      <c r="I905" s="700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264"/>
      <c r="V905" s="53"/>
      <c r="W905" s="53"/>
      <c r="X905" s="53"/>
      <c r="Y905" s="53"/>
      <c r="Z905" s="53"/>
      <c r="AA905" s="146"/>
      <c r="AB905" s="352"/>
      <c r="AC905" s="146"/>
      <c r="AD905" s="146"/>
      <c r="AE905" s="146"/>
      <c r="AF905" s="146"/>
      <c r="AG905" s="146"/>
      <c r="AH905" s="146"/>
      <c r="AI905" s="146"/>
      <c r="AJ905" s="146"/>
      <c r="AK905" s="146"/>
    </row>
    <row r="906" spans="1:37" s="54" customFormat="1" ht="20.100000000000001" customHeight="1">
      <c r="A906" s="185"/>
      <c r="B906" s="349" t="s">
        <v>71</v>
      </c>
      <c r="C906" s="101">
        <v>2012065.7861119048</v>
      </c>
      <c r="D906" s="101">
        <v>84506763.0167</v>
      </c>
      <c r="E906" s="1520">
        <v>2140105.6907690475</v>
      </c>
      <c r="F906" s="1520">
        <v>89884439.0123</v>
      </c>
      <c r="G906" s="1521">
        <v>-5.9828776312038867</v>
      </c>
      <c r="H906" s="700"/>
      <c r="I906" s="700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264"/>
      <c r="V906" s="53"/>
      <c r="W906" s="53"/>
      <c r="X906" s="53"/>
      <c r="Y906" s="53"/>
      <c r="Z906" s="53"/>
      <c r="AA906" s="146"/>
      <c r="AB906" s="352"/>
      <c r="AC906" s="146"/>
      <c r="AD906" s="146"/>
      <c r="AE906" s="146"/>
      <c r="AF906" s="146"/>
      <c r="AG906" s="146"/>
      <c r="AH906" s="146"/>
      <c r="AI906" s="146"/>
      <c r="AJ906" s="146"/>
      <c r="AK906" s="146"/>
    </row>
    <row r="907" spans="1:37" s="54" customFormat="1" ht="20.100000000000001" customHeight="1">
      <c r="A907" s="185"/>
      <c r="B907" s="1519" t="s">
        <v>73</v>
      </c>
      <c r="C907" s="594">
        <v>225706.20391428572</v>
      </c>
      <c r="D907" s="594">
        <v>9479660.5644000005</v>
      </c>
      <c r="E907" s="1515">
        <v>256376.86330952379</v>
      </c>
      <c r="F907" s="1515">
        <v>10767828.259</v>
      </c>
      <c r="G907" s="603">
        <v>-11.963115157630034</v>
      </c>
      <c r="H907" s="700"/>
      <c r="I907" s="700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264"/>
      <c r="V907" s="53"/>
      <c r="W907" s="53"/>
      <c r="X907" s="53"/>
      <c r="Y907" s="53"/>
      <c r="Z907" s="53"/>
      <c r="AA907" s="146"/>
      <c r="AB907" s="352"/>
      <c r="AC907" s="146"/>
      <c r="AD907" s="146"/>
      <c r="AE907" s="146"/>
      <c r="AF907" s="146"/>
      <c r="AG907" s="146"/>
      <c r="AH907" s="146"/>
      <c r="AI907" s="146"/>
      <c r="AJ907" s="146"/>
      <c r="AK907" s="146"/>
    </row>
    <row r="908" spans="1:37" s="54" customFormat="1" ht="20.100000000000001" customHeight="1">
      <c r="A908" s="185"/>
      <c r="B908" s="349" t="s">
        <v>74</v>
      </c>
      <c r="C908" s="101">
        <v>225706.20391428572</v>
      </c>
      <c r="D908" s="101">
        <v>9479660.5644000005</v>
      </c>
      <c r="E908" s="1520">
        <v>256376.86330952379</v>
      </c>
      <c r="F908" s="1520">
        <v>10767828.259</v>
      </c>
      <c r="G908" s="1521">
        <v>-11.963115157630034</v>
      </c>
      <c r="H908" s="700"/>
      <c r="I908" s="700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264"/>
      <c r="V908" s="53"/>
      <c r="W908" s="53"/>
      <c r="X908" s="53"/>
      <c r="Y908" s="53"/>
      <c r="Z908" s="53"/>
      <c r="AA908" s="146"/>
      <c r="AB908" s="352"/>
      <c r="AC908" s="146"/>
      <c r="AD908" s="146"/>
      <c r="AE908" s="146"/>
      <c r="AF908" s="146"/>
      <c r="AG908" s="146"/>
      <c r="AH908" s="146"/>
      <c r="AI908" s="146"/>
      <c r="AJ908" s="146"/>
      <c r="AK908" s="146"/>
    </row>
    <row r="909" spans="1:37" s="54" customFormat="1" ht="20.100000000000001" customHeight="1">
      <c r="A909" s="185"/>
      <c r="B909" s="580" t="s">
        <v>2</v>
      </c>
      <c r="C909" s="594">
        <v>70059061.131429046</v>
      </c>
      <c r="D909" s="594">
        <v>2942480567.52002</v>
      </c>
      <c r="E909" s="1515">
        <v>68602112.557852387</v>
      </c>
      <c r="F909" s="1515">
        <v>2881288727.4298</v>
      </c>
      <c r="G909" s="595">
        <v>2.1237663378777416</v>
      </c>
      <c r="H909" s="700"/>
      <c r="I909" s="700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264"/>
      <c r="V909" s="53"/>
      <c r="W909" s="53"/>
      <c r="X909" s="53"/>
      <c r="Y909" s="53"/>
      <c r="Z909" s="53"/>
      <c r="AA909" s="146"/>
      <c r="AB909" s="352"/>
      <c r="AC909" s="146"/>
      <c r="AD909" s="146"/>
      <c r="AE909" s="146"/>
      <c r="AF909" s="146"/>
      <c r="AG909" s="146"/>
      <c r="AH909" s="146"/>
      <c r="AI909" s="146"/>
      <c r="AJ909" s="146"/>
      <c r="AK909" s="146"/>
    </row>
    <row r="910" spans="1:37" s="146" customFormat="1" ht="20.100000000000001" customHeight="1">
      <c r="A910" s="185"/>
      <c r="B910" s="542" t="s">
        <v>336</v>
      </c>
      <c r="C910" s="540"/>
      <c r="D910" s="540"/>
      <c r="E910" s="540"/>
      <c r="F910" s="540"/>
      <c r="G910" s="531"/>
      <c r="U910" s="541"/>
      <c r="AB910" s="352"/>
    </row>
    <row r="911" spans="1:37" s="54" customFormat="1" ht="12">
      <c r="A911" s="185"/>
      <c r="B911" s="77" t="s">
        <v>303</v>
      </c>
      <c r="C911" s="56"/>
      <c r="D911" s="56"/>
      <c r="E911" s="56"/>
      <c r="F911" s="56"/>
      <c r="G911" s="56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264"/>
      <c r="V911" s="53"/>
      <c r="W911" s="53"/>
      <c r="X911" s="53"/>
      <c r="Y911" s="53"/>
      <c r="Z911" s="53"/>
      <c r="AA911" s="146"/>
      <c r="AB911" s="352"/>
      <c r="AC911" s="146"/>
      <c r="AD911" s="146"/>
      <c r="AE911" s="146"/>
      <c r="AF911" s="146"/>
      <c r="AG911" s="146"/>
      <c r="AH911" s="146"/>
      <c r="AI911" s="146"/>
      <c r="AJ911" s="146"/>
      <c r="AK911" s="146"/>
    </row>
    <row r="912" spans="1:37" s="54" customFormat="1" ht="12">
      <c r="A912" s="185"/>
      <c r="B912" s="6" t="s">
        <v>350</v>
      </c>
      <c r="C912" s="56"/>
      <c r="D912" s="56"/>
      <c r="E912" s="56"/>
      <c r="F912" s="56"/>
      <c r="G912" s="56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264"/>
      <c r="V912" s="53"/>
      <c r="W912" s="53"/>
      <c r="X912" s="53"/>
      <c r="Y912" s="53"/>
      <c r="Z912" s="53"/>
      <c r="AA912" s="146"/>
      <c r="AB912" s="352"/>
      <c r="AC912" s="146"/>
      <c r="AD912" s="146"/>
      <c r="AE912" s="146"/>
      <c r="AF912" s="146"/>
      <c r="AG912" s="146"/>
      <c r="AH912" s="146"/>
      <c r="AI912" s="146"/>
      <c r="AJ912" s="146"/>
      <c r="AK912" s="146"/>
    </row>
    <row r="913" spans="1:37" ht="77.25" customHeight="1">
      <c r="B913" s="1569" t="s">
        <v>554</v>
      </c>
      <c r="C913" s="1569"/>
      <c r="D913" s="1569"/>
      <c r="E913" s="1569"/>
      <c r="F913" s="1569"/>
      <c r="G913" s="1569"/>
      <c r="H913" s="1569"/>
      <c r="I913" s="1569"/>
      <c r="J913" s="1569"/>
      <c r="K913" s="1569"/>
      <c r="L913" s="1569"/>
      <c r="M913" s="1569"/>
      <c r="N913" s="1569"/>
      <c r="O913" s="1569"/>
      <c r="P913" s="1569"/>
      <c r="Q913" s="1569"/>
      <c r="R913" s="1569"/>
      <c r="S913" s="581"/>
      <c r="T913" s="581"/>
      <c r="U913" s="581"/>
      <c r="V913" s="581"/>
      <c r="W913" s="581"/>
      <c r="X913" s="69"/>
      <c r="Y913" s="69"/>
      <c r="Z913" s="69"/>
      <c r="AB913" s="351"/>
    </row>
    <row r="914" spans="1:37" ht="23.25" customHeight="1">
      <c r="B914" s="1569" t="s">
        <v>364</v>
      </c>
      <c r="C914" s="1569"/>
      <c r="D914" s="1569"/>
      <c r="E914" s="1569"/>
      <c r="F914" s="1569"/>
      <c r="G914" s="1569"/>
      <c r="H914" s="1569"/>
      <c r="I914" s="1569"/>
      <c r="J914" s="1569"/>
      <c r="K914" s="1569"/>
      <c r="L914" s="1569"/>
      <c r="M914" s="1569"/>
      <c r="N914" s="1569"/>
      <c r="O914" s="1569"/>
      <c r="P914" s="1569"/>
      <c r="Q914" s="1569"/>
      <c r="R914" s="1569"/>
      <c r="S914" s="1569"/>
      <c r="T914" s="1569"/>
      <c r="U914" s="1569"/>
      <c r="V914" s="1569"/>
      <c r="W914" s="1569"/>
      <c r="X914" s="69"/>
      <c r="Y914" s="69"/>
      <c r="Z914" s="69"/>
      <c r="AB914" s="351"/>
    </row>
    <row r="915" spans="1:37" ht="14.25" customHeight="1">
      <c r="B915" s="1569" t="s">
        <v>254</v>
      </c>
      <c r="C915" s="1569"/>
      <c r="D915" s="1569"/>
      <c r="E915" s="1569"/>
      <c r="F915" s="1569"/>
      <c r="G915" s="1569"/>
      <c r="H915" s="1569"/>
      <c r="I915" s="1569"/>
      <c r="J915" s="1569"/>
      <c r="K915" s="1569"/>
      <c r="L915" s="1569"/>
      <c r="M915" s="1569"/>
      <c r="N915" s="1569"/>
      <c r="O915" s="1569"/>
      <c r="P915" s="1569"/>
      <c r="Q915" s="1569"/>
      <c r="R915" s="1569"/>
      <c r="S915" s="1569"/>
      <c r="T915" s="1569"/>
      <c r="U915" s="1569"/>
      <c r="V915" s="1569"/>
      <c r="W915" s="1569"/>
      <c r="X915" s="69"/>
      <c r="Y915" s="69"/>
      <c r="Z915" s="69"/>
      <c r="AB915" s="351"/>
    </row>
    <row r="916" spans="1:37" ht="43.5" customHeight="1">
      <c r="B916" s="719" t="s">
        <v>9</v>
      </c>
      <c r="C916" s="714" t="s">
        <v>122</v>
      </c>
      <c r="D916" s="575" t="s">
        <v>81</v>
      </c>
      <c r="E916" s="575" t="s">
        <v>82</v>
      </c>
      <c r="F916" s="575" t="s">
        <v>4</v>
      </c>
      <c r="G916" s="575" t="s">
        <v>7</v>
      </c>
      <c r="H916" s="575" t="s">
        <v>8</v>
      </c>
      <c r="I916" s="575" t="s">
        <v>6</v>
      </c>
      <c r="J916" s="575" t="s">
        <v>191</v>
      </c>
      <c r="K916" s="575" t="s">
        <v>192</v>
      </c>
      <c r="L916" s="575" t="s">
        <v>193</v>
      </c>
      <c r="M916" s="575" t="s">
        <v>194</v>
      </c>
      <c r="N916" s="575" t="s">
        <v>195</v>
      </c>
      <c r="O916" s="575" t="s">
        <v>196</v>
      </c>
      <c r="P916" s="591">
        <v>2011</v>
      </c>
      <c r="Q916" s="591">
        <v>2010</v>
      </c>
      <c r="R916" s="575" t="s">
        <v>315</v>
      </c>
      <c r="S916" s="583"/>
      <c r="T916" s="583"/>
      <c r="U916" s="609"/>
      <c r="V916" s="206"/>
      <c r="W916" s="206"/>
      <c r="X916" s="266"/>
      <c r="Y916" s="69"/>
      <c r="Z916" s="69"/>
      <c r="AB916" s="351"/>
    </row>
    <row r="917" spans="1:37" s="1215" customFormat="1" ht="20.100000000000001" customHeight="1">
      <c r="A917" s="1188"/>
      <c r="B917" s="1596" t="s">
        <v>11</v>
      </c>
      <c r="C917" s="1208"/>
      <c r="D917" s="1209">
        <v>54111245</v>
      </c>
      <c r="E917" s="1209">
        <v>51444646</v>
      </c>
      <c r="F917" s="1209">
        <v>58695878</v>
      </c>
      <c r="G917" s="1209">
        <v>55799429</v>
      </c>
      <c r="H917" s="1209">
        <v>58862674</v>
      </c>
      <c r="I917" s="1209">
        <v>57225733</v>
      </c>
      <c r="J917" s="1209">
        <v>58330799</v>
      </c>
      <c r="K917" s="1209">
        <v>60551141</v>
      </c>
      <c r="L917" s="1209">
        <v>58832963</v>
      </c>
      <c r="M917" s="1209">
        <v>59917734</v>
      </c>
      <c r="N917" s="1209">
        <v>58239067</v>
      </c>
      <c r="O917" s="1209">
        <v>64344468</v>
      </c>
      <c r="P917" s="1209">
        <v>696355777</v>
      </c>
      <c r="Q917" s="1120">
        <v>643721980</v>
      </c>
      <c r="R917" s="1210">
        <v>8.1764796970269735</v>
      </c>
      <c r="S917" s="1211"/>
      <c r="T917" s="1211"/>
      <c r="U917" s="1188"/>
      <c r="V917" s="1188"/>
      <c r="W917" s="1188"/>
      <c r="X917" s="1212"/>
      <c r="Y917" s="1192"/>
      <c r="Z917" s="1192"/>
      <c r="AA917" s="1213"/>
      <c r="AB917" s="1214"/>
      <c r="AC917" s="1213"/>
      <c r="AD917" s="1213"/>
      <c r="AE917" s="1213"/>
      <c r="AF917" s="1213"/>
      <c r="AG917" s="1213"/>
      <c r="AH917" s="1213"/>
      <c r="AI917" s="1213"/>
      <c r="AJ917" s="1213"/>
      <c r="AK917" s="1213"/>
    </row>
    <row r="918" spans="1:37" s="1218" customFormat="1" ht="20.100000000000001" customHeight="1">
      <c r="A918" s="1027"/>
      <c r="B918" s="1597"/>
      <c r="C918" s="1490" t="s">
        <v>317</v>
      </c>
      <c r="D918" s="1491">
        <v>2076874</v>
      </c>
      <c r="E918" s="1491">
        <v>2130184</v>
      </c>
      <c r="F918" s="1491">
        <v>2392811</v>
      </c>
      <c r="G918" s="1491">
        <v>2471268</v>
      </c>
      <c r="H918" s="1491">
        <v>2552572</v>
      </c>
      <c r="I918" s="1491">
        <v>2445251</v>
      </c>
      <c r="J918" s="1491">
        <v>2966674</v>
      </c>
      <c r="K918" s="1491">
        <v>3392982</v>
      </c>
      <c r="L918" s="1491">
        <v>3336420</v>
      </c>
      <c r="M918" s="1491">
        <v>3391498</v>
      </c>
      <c r="N918" s="1491">
        <v>3346740</v>
      </c>
      <c r="O918" s="1491">
        <v>3242215</v>
      </c>
      <c r="P918" s="1492">
        <v>33745489</v>
      </c>
      <c r="Q918" s="1493">
        <v>23908552</v>
      </c>
      <c r="R918" s="1494">
        <v>0</v>
      </c>
      <c r="S918" s="1216"/>
      <c r="T918" s="1216"/>
      <c r="U918" s="1217"/>
      <c r="V918" s="1027"/>
      <c r="W918" s="1027"/>
      <c r="X918" s="1212"/>
      <c r="Y918" s="1030"/>
      <c r="Z918" s="1030"/>
      <c r="AA918" s="1032"/>
      <c r="AB918" s="1033"/>
      <c r="AC918" s="1032"/>
      <c r="AD918" s="1032"/>
      <c r="AE918" s="1032"/>
      <c r="AF918" s="1032"/>
      <c r="AG918" s="1032"/>
      <c r="AH918" s="1032"/>
      <c r="AI918" s="1032"/>
      <c r="AJ918" s="1032"/>
      <c r="AK918" s="1032"/>
    </row>
    <row r="919" spans="1:37" s="1218" customFormat="1" ht="20.100000000000001" customHeight="1">
      <c r="A919" s="1027"/>
      <c r="B919" s="1597"/>
      <c r="C919" s="1490" t="s">
        <v>112</v>
      </c>
      <c r="D919" s="1495">
        <v>235490</v>
      </c>
      <c r="E919" s="1495">
        <v>261126</v>
      </c>
      <c r="F919" s="1495">
        <v>272220</v>
      </c>
      <c r="G919" s="1495">
        <v>267964</v>
      </c>
      <c r="H919" s="1495">
        <v>308411</v>
      </c>
      <c r="I919" s="1495">
        <v>279524</v>
      </c>
      <c r="J919" s="1495">
        <v>278693</v>
      </c>
      <c r="K919" s="1495">
        <v>263972</v>
      </c>
      <c r="L919" s="1495">
        <v>264198</v>
      </c>
      <c r="M919" s="1495">
        <v>286756</v>
      </c>
      <c r="N919" s="1495">
        <v>273705</v>
      </c>
      <c r="O919" s="1495">
        <v>290377</v>
      </c>
      <c r="P919" s="1492">
        <v>3282436</v>
      </c>
      <c r="Q919" s="1493">
        <v>2908220</v>
      </c>
      <c r="R919" s="1494">
        <v>12.867527215960273</v>
      </c>
      <c r="S919" s="1219"/>
      <c r="T919" s="1219"/>
      <c r="U919" s="1217"/>
      <c r="V919" s="1027"/>
      <c r="W919" s="1027"/>
      <c r="X919" s="1212"/>
      <c r="Y919" s="1030"/>
      <c r="Z919" s="1030"/>
      <c r="AA919" s="1032"/>
      <c r="AB919" s="1033"/>
      <c r="AC919" s="1032"/>
      <c r="AD919" s="1032"/>
      <c r="AE919" s="1032"/>
      <c r="AF919" s="1032"/>
      <c r="AG919" s="1032"/>
      <c r="AH919" s="1032"/>
      <c r="AI919" s="1032"/>
      <c r="AJ919" s="1032"/>
      <c r="AK919" s="1032"/>
    </row>
    <row r="920" spans="1:37" s="1218" customFormat="1" ht="20.100000000000001" customHeight="1">
      <c r="A920" s="1027"/>
      <c r="B920" s="1597"/>
      <c r="C920" s="1490" t="s">
        <v>113</v>
      </c>
      <c r="D920" s="1495">
        <v>78000</v>
      </c>
      <c r="E920" s="1495">
        <v>66960</v>
      </c>
      <c r="F920" s="1495">
        <v>79000</v>
      </c>
      <c r="G920" s="1495">
        <v>52960</v>
      </c>
      <c r="H920" s="1495">
        <v>55000</v>
      </c>
      <c r="I920" s="1495">
        <v>57940</v>
      </c>
      <c r="J920" s="1495">
        <v>60940</v>
      </c>
      <c r="K920" s="1495">
        <v>57930</v>
      </c>
      <c r="L920" s="1495">
        <v>57910</v>
      </c>
      <c r="M920" s="1495">
        <v>55920</v>
      </c>
      <c r="N920" s="1495">
        <v>52950</v>
      </c>
      <c r="O920" s="1495">
        <v>48940</v>
      </c>
      <c r="P920" s="1492">
        <v>724450</v>
      </c>
      <c r="Q920" s="1493">
        <v>991710</v>
      </c>
      <c r="R920" s="1494">
        <v>-26.949410613989976</v>
      </c>
      <c r="S920" s="1216"/>
      <c r="T920" s="1216"/>
      <c r="U920" s="1217"/>
      <c r="V920" s="1027"/>
      <c r="W920" s="1027"/>
      <c r="X920" s="1212"/>
      <c r="Y920" s="1030"/>
      <c r="Z920" s="1030"/>
      <c r="AA920" s="1032"/>
      <c r="AB920" s="1033"/>
      <c r="AC920" s="1032"/>
      <c r="AD920" s="1032"/>
      <c r="AE920" s="1032"/>
      <c r="AF920" s="1032"/>
      <c r="AG920" s="1032"/>
      <c r="AH920" s="1032"/>
      <c r="AI920" s="1032"/>
      <c r="AJ920" s="1032"/>
      <c r="AK920" s="1032"/>
    </row>
    <row r="921" spans="1:37" s="1218" customFormat="1" ht="20.100000000000001" customHeight="1">
      <c r="A921" s="1027"/>
      <c r="B921" s="1597"/>
      <c r="C921" s="1490" t="s">
        <v>127</v>
      </c>
      <c r="D921" s="1491">
        <v>27224</v>
      </c>
      <c r="E921" s="1491">
        <v>26741</v>
      </c>
      <c r="F921" s="1491">
        <v>43886</v>
      </c>
      <c r="G921" s="1491">
        <v>89474</v>
      </c>
      <c r="H921" s="1491">
        <v>55209</v>
      </c>
      <c r="I921" s="1491">
        <v>34964</v>
      </c>
      <c r="J921" s="1491">
        <v>39277</v>
      </c>
      <c r="K921" s="1491">
        <v>42974</v>
      </c>
      <c r="L921" s="1491">
        <v>46070</v>
      </c>
      <c r="M921" s="1491">
        <v>34211</v>
      </c>
      <c r="N921" s="1491">
        <v>51152</v>
      </c>
      <c r="O921" s="1491">
        <v>58817</v>
      </c>
      <c r="P921" s="1492">
        <v>549999</v>
      </c>
      <c r="Q921" s="1493">
        <v>595935</v>
      </c>
      <c r="R921" s="1494">
        <v>-7.7082232122630874</v>
      </c>
      <c r="S921" s="1216"/>
      <c r="T921" s="1216"/>
      <c r="U921" s="1217"/>
      <c r="V921" s="1027"/>
      <c r="W921" s="1027"/>
      <c r="X921" s="1212"/>
      <c r="Y921" s="1030"/>
      <c r="Z921" s="1030"/>
      <c r="AA921" s="1032"/>
      <c r="AB921" s="1033"/>
      <c r="AC921" s="1032"/>
      <c r="AD921" s="1032"/>
      <c r="AE921" s="1032"/>
      <c r="AF921" s="1032"/>
      <c r="AG921" s="1032"/>
      <c r="AH921" s="1032"/>
      <c r="AI921" s="1032"/>
      <c r="AJ921" s="1032"/>
      <c r="AK921" s="1032"/>
    </row>
    <row r="922" spans="1:37" s="1218" customFormat="1" ht="20.100000000000001" customHeight="1">
      <c r="A922" s="1027"/>
      <c r="B922" s="1597"/>
      <c r="C922" s="1490" t="s">
        <v>119</v>
      </c>
      <c r="D922" s="1491">
        <v>4435</v>
      </c>
      <c r="E922" s="1491">
        <v>1970</v>
      </c>
      <c r="F922" s="1491">
        <v>5406</v>
      </c>
      <c r="G922" s="1491">
        <v>0</v>
      </c>
      <c r="H922" s="1491">
        <v>983</v>
      </c>
      <c r="I922" s="1491">
        <v>985</v>
      </c>
      <c r="J922" s="1491">
        <v>984</v>
      </c>
      <c r="K922" s="1491">
        <v>0</v>
      </c>
      <c r="L922" s="1491">
        <v>4928</v>
      </c>
      <c r="M922" s="1491">
        <v>0</v>
      </c>
      <c r="N922" s="1491">
        <v>0</v>
      </c>
      <c r="O922" s="1491">
        <v>1970</v>
      </c>
      <c r="P922" s="1492">
        <v>21661</v>
      </c>
      <c r="Q922" s="1493">
        <v>13828</v>
      </c>
      <c r="R922" s="1494">
        <v>56.645935782470346</v>
      </c>
      <c r="S922" s="1216"/>
      <c r="T922" s="1216"/>
      <c r="U922" s="1217"/>
      <c r="V922" s="1027"/>
      <c r="W922" s="1027"/>
      <c r="X922" s="1212"/>
      <c r="Y922" s="1030"/>
      <c r="Z922" s="1030"/>
      <c r="AA922" s="1032"/>
      <c r="AB922" s="1033"/>
      <c r="AC922" s="1032"/>
      <c r="AD922" s="1032"/>
      <c r="AE922" s="1032"/>
      <c r="AF922" s="1032"/>
      <c r="AG922" s="1032"/>
      <c r="AH922" s="1032"/>
      <c r="AI922" s="1032"/>
      <c r="AJ922" s="1032"/>
      <c r="AK922" s="1032"/>
    </row>
    <row r="923" spans="1:37" s="1218" customFormat="1" ht="20.100000000000001" customHeight="1">
      <c r="A923" s="1027"/>
      <c r="B923" s="1598"/>
      <c r="C923" s="1490" t="s">
        <v>114</v>
      </c>
      <c r="D923" s="1491">
        <v>51689222</v>
      </c>
      <c r="E923" s="1491">
        <v>48957665</v>
      </c>
      <c r="F923" s="1491">
        <v>55902555</v>
      </c>
      <c r="G923" s="1491">
        <v>52917763</v>
      </c>
      <c r="H923" s="1491">
        <v>55890499</v>
      </c>
      <c r="I923" s="1491">
        <v>54407069</v>
      </c>
      <c r="J923" s="1491">
        <v>54984231</v>
      </c>
      <c r="K923" s="1491">
        <v>56793283</v>
      </c>
      <c r="L923" s="1491">
        <v>55123437</v>
      </c>
      <c r="M923" s="1491">
        <v>56149349</v>
      </c>
      <c r="N923" s="1491">
        <v>54514520</v>
      </c>
      <c r="O923" s="1491">
        <v>60702149</v>
      </c>
      <c r="P923" s="1492">
        <v>658031742</v>
      </c>
      <c r="Q923" s="1493">
        <v>615303735</v>
      </c>
      <c r="R923" s="1494">
        <v>6.944213819862477</v>
      </c>
      <c r="S923" s="1216"/>
      <c r="T923" s="1216"/>
      <c r="U923" s="1217"/>
      <c r="V923" s="1027"/>
      <c r="W923" s="1027"/>
      <c r="X923" s="1212"/>
      <c r="Y923" s="1030"/>
      <c r="Z923" s="1030"/>
      <c r="AA923" s="1032"/>
      <c r="AB923" s="1033"/>
      <c r="AC923" s="1032"/>
      <c r="AD923" s="1032"/>
      <c r="AE923" s="1032"/>
      <c r="AF923" s="1032"/>
      <c r="AG923" s="1032"/>
      <c r="AH923" s="1032"/>
      <c r="AI923" s="1032"/>
      <c r="AJ923" s="1032"/>
      <c r="AK923" s="1032"/>
    </row>
    <row r="924" spans="1:37" s="1213" customFormat="1" ht="20.100000000000001" customHeight="1">
      <c r="A924" s="1188"/>
      <c r="B924" s="1596" t="s">
        <v>10</v>
      </c>
      <c r="C924" s="1220"/>
      <c r="D924" s="1221">
        <v>16930660</v>
      </c>
      <c r="E924" s="1221">
        <v>16017151</v>
      </c>
      <c r="F924" s="1221">
        <v>18429761</v>
      </c>
      <c r="G924" s="1221">
        <v>17992417</v>
      </c>
      <c r="H924" s="1221">
        <v>19025525</v>
      </c>
      <c r="I924" s="1221">
        <v>17901374</v>
      </c>
      <c r="J924" s="1221">
        <v>18521248</v>
      </c>
      <c r="K924" s="1221">
        <v>19717927</v>
      </c>
      <c r="L924" s="1221">
        <v>18596969</v>
      </c>
      <c r="M924" s="1221">
        <v>19154635</v>
      </c>
      <c r="N924" s="1221">
        <v>18775553</v>
      </c>
      <c r="O924" s="1221">
        <v>20944286</v>
      </c>
      <c r="P924" s="1221">
        <v>222007506</v>
      </c>
      <c r="Q924" s="1221">
        <v>196675075</v>
      </c>
      <c r="R924" s="1210">
        <v>12.880346429256484</v>
      </c>
      <c r="S924" s="1211"/>
      <c r="T924" s="1211"/>
      <c r="U924" s="1188"/>
      <c r="V924" s="1188"/>
      <c r="W924" s="1188"/>
      <c r="X924" s="1100"/>
      <c r="AB924" s="1214"/>
    </row>
    <row r="925" spans="1:37" s="1218" customFormat="1" ht="20.100000000000001" customHeight="1">
      <c r="A925" s="1027"/>
      <c r="B925" s="1597"/>
      <c r="C925" s="1490" t="s">
        <v>112</v>
      </c>
      <c r="D925" s="1495">
        <v>170387</v>
      </c>
      <c r="E925" s="1495">
        <v>175941</v>
      </c>
      <c r="F925" s="1495">
        <v>189631</v>
      </c>
      <c r="G925" s="1495">
        <v>185947</v>
      </c>
      <c r="H925" s="1495">
        <v>173262</v>
      </c>
      <c r="I925" s="1495">
        <v>166578</v>
      </c>
      <c r="J925" s="1495">
        <v>154630</v>
      </c>
      <c r="K925" s="1495">
        <v>162962</v>
      </c>
      <c r="L925" s="1495">
        <v>171412</v>
      </c>
      <c r="M925" s="1495">
        <v>179158</v>
      </c>
      <c r="N925" s="1495">
        <v>167611</v>
      </c>
      <c r="O925" s="1495">
        <v>188676</v>
      </c>
      <c r="P925" s="1492">
        <v>2086195</v>
      </c>
      <c r="Q925" s="1493">
        <v>2274251</v>
      </c>
      <c r="R925" s="1494">
        <v>-8.2689201851510639</v>
      </c>
      <c r="S925" s="1216"/>
      <c r="T925" s="1216"/>
      <c r="U925" s="1217"/>
      <c r="V925" s="1027"/>
      <c r="W925" s="1027"/>
      <c r="X925" s="1212"/>
      <c r="Y925" s="1030"/>
      <c r="Z925" s="1030"/>
      <c r="AA925" s="1032"/>
      <c r="AB925" s="1033"/>
      <c r="AC925" s="1032"/>
      <c r="AD925" s="1032"/>
      <c r="AE925" s="1032"/>
      <c r="AF925" s="1032"/>
      <c r="AG925" s="1032"/>
      <c r="AH925" s="1032"/>
      <c r="AI925" s="1032"/>
      <c r="AJ925" s="1032"/>
      <c r="AK925" s="1032"/>
    </row>
    <row r="926" spans="1:37" s="1218" customFormat="1" ht="20.100000000000001" customHeight="1">
      <c r="A926" s="1027"/>
      <c r="B926" s="1597"/>
      <c r="C926" s="1490" t="s">
        <v>114</v>
      </c>
      <c r="D926" s="1491">
        <v>16711683</v>
      </c>
      <c r="E926" s="1491">
        <v>15778647</v>
      </c>
      <c r="F926" s="1491">
        <v>18184651</v>
      </c>
      <c r="G926" s="1491">
        <v>17708213</v>
      </c>
      <c r="H926" s="1491">
        <v>18793603</v>
      </c>
      <c r="I926" s="1491">
        <v>17676265</v>
      </c>
      <c r="J926" s="1491">
        <v>18299061</v>
      </c>
      <c r="K926" s="1491">
        <v>19503486</v>
      </c>
      <c r="L926" s="1491">
        <v>18346134</v>
      </c>
      <c r="M926" s="1491">
        <v>18899167</v>
      </c>
      <c r="N926" s="1491">
        <v>18528560</v>
      </c>
      <c r="O926" s="1491">
        <v>20673187</v>
      </c>
      <c r="P926" s="1492">
        <v>219102657</v>
      </c>
      <c r="Q926" s="1493">
        <v>193697229</v>
      </c>
      <c r="R926" s="1494">
        <v>13.116051340104606</v>
      </c>
      <c r="S926" s="1219"/>
      <c r="T926" s="1219"/>
      <c r="U926" s="1217"/>
      <c r="V926" s="1027"/>
      <c r="W926" s="1027"/>
      <c r="X926" s="1212"/>
      <c r="Y926" s="1030"/>
      <c r="Z926" s="1030"/>
      <c r="AA926" s="1032"/>
      <c r="AB926" s="1033"/>
      <c r="AC926" s="1032"/>
      <c r="AD926" s="1032"/>
      <c r="AE926" s="1032"/>
      <c r="AF926" s="1032"/>
      <c r="AG926" s="1032"/>
      <c r="AH926" s="1032"/>
      <c r="AI926" s="1032"/>
      <c r="AJ926" s="1032"/>
      <c r="AK926" s="1032"/>
    </row>
    <row r="927" spans="1:37" s="1218" customFormat="1" ht="20.100000000000001" customHeight="1">
      <c r="A927" s="1027"/>
      <c r="B927" s="1597"/>
      <c r="C927" s="1490" t="s">
        <v>127</v>
      </c>
      <c r="D927" s="1491">
        <v>39719</v>
      </c>
      <c r="E927" s="1491">
        <v>50704</v>
      </c>
      <c r="F927" s="1491">
        <v>43649</v>
      </c>
      <c r="G927" s="1491">
        <v>86466</v>
      </c>
      <c r="H927" s="1491">
        <v>52718</v>
      </c>
      <c r="I927" s="1491">
        <v>52616</v>
      </c>
      <c r="J927" s="1491">
        <v>58592</v>
      </c>
      <c r="K927" s="1491">
        <v>47535</v>
      </c>
      <c r="L927" s="1491">
        <v>75452</v>
      </c>
      <c r="M927" s="1491">
        <v>62494</v>
      </c>
      <c r="N927" s="1491">
        <v>79382</v>
      </c>
      <c r="O927" s="1491">
        <v>71438</v>
      </c>
      <c r="P927" s="1492">
        <v>720765</v>
      </c>
      <c r="Q927" s="1493">
        <v>599892</v>
      </c>
      <c r="R927" s="1494">
        <v>20.149126842831699</v>
      </c>
      <c r="S927" s="1216"/>
      <c r="T927" s="1216"/>
      <c r="U927" s="1217"/>
      <c r="V927" s="1027"/>
      <c r="W927" s="1027"/>
      <c r="X927" s="1212"/>
      <c r="Y927" s="1030"/>
      <c r="Z927" s="1030"/>
      <c r="AA927" s="1032"/>
      <c r="AB927" s="1033"/>
      <c r="AC927" s="1032"/>
      <c r="AD927" s="1032"/>
      <c r="AE927" s="1032"/>
      <c r="AF927" s="1032"/>
      <c r="AG927" s="1032"/>
      <c r="AH927" s="1032"/>
      <c r="AI927" s="1032"/>
      <c r="AJ927" s="1032"/>
      <c r="AK927" s="1032"/>
    </row>
    <row r="928" spans="1:37" s="1218" customFormat="1" ht="20.100000000000001" customHeight="1">
      <c r="A928" s="1027"/>
      <c r="B928" s="1597"/>
      <c r="C928" s="1490" t="s">
        <v>119</v>
      </c>
      <c r="D928" s="1496">
        <v>6900</v>
      </c>
      <c r="E928" s="1496">
        <v>7888</v>
      </c>
      <c r="F928" s="1496">
        <v>9859</v>
      </c>
      <c r="G928" s="1496">
        <v>3944</v>
      </c>
      <c r="H928" s="1496">
        <v>1971</v>
      </c>
      <c r="I928" s="1496">
        <v>3944</v>
      </c>
      <c r="J928" s="1496">
        <v>0</v>
      </c>
      <c r="K928" s="1496">
        <v>3944</v>
      </c>
      <c r="L928" s="1496">
        <v>0</v>
      </c>
      <c r="M928" s="1496">
        <v>1971</v>
      </c>
      <c r="N928" s="1496">
        <v>0</v>
      </c>
      <c r="O928" s="1496">
        <v>6014</v>
      </c>
      <c r="P928" s="1492">
        <v>46435</v>
      </c>
      <c r="Q928" s="1493">
        <v>56193</v>
      </c>
      <c r="R928" s="1494">
        <v>-17.365152243161962</v>
      </c>
      <c r="S928" s="1216"/>
      <c r="T928" s="1216"/>
      <c r="U928" s="1217"/>
      <c r="V928" s="1027"/>
      <c r="W928" s="1027"/>
      <c r="X928" s="1212"/>
      <c r="Y928" s="1030"/>
      <c r="Z928" s="1030"/>
      <c r="AA928" s="1032"/>
      <c r="AB928" s="1033"/>
      <c r="AC928" s="1032"/>
      <c r="AD928" s="1032"/>
      <c r="AE928" s="1032"/>
      <c r="AF928" s="1032"/>
      <c r="AG928" s="1032"/>
      <c r="AH928" s="1032"/>
      <c r="AI928" s="1032"/>
      <c r="AJ928" s="1032"/>
      <c r="AK928" s="1032"/>
    </row>
    <row r="929" spans="1:37" s="1218" customFormat="1" ht="20.100000000000001" customHeight="1">
      <c r="A929" s="1027"/>
      <c r="B929" s="1598"/>
      <c r="C929" s="1490" t="s">
        <v>113</v>
      </c>
      <c r="D929" s="1491">
        <v>1971</v>
      </c>
      <c r="E929" s="1491">
        <v>3971</v>
      </c>
      <c r="F929" s="1491">
        <v>1971</v>
      </c>
      <c r="G929" s="1491">
        <v>7847</v>
      </c>
      <c r="H929" s="1491">
        <v>3971</v>
      </c>
      <c r="I929" s="1491">
        <v>1971</v>
      </c>
      <c r="J929" s="1491">
        <v>8965</v>
      </c>
      <c r="K929" s="1491">
        <v>0</v>
      </c>
      <c r="L929" s="1491">
        <v>3971</v>
      </c>
      <c r="M929" s="1491">
        <v>11845</v>
      </c>
      <c r="N929" s="1491">
        <v>0</v>
      </c>
      <c r="O929" s="1491">
        <v>4971</v>
      </c>
      <c r="P929" s="1492">
        <v>51454</v>
      </c>
      <c r="Q929" s="1493">
        <v>47510</v>
      </c>
      <c r="R929" s="1494">
        <v>8.3014102294253878</v>
      </c>
      <c r="S929" s="1216"/>
      <c r="T929" s="1216"/>
      <c r="U929" s="1217"/>
      <c r="V929" s="1027"/>
      <c r="W929" s="1027"/>
      <c r="X929" s="1212"/>
      <c r="Y929" s="1030"/>
      <c r="Z929" s="1030"/>
      <c r="AA929" s="1032"/>
      <c r="AB929" s="1033"/>
      <c r="AC929" s="1032"/>
      <c r="AD929" s="1032"/>
      <c r="AE929" s="1032"/>
      <c r="AF929" s="1032"/>
      <c r="AG929" s="1032"/>
      <c r="AH929" s="1032"/>
      <c r="AI929" s="1032"/>
      <c r="AJ929" s="1032"/>
      <c r="AK929" s="1032"/>
    </row>
    <row r="930" spans="1:37" s="1215" customFormat="1" ht="20.100000000000001" customHeight="1">
      <c r="A930" s="1188"/>
      <c r="B930" s="1222" t="s">
        <v>107</v>
      </c>
      <c r="C930" s="1223"/>
      <c r="D930" s="1224">
        <v>2549998</v>
      </c>
      <c r="E930" s="1224">
        <v>2463848</v>
      </c>
      <c r="F930" s="1225">
        <v>2714621</v>
      </c>
      <c r="G930" s="1225">
        <v>2478564</v>
      </c>
      <c r="H930" s="1225">
        <v>2462687</v>
      </c>
      <c r="I930" s="1225">
        <v>2510792</v>
      </c>
      <c r="J930" s="1225">
        <v>2479953</v>
      </c>
      <c r="K930" s="1225">
        <v>2632622</v>
      </c>
      <c r="L930" s="1225">
        <v>2335236</v>
      </c>
      <c r="M930" s="1225">
        <v>2475612</v>
      </c>
      <c r="N930" s="1225">
        <v>2424887</v>
      </c>
      <c r="O930" s="1225">
        <v>2300800</v>
      </c>
      <c r="P930" s="1226">
        <v>29829620</v>
      </c>
      <c r="Q930" s="1120">
        <v>28389217</v>
      </c>
      <c r="R930" s="1210">
        <v>5.0737679732413943</v>
      </c>
      <c r="S930" s="1211"/>
      <c r="T930" s="1211"/>
      <c r="U930" s="1188"/>
      <c r="V930" s="1188"/>
      <c r="W930" s="1188"/>
      <c r="X930" s="1100"/>
      <c r="Y930" s="1192"/>
      <c r="Z930" s="1192"/>
      <c r="AA930" s="1213"/>
      <c r="AB930" s="1214"/>
      <c r="AC930" s="1213"/>
      <c r="AD930" s="1213"/>
      <c r="AE930" s="1213"/>
      <c r="AF930" s="1213"/>
      <c r="AG930" s="1213"/>
      <c r="AH930" s="1213"/>
      <c r="AI930" s="1213"/>
      <c r="AJ930" s="1213"/>
      <c r="AK930" s="1213"/>
    </row>
    <row r="931" spans="1:37" s="1215" customFormat="1" ht="20.100000000000001" customHeight="1">
      <c r="A931" s="1188"/>
      <c r="B931" s="1596" t="s">
        <v>12</v>
      </c>
      <c r="C931" s="1227"/>
      <c r="D931" s="1209">
        <v>563462.42972799996</v>
      </c>
      <c r="E931" s="1209">
        <v>236365.67921599999</v>
      </c>
      <c r="F931" s="1209">
        <v>421105.47537599999</v>
      </c>
      <c r="G931" s="1209">
        <v>309371.15619200002</v>
      </c>
      <c r="H931" s="1209">
        <v>285144.9964</v>
      </c>
      <c r="I931" s="1209">
        <v>327780.63596799999</v>
      </c>
      <c r="J931" s="1209">
        <v>319770.43472799996</v>
      </c>
      <c r="K931" s="1209">
        <v>281735.75831199996</v>
      </c>
      <c r="L931" s="1209">
        <v>358473.51562399999</v>
      </c>
      <c r="M931" s="1209">
        <v>281155.95835199999</v>
      </c>
      <c r="N931" s="1209">
        <v>542439.79416000005</v>
      </c>
      <c r="O931" s="1209">
        <v>417485.55547200004</v>
      </c>
      <c r="P931" s="1209">
        <v>4344291.3895279998</v>
      </c>
      <c r="Q931" s="1120">
        <v>4993976.6400000006</v>
      </c>
      <c r="R931" s="1210">
        <v>-13.009377041699588</v>
      </c>
      <c r="S931" s="1211"/>
      <c r="T931" s="1211"/>
      <c r="U931" s="1188"/>
      <c r="V931" s="1188"/>
      <c r="W931" s="1188"/>
      <c r="X931" s="1100"/>
      <c r="Y931" s="1192"/>
      <c r="Z931" s="1192"/>
      <c r="AA931" s="1213"/>
      <c r="AB931" s="1214"/>
      <c r="AC931" s="1213"/>
      <c r="AD931" s="1213"/>
      <c r="AE931" s="1213"/>
      <c r="AF931" s="1213"/>
      <c r="AG931" s="1213"/>
      <c r="AH931" s="1213"/>
      <c r="AI931" s="1213"/>
      <c r="AJ931" s="1213"/>
      <c r="AK931" s="1213"/>
    </row>
    <row r="932" spans="1:37" s="1218" customFormat="1" ht="20.100000000000001" customHeight="1">
      <c r="A932" s="1027"/>
      <c r="B932" s="1597"/>
      <c r="C932" s="1490" t="s">
        <v>112</v>
      </c>
      <c r="D932" s="1496">
        <v>120323</v>
      </c>
      <c r="E932" s="1496">
        <v>183877</v>
      </c>
      <c r="F932" s="1496">
        <v>212470</v>
      </c>
      <c r="G932" s="1496">
        <v>133048</v>
      </c>
      <c r="H932" s="1496">
        <v>120263</v>
      </c>
      <c r="I932" s="1496">
        <v>147373</v>
      </c>
      <c r="J932" s="1496">
        <v>81738</v>
      </c>
      <c r="K932" s="1496">
        <v>191789</v>
      </c>
      <c r="L932" s="1496">
        <v>160022</v>
      </c>
      <c r="M932" s="1496">
        <v>197721</v>
      </c>
      <c r="N932" s="1496">
        <v>268415</v>
      </c>
      <c r="O932" s="1496">
        <v>212333</v>
      </c>
      <c r="P932" s="1497">
        <v>2029372</v>
      </c>
      <c r="Q932" s="1493">
        <v>2228446</v>
      </c>
      <c r="R932" s="1494">
        <v>-8.933310477346101</v>
      </c>
      <c r="S932" s="1216"/>
      <c r="T932" s="1216"/>
      <c r="U932" s="1217"/>
      <c r="V932" s="1027"/>
      <c r="W932" s="1027"/>
      <c r="X932" s="1212"/>
      <c r="Y932" s="1030"/>
      <c r="Z932" s="1030"/>
      <c r="AA932" s="1032"/>
      <c r="AB932" s="1033"/>
      <c r="AC932" s="1032"/>
      <c r="AD932" s="1032"/>
      <c r="AE932" s="1032"/>
      <c r="AF932" s="1032"/>
      <c r="AG932" s="1032"/>
      <c r="AH932" s="1032"/>
      <c r="AI932" s="1032"/>
      <c r="AJ932" s="1032"/>
      <c r="AK932" s="1032"/>
    </row>
    <row r="933" spans="1:37" s="1218" customFormat="1" ht="20.100000000000001" customHeight="1">
      <c r="A933" s="1027"/>
      <c r="B933" s="1597"/>
      <c r="C933" s="1490" t="s">
        <v>115</v>
      </c>
      <c r="D933" s="1498">
        <v>25160</v>
      </c>
      <c r="E933" s="1498">
        <v>20917</v>
      </c>
      <c r="F933" s="1498">
        <v>16648</v>
      </c>
      <c r="G933" s="1498">
        <v>16061</v>
      </c>
      <c r="H933" s="1498">
        <v>19910</v>
      </c>
      <c r="I933" s="1498">
        <v>18039</v>
      </c>
      <c r="J933" s="1498">
        <v>21709</v>
      </c>
      <c r="K933" s="1498">
        <v>21971</v>
      </c>
      <c r="L933" s="1498">
        <v>22230</v>
      </c>
      <c r="M933" s="1498">
        <v>17070</v>
      </c>
      <c r="N933" s="1498">
        <v>27256</v>
      </c>
      <c r="O933" s="1498">
        <v>22810</v>
      </c>
      <c r="P933" s="1497">
        <v>249781</v>
      </c>
      <c r="Q933" s="1493">
        <v>254276</v>
      </c>
      <c r="R933" s="1494">
        <v>-1.7677641617769635</v>
      </c>
      <c r="S933" s="1219"/>
      <c r="T933" s="1219"/>
      <c r="U933" s="1217"/>
      <c r="V933" s="1027"/>
      <c r="W933" s="1027"/>
      <c r="X933" s="1212"/>
      <c r="Y933" s="1030"/>
      <c r="Z933" s="1030"/>
      <c r="AA933" s="1032"/>
      <c r="AB933" s="1033"/>
      <c r="AC933" s="1032"/>
      <c r="AD933" s="1032"/>
      <c r="AE933" s="1032"/>
      <c r="AF933" s="1032"/>
      <c r="AG933" s="1032"/>
      <c r="AH933" s="1032"/>
      <c r="AI933" s="1032"/>
      <c r="AJ933" s="1032"/>
      <c r="AK933" s="1032"/>
    </row>
    <row r="934" spans="1:37" s="1218" customFormat="1" ht="20.100000000000001" customHeight="1">
      <c r="A934" s="1027"/>
      <c r="B934" s="1597"/>
      <c r="C934" s="1490" t="s">
        <v>113</v>
      </c>
      <c r="D934" s="1497">
        <v>0</v>
      </c>
      <c r="E934" s="1492">
        <v>0</v>
      </c>
      <c r="F934" s="1492">
        <v>949</v>
      </c>
      <c r="G934" s="1499">
        <v>2000</v>
      </c>
      <c r="H934" s="1492">
        <v>0</v>
      </c>
      <c r="I934" s="1492">
        <v>0</v>
      </c>
      <c r="J934" s="1492">
        <v>0</v>
      </c>
      <c r="K934" s="1492">
        <v>0</v>
      </c>
      <c r="L934" s="1492">
        <v>0</v>
      </c>
      <c r="M934" s="1492">
        <v>0</v>
      </c>
      <c r="N934" s="1492">
        <v>0</v>
      </c>
      <c r="O934" s="1492">
        <v>0</v>
      </c>
      <c r="P934" s="1497">
        <v>2949</v>
      </c>
      <c r="Q934" s="1492">
        <v>3000</v>
      </c>
      <c r="R934" s="1494">
        <v>0</v>
      </c>
      <c r="S934" s="1219"/>
      <c r="T934" s="1219"/>
      <c r="U934" s="1217"/>
      <c r="V934" s="1027"/>
      <c r="W934" s="1027"/>
      <c r="X934" s="1212"/>
      <c r="Y934" s="1030"/>
      <c r="Z934" s="1030"/>
      <c r="AA934" s="1032"/>
      <c r="AB934" s="1033"/>
      <c r="AC934" s="1032"/>
      <c r="AD934" s="1032"/>
      <c r="AE934" s="1032"/>
      <c r="AF934" s="1032"/>
      <c r="AG934" s="1032"/>
      <c r="AH934" s="1032"/>
      <c r="AI934" s="1032"/>
      <c r="AJ934" s="1032"/>
      <c r="AK934" s="1032"/>
    </row>
    <row r="935" spans="1:37" s="1218" customFormat="1" ht="20.100000000000001" customHeight="1">
      <c r="A935" s="1027"/>
      <c r="B935" s="1597"/>
      <c r="C935" s="1490" t="s">
        <v>262</v>
      </c>
      <c r="D935" s="1496">
        <v>4326</v>
      </c>
      <c r="E935" s="1496">
        <v>0</v>
      </c>
      <c r="F935" s="1496">
        <v>4830</v>
      </c>
      <c r="G935" s="1496">
        <v>4914</v>
      </c>
      <c r="H935" s="1496">
        <v>0</v>
      </c>
      <c r="I935" s="1496">
        <v>0</v>
      </c>
      <c r="J935" s="1496">
        <v>4020</v>
      </c>
      <c r="K935" s="1496">
        <v>0</v>
      </c>
      <c r="L935" s="1496">
        <v>0</v>
      </c>
      <c r="M935" s="1496">
        <v>0</v>
      </c>
      <c r="N935" s="1496">
        <v>11592</v>
      </c>
      <c r="O935" s="1496">
        <v>0</v>
      </c>
      <c r="P935" s="1497">
        <v>29682</v>
      </c>
      <c r="Q935" s="1493">
        <v>26334</v>
      </c>
      <c r="R935" s="1494">
        <v>12.713602187286387</v>
      </c>
      <c r="S935" s="1216"/>
      <c r="T935" s="1216"/>
      <c r="U935" s="1217"/>
      <c r="V935" s="1027"/>
      <c r="W935" s="1027"/>
      <c r="X935" s="1212"/>
      <c r="Y935" s="1030"/>
      <c r="Z935" s="1030"/>
      <c r="AA935" s="1032"/>
      <c r="AB935" s="1033"/>
      <c r="AC935" s="1032"/>
      <c r="AD935" s="1032"/>
      <c r="AE935" s="1032"/>
      <c r="AF935" s="1032"/>
      <c r="AG935" s="1032"/>
      <c r="AH935" s="1032"/>
      <c r="AI935" s="1032"/>
      <c r="AJ935" s="1032"/>
      <c r="AK935" s="1032"/>
    </row>
    <row r="936" spans="1:37" s="1218" customFormat="1" ht="20.100000000000001" customHeight="1">
      <c r="A936" s="1027"/>
      <c r="B936" s="1598"/>
      <c r="C936" s="1490" t="s">
        <v>120</v>
      </c>
      <c r="D936" s="1496">
        <v>413653.42972800002</v>
      </c>
      <c r="E936" s="1496">
        <v>31571.679216</v>
      </c>
      <c r="F936" s="1496">
        <v>186208.47537599999</v>
      </c>
      <c r="G936" s="1496">
        <v>153348.15619199999</v>
      </c>
      <c r="H936" s="1496">
        <v>144971.9964</v>
      </c>
      <c r="I936" s="1496">
        <v>162368.63596799999</v>
      </c>
      <c r="J936" s="1496">
        <v>212303.43472799996</v>
      </c>
      <c r="K936" s="1496">
        <v>67975.758311999991</v>
      </c>
      <c r="L936" s="1496">
        <v>176221.51562400002</v>
      </c>
      <c r="M936" s="1496">
        <v>66364.958352000001</v>
      </c>
      <c r="N936" s="1496">
        <v>235176.79415999999</v>
      </c>
      <c r="O936" s="1500">
        <v>182342.55547200001</v>
      </c>
      <c r="P936" s="1497">
        <v>2032507.389528</v>
      </c>
      <c r="Q936" s="1493">
        <v>2481920.64</v>
      </c>
      <c r="R936" s="1494">
        <v>-18.107478669100395</v>
      </c>
      <c r="S936" s="1216"/>
      <c r="T936" s="1216"/>
      <c r="U936" s="1217"/>
      <c r="V936" s="1027"/>
      <c r="W936" s="1027"/>
      <c r="X936" s="1212"/>
      <c r="Y936" s="1030"/>
      <c r="Z936" s="1030"/>
      <c r="AA936" s="1032"/>
      <c r="AB936" s="1033"/>
      <c r="AC936" s="1032"/>
      <c r="AD936" s="1032"/>
      <c r="AE936" s="1032"/>
      <c r="AF936" s="1032"/>
      <c r="AG936" s="1032"/>
      <c r="AH936" s="1032"/>
      <c r="AI936" s="1032"/>
      <c r="AJ936" s="1032"/>
      <c r="AK936" s="1032"/>
    </row>
    <row r="937" spans="1:37" s="1215" customFormat="1" ht="20.100000000000001" customHeight="1">
      <c r="A937" s="1188"/>
      <c r="B937" s="1596" t="s">
        <v>13</v>
      </c>
      <c r="C937" s="1228"/>
      <c r="D937" s="1209">
        <v>82142078.835920006</v>
      </c>
      <c r="E937" s="1209">
        <v>80530182.171360001</v>
      </c>
      <c r="F937" s="1209">
        <v>94174016.86304</v>
      </c>
      <c r="G937" s="1209">
        <v>83019064.397359997</v>
      </c>
      <c r="H937" s="1209">
        <v>85434156.568719998</v>
      </c>
      <c r="I937" s="1209">
        <v>83632408.215279996</v>
      </c>
      <c r="J937" s="1209">
        <v>82930641.098480001</v>
      </c>
      <c r="K937" s="1209">
        <v>98689013.551679999</v>
      </c>
      <c r="L937" s="1209">
        <v>94327187.512639999</v>
      </c>
      <c r="M937" s="1209">
        <v>96499265.661760002</v>
      </c>
      <c r="N937" s="1209">
        <v>92101399.102160007</v>
      </c>
      <c r="O937" s="1209">
        <v>67490835.485200003</v>
      </c>
      <c r="P937" s="1209">
        <v>1040970249.4636</v>
      </c>
      <c r="Q937" s="1209">
        <v>1145379427.6199999</v>
      </c>
      <c r="R937" s="1210">
        <v>-9.1156847799644165</v>
      </c>
      <c r="S937" s="1211"/>
      <c r="T937" s="1211"/>
      <c r="U937" s="1188"/>
      <c r="V937" s="1188"/>
      <c r="W937" s="1188"/>
      <c r="X937" s="1100"/>
      <c r="Y937" s="1192"/>
      <c r="Z937" s="1192"/>
      <c r="AA937" s="1213"/>
      <c r="AB937" s="1214"/>
      <c r="AC937" s="1213"/>
      <c r="AD937" s="1213"/>
      <c r="AE937" s="1213"/>
      <c r="AF937" s="1213"/>
      <c r="AG937" s="1213"/>
      <c r="AH937" s="1213"/>
      <c r="AI937" s="1213"/>
      <c r="AJ937" s="1213"/>
      <c r="AK937" s="1213"/>
    </row>
    <row r="938" spans="1:37" s="1218" customFormat="1" ht="20.100000000000001" customHeight="1">
      <c r="A938" s="1027"/>
      <c r="B938" s="1597"/>
      <c r="C938" s="1490" t="s">
        <v>115</v>
      </c>
      <c r="D938" s="1498">
        <v>46500648</v>
      </c>
      <c r="E938" s="1498">
        <v>42587287</v>
      </c>
      <c r="F938" s="1498">
        <v>48744522</v>
      </c>
      <c r="G938" s="1498">
        <v>46341968</v>
      </c>
      <c r="H938" s="1498">
        <v>49752200</v>
      </c>
      <c r="I938" s="1498">
        <v>49624562</v>
      </c>
      <c r="J938" s="1498">
        <v>50863254</v>
      </c>
      <c r="K938" s="1498">
        <v>54584443</v>
      </c>
      <c r="L938" s="1498">
        <v>53821148</v>
      </c>
      <c r="M938" s="1498">
        <v>54129091</v>
      </c>
      <c r="N938" s="1498">
        <v>45394375</v>
      </c>
      <c r="O938" s="1498">
        <v>30812866</v>
      </c>
      <c r="P938" s="1492">
        <v>573156364</v>
      </c>
      <c r="Q938" s="1492">
        <v>557361390</v>
      </c>
      <c r="R938" s="1494">
        <v>2.8338837751211932</v>
      </c>
      <c r="S938" s="1216"/>
      <c r="T938" s="1216"/>
      <c r="U938" s="1217"/>
      <c r="V938" s="1027"/>
      <c r="W938" s="1027"/>
      <c r="X938" s="1212"/>
      <c r="Y938" s="1030"/>
      <c r="Z938" s="1030"/>
      <c r="AA938" s="1032"/>
      <c r="AB938" s="1033"/>
      <c r="AC938" s="1032"/>
      <c r="AD938" s="1032"/>
      <c r="AE938" s="1032"/>
      <c r="AF938" s="1032"/>
      <c r="AG938" s="1032"/>
      <c r="AH938" s="1032"/>
      <c r="AI938" s="1032"/>
      <c r="AJ938" s="1032"/>
      <c r="AK938" s="1032"/>
    </row>
    <row r="939" spans="1:37" s="1218" customFormat="1" ht="20.100000000000001" customHeight="1">
      <c r="A939" s="1027"/>
      <c r="B939" s="1597"/>
      <c r="C939" s="1490" t="s">
        <v>116</v>
      </c>
      <c r="D939" s="1498">
        <v>7366720</v>
      </c>
      <c r="E939" s="1498">
        <v>11746921</v>
      </c>
      <c r="F939" s="1498">
        <v>16034400</v>
      </c>
      <c r="G939" s="1498">
        <v>7665305</v>
      </c>
      <c r="H939" s="1498">
        <v>5953528</v>
      </c>
      <c r="I939" s="1498">
        <v>2662378</v>
      </c>
      <c r="J939" s="1498">
        <v>1837495</v>
      </c>
      <c r="K939" s="1498">
        <v>12306735</v>
      </c>
      <c r="L939" s="1498">
        <v>8657937</v>
      </c>
      <c r="M939" s="1498">
        <v>9747120</v>
      </c>
      <c r="N939" s="1498">
        <v>15140286</v>
      </c>
      <c r="O939" s="1498">
        <v>4164551</v>
      </c>
      <c r="P939" s="1492">
        <v>103283376</v>
      </c>
      <c r="Q939" s="1499">
        <v>247806030</v>
      </c>
      <c r="R939" s="1494">
        <v>-58.320878632372263</v>
      </c>
      <c r="S939" s="1219"/>
      <c r="T939" s="1219"/>
      <c r="U939" s="1217"/>
      <c r="V939" s="1027"/>
      <c r="W939" s="1027"/>
      <c r="X939" s="1212"/>
      <c r="Y939" s="1030"/>
      <c r="Z939" s="1030"/>
      <c r="AA939" s="1032"/>
      <c r="AB939" s="1033"/>
      <c r="AC939" s="1032"/>
      <c r="AD939" s="1032"/>
      <c r="AE939" s="1032"/>
      <c r="AF939" s="1032"/>
      <c r="AG939" s="1032"/>
      <c r="AH939" s="1032"/>
      <c r="AI939" s="1032"/>
      <c r="AJ939" s="1032"/>
      <c r="AK939" s="1032"/>
    </row>
    <row r="940" spans="1:37" s="1218" customFormat="1" ht="20.100000000000001" customHeight="1">
      <c r="A940" s="1027"/>
      <c r="B940" s="1597"/>
      <c r="C940" s="1490" t="s">
        <v>113</v>
      </c>
      <c r="D940" s="1498">
        <v>3760501</v>
      </c>
      <c r="E940" s="1498">
        <v>3174092</v>
      </c>
      <c r="F940" s="1498">
        <v>3544370</v>
      </c>
      <c r="G940" s="1498">
        <v>3434452</v>
      </c>
      <c r="H940" s="1498">
        <v>3528076</v>
      </c>
      <c r="I940" s="1498">
        <v>3730238</v>
      </c>
      <c r="J940" s="1498">
        <v>3342235</v>
      </c>
      <c r="K940" s="1498">
        <v>3715279</v>
      </c>
      <c r="L940" s="1498">
        <v>3547857</v>
      </c>
      <c r="M940" s="1498">
        <v>3671312</v>
      </c>
      <c r="N940" s="1498">
        <v>3068330</v>
      </c>
      <c r="O940" s="1498">
        <v>3688231</v>
      </c>
      <c r="P940" s="1492">
        <v>42204973</v>
      </c>
      <c r="Q940" s="1499">
        <v>35685254</v>
      </c>
      <c r="R940" s="1494">
        <v>18.270064716367163</v>
      </c>
      <c r="S940" s="1216"/>
      <c r="T940" s="1216"/>
      <c r="U940" s="1217"/>
      <c r="V940" s="1027"/>
      <c r="W940" s="1027"/>
      <c r="X940" s="1212"/>
      <c r="Y940" s="1030"/>
      <c r="Z940" s="1030"/>
      <c r="AA940" s="1032"/>
      <c r="AB940" s="1033"/>
      <c r="AC940" s="1032"/>
      <c r="AD940" s="1032"/>
      <c r="AE940" s="1032"/>
      <c r="AF940" s="1032"/>
      <c r="AG940" s="1032"/>
      <c r="AH940" s="1032"/>
      <c r="AI940" s="1032"/>
      <c r="AJ940" s="1032"/>
      <c r="AK940" s="1032"/>
    </row>
    <row r="941" spans="1:37" s="1218" customFormat="1" ht="20.100000000000001" customHeight="1">
      <c r="A941" s="1027"/>
      <c r="B941" s="1597"/>
      <c r="C941" s="1490" t="s">
        <v>127</v>
      </c>
      <c r="D941" s="1498">
        <v>300042</v>
      </c>
      <c r="E941" s="1498">
        <v>346189</v>
      </c>
      <c r="F941" s="1498">
        <v>434483</v>
      </c>
      <c r="G941" s="1498">
        <v>689935</v>
      </c>
      <c r="H941" s="1498">
        <v>640769</v>
      </c>
      <c r="I941" s="1498">
        <v>1107106</v>
      </c>
      <c r="J941" s="1498">
        <v>730722</v>
      </c>
      <c r="K941" s="1498">
        <v>819071</v>
      </c>
      <c r="L941" s="1498">
        <v>548360</v>
      </c>
      <c r="M941" s="1498">
        <v>748079</v>
      </c>
      <c r="N941" s="1498">
        <v>519077</v>
      </c>
      <c r="O941" s="1498">
        <v>358731</v>
      </c>
      <c r="P941" s="1492">
        <v>7242564</v>
      </c>
      <c r="Q941" s="1492">
        <v>5258758</v>
      </c>
      <c r="R941" s="1494">
        <v>37.72385038444439</v>
      </c>
      <c r="S941" s="1216"/>
      <c r="T941" s="1216"/>
      <c r="U941" s="1217"/>
      <c r="V941" s="1027"/>
      <c r="W941" s="1027"/>
      <c r="X941" s="1212"/>
      <c r="Y941" s="1030"/>
      <c r="Z941" s="1030"/>
      <c r="AA941" s="1032"/>
      <c r="AB941" s="1033"/>
      <c r="AC941" s="1032"/>
      <c r="AD941" s="1032"/>
      <c r="AE941" s="1032"/>
      <c r="AF941" s="1032"/>
      <c r="AG941" s="1032"/>
      <c r="AH941" s="1032"/>
      <c r="AI941" s="1032"/>
      <c r="AJ941" s="1032"/>
      <c r="AK941" s="1032"/>
    </row>
    <row r="942" spans="1:37" s="1218" customFormat="1" ht="20.100000000000001" customHeight="1">
      <c r="A942" s="1027"/>
      <c r="B942" s="1597"/>
      <c r="C942" s="1490" t="s">
        <v>79</v>
      </c>
      <c r="D942" s="1498">
        <v>18313673</v>
      </c>
      <c r="E942" s="1498">
        <v>17097158</v>
      </c>
      <c r="F942" s="1498">
        <v>19917796</v>
      </c>
      <c r="G942" s="1498">
        <v>17934274</v>
      </c>
      <c r="H942" s="1498">
        <v>19067020</v>
      </c>
      <c r="I942" s="1498">
        <v>20676492</v>
      </c>
      <c r="J942" s="1498">
        <v>20979831</v>
      </c>
      <c r="K942" s="1498">
        <v>22047057</v>
      </c>
      <c r="L942" s="1498">
        <v>21823700</v>
      </c>
      <c r="M942" s="1498">
        <v>22829017</v>
      </c>
      <c r="N942" s="1498">
        <v>22213960</v>
      </c>
      <c r="O942" s="1498">
        <v>22518752</v>
      </c>
      <c r="P942" s="1492">
        <v>245418730</v>
      </c>
      <c r="Q942" s="1499">
        <v>234754158</v>
      </c>
      <c r="R942" s="1494">
        <v>4.5428682034249546</v>
      </c>
      <c r="S942" s="1219"/>
      <c r="T942" s="1219"/>
      <c r="U942" s="1217"/>
      <c r="V942" s="1027"/>
      <c r="W942" s="1027"/>
      <c r="X942" s="1212"/>
      <c r="Y942" s="1030"/>
      <c r="Z942" s="1030"/>
      <c r="AA942" s="1032"/>
      <c r="AB942" s="1033"/>
      <c r="AC942" s="1032"/>
      <c r="AD942" s="1032"/>
      <c r="AE942" s="1032"/>
      <c r="AF942" s="1032"/>
      <c r="AG942" s="1032"/>
      <c r="AH942" s="1032"/>
      <c r="AI942" s="1032"/>
      <c r="AJ942" s="1032"/>
      <c r="AK942" s="1032"/>
    </row>
    <row r="943" spans="1:37" s="1218" customFormat="1" ht="20.100000000000001" customHeight="1">
      <c r="A943" s="1027"/>
      <c r="B943" s="1597"/>
      <c r="C943" s="1490" t="s">
        <v>121</v>
      </c>
      <c r="D943" s="1498">
        <v>5112633</v>
      </c>
      <c r="E943" s="1498">
        <v>4472828</v>
      </c>
      <c r="F943" s="1498">
        <v>4429091</v>
      </c>
      <c r="G943" s="1498">
        <v>6036781</v>
      </c>
      <c r="H943" s="1498">
        <v>5100811</v>
      </c>
      <c r="I943" s="1498">
        <v>4780615</v>
      </c>
      <c r="J943" s="1498">
        <v>4074913</v>
      </c>
      <c r="K943" s="1498">
        <v>4392556</v>
      </c>
      <c r="L943" s="1498">
        <v>5221132</v>
      </c>
      <c r="M943" s="1498">
        <v>4376195</v>
      </c>
      <c r="N943" s="1498">
        <v>5008975</v>
      </c>
      <c r="O943" s="1498">
        <v>5351015</v>
      </c>
      <c r="P943" s="1492">
        <v>58357545</v>
      </c>
      <c r="Q943" s="1499">
        <v>54995610</v>
      </c>
      <c r="R943" s="1494">
        <v>6.1130970271990881</v>
      </c>
      <c r="S943" s="1216"/>
      <c r="T943" s="1216"/>
      <c r="U943" s="1217"/>
      <c r="V943" s="1027"/>
      <c r="W943" s="1027"/>
      <c r="X943" s="1212"/>
      <c r="Y943" s="1030"/>
      <c r="Z943" s="1030"/>
      <c r="AA943" s="1032"/>
      <c r="AB943" s="1033"/>
      <c r="AC943" s="1032"/>
      <c r="AD943" s="1032"/>
      <c r="AE943" s="1032"/>
      <c r="AF943" s="1032"/>
      <c r="AG943" s="1032"/>
      <c r="AH943" s="1032"/>
      <c r="AI943" s="1032"/>
      <c r="AJ943" s="1032"/>
      <c r="AK943" s="1032"/>
    </row>
    <row r="944" spans="1:37" s="1218" customFormat="1" ht="20.100000000000001" customHeight="1">
      <c r="A944" s="1027"/>
      <c r="B944" s="1597"/>
      <c r="C944" s="1490" t="s">
        <v>260</v>
      </c>
      <c r="D944" s="1496">
        <v>445247</v>
      </c>
      <c r="E944" s="1496">
        <v>435389</v>
      </c>
      <c r="F944" s="1496">
        <v>453944</v>
      </c>
      <c r="G944" s="1496">
        <v>498240</v>
      </c>
      <c r="H944" s="1496">
        <v>495594</v>
      </c>
      <c r="I944" s="1496">
        <v>479677</v>
      </c>
      <c r="J944" s="1496">
        <v>491993</v>
      </c>
      <c r="K944" s="1496">
        <v>484579</v>
      </c>
      <c r="L944" s="1496">
        <v>319586</v>
      </c>
      <c r="M944" s="1496">
        <v>442100</v>
      </c>
      <c r="N944" s="1496">
        <v>495207</v>
      </c>
      <c r="O944" s="1496">
        <v>417228</v>
      </c>
      <c r="P944" s="1492">
        <v>5458784</v>
      </c>
      <c r="Q944" s="1492">
        <v>4442999</v>
      </c>
      <c r="R944" s="1494">
        <v>0</v>
      </c>
      <c r="S944" s="1216"/>
      <c r="T944" s="1216"/>
      <c r="U944" s="1217"/>
      <c r="V944" s="1027"/>
      <c r="W944" s="1027"/>
      <c r="X944" s="1212"/>
      <c r="Y944" s="1030"/>
      <c r="Z944" s="1030"/>
      <c r="AA944" s="1032"/>
      <c r="AB944" s="1033"/>
      <c r="AC944" s="1032"/>
      <c r="AD944" s="1032"/>
      <c r="AE944" s="1032"/>
      <c r="AF944" s="1032"/>
      <c r="AG944" s="1032"/>
      <c r="AH944" s="1032"/>
      <c r="AI944" s="1032"/>
      <c r="AJ944" s="1032"/>
      <c r="AK944" s="1032"/>
    </row>
    <row r="945" spans="1:37" s="1218" customFormat="1" ht="20.100000000000001" customHeight="1">
      <c r="A945" s="1027"/>
      <c r="B945" s="1597"/>
      <c r="C945" s="1490" t="s">
        <v>261</v>
      </c>
      <c r="D945" s="1492"/>
      <c r="E945" s="1492"/>
      <c r="F945" s="1492"/>
      <c r="G945" s="1492"/>
      <c r="H945" s="1492"/>
      <c r="I945" s="1492"/>
      <c r="J945" s="1492"/>
      <c r="K945" s="1492"/>
      <c r="L945" s="1492"/>
      <c r="M945" s="1492"/>
      <c r="N945" s="1492"/>
      <c r="O945" s="1492"/>
      <c r="P945" s="1492">
        <v>0</v>
      </c>
      <c r="Q945" s="1499">
        <v>932907</v>
      </c>
      <c r="R945" s="1494">
        <v>-100</v>
      </c>
      <c r="S945" s="1219"/>
      <c r="T945" s="1219"/>
      <c r="U945" s="1217"/>
      <c r="V945" s="1027"/>
      <c r="W945" s="1027"/>
      <c r="X945" s="1212"/>
      <c r="Y945" s="1030"/>
      <c r="Z945" s="1030"/>
      <c r="AA945" s="1032"/>
      <c r="AB945" s="1033"/>
      <c r="AC945" s="1032"/>
      <c r="AD945" s="1032"/>
      <c r="AE945" s="1032"/>
      <c r="AF945" s="1032"/>
      <c r="AG945" s="1032"/>
      <c r="AH945" s="1032"/>
      <c r="AI945" s="1032"/>
      <c r="AJ945" s="1032"/>
      <c r="AK945" s="1032"/>
    </row>
    <row r="946" spans="1:37" s="1218" customFormat="1" ht="20.100000000000001" customHeight="1">
      <c r="A946" s="1027"/>
      <c r="B946" s="1598"/>
      <c r="C946" s="1490" t="s">
        <v>120</v>
      </c>
      <c r="D946" s="1498">
        <v>342614.83592000004</v>
      </c>
      <c r="E946" s="1498">
        <v>670318.17135999992</v>
      </c>
      <c r="F946" s="1498">
        <v>615410.86303999997</v>
      </c>
      <c r="G946" s="1498">
        <v>418109.39736</v>
      </c>
      <c r="H946" s="1498">
        <v>896158.56871999998</v>
      </c>
      <c r="I946" s="1498">
        <v>571340.21528</v>
      </c>
      <c r="J946" s="1498">
        <v>610198.09848000004</v>
      </c>
      <c r="K946" s="1498">
        <v>339293.55167999998</v>
      </c>
      <c r="L946" s="1498">
        <v>387467.51263999997</v>
      </c>
      <c r="M946" s="1498">
        <v>556351.66175999993</v>
      </c>
      <c r="N946" s="1498">
        <v>261189.10215999998</v>
      </c>
      <c r="O946" s="1498">
        <v>179461.4852</v>
      </c>
      <c r="P946" s="1492">
        <v>5847913.4636000004</v>
      </c>
      <c r="Q946" s="1492">
        <v>4142321.6200000006</v>
      </c>
      <c r="R946" s="1494">
        <v>41.1747807163269</v>
      </c>
      <c r="S946" s="1216"/>
      <c r="T946" s="1216"/>
      <c r="U946" s="1217"/>
      <c r="V946" s="1027"/>
      <c r="W946" s="1027"/>
      <c r="X946" s="1212"/>
      <c r="Y946" s="1030"/>
      <c r="Z946" s="1030"/>
      <c r="AA946" s="1032"/>
      <c r="AB946" s="1033"/>
      <c r="AC946" s="1032"/>
      <c r="AD946" s="1032"/>
      <c r="AE946" s="1032"/>
      <c r="AF946" s="1032"/>
      <c r="AG946" s="1032"/>
      <c r="AH946" s="1032"/>
      <c r="AI946" s="1032"/>
      <c r="AJ946" s="1032"/>
      <c r="AK946" s="1032"/>
    </row>
    <row r="947" spans="1:37" s="1215" customFormat="1" ht="20.100000000000001" customHeight="1">
      <c r="A947" s="1188"/>
      <c r="B947" s="1229" t="s">
        <v>18</v>
      </c>
      <c r="C947" s="1227"/>
      <c r="D947" s="1225">
        <v>8921906</v>
      </c>
      <c r="E947" s="1225">
        <v>8716300</v>
      </c>
      <c r="F947" s="1225">
        <v>9557472</v>
      </c>
      <c r="G947" s="1225">
        <v>9190231</v>
      </c>
      <c r="H947" s="1225">
        <v>9712598</v>
      </c>
      <c r="I947" s="1225">
        <v>9780934</v>
      </c>
      <c r="J947" s="1225">
        <v>9708747</v>
      </c>
      <c r="K947" s="1225">
        <v>8251496</v>
      </c>
      <c r="L947" s="1225">
        <v>7795903</v>
      </c>
      <c r="M947" s="1225">
        <v>8825769</v>
      </c>
      <c r="N947" s="1225">
        <v>16153370</v>
      </c>
      <c r="O947" s="1225">
        <v>37062247</v>
      </c>
      <c r="P947" s="1209">
        <v>143676973</v>
      </c>
      <c r="Q947" s="1217">
        <v>107218300</v>
      </c>
      <c r="R947" s="1210">
        <v>34.004151343567287</v>
      </c>
      <c r="S947" s="1211"/>
      <c r="T947" s="1211"/>
      <c r="U947" s="1188"/>
      <c r="V947" s="1188"/>
      <c r="W947" s="1188"/>
      <c r="X947" s="1100"/>
      <c r="Y947" s="1192"/>
      <c r="Z947" s="1192"/>
      <c r="AA947" s="1213"/>
      <c r="AB947" s="1214"/>
      <c r="AC947" s="1213"/>
      <c r="AD947" s="1213"/>
      <c r="AE947" s="1213"/>
      <c r="AF947" s="1213"/>
      <c r="AG947" s="1213"/>
      <c r="AH947" s="1213"/>
      <c r="AI947" s="1213"/>
      <c r="AJ947" s="1213"/>
      <c r="AK947" s="1213"/>
    </row>
    <row r="948" spans="1:37" s="1215" customFormat="1" ht="20.100000000000001" customHeight="1">
      <c r="A948" s="1188"/>
      <c r="B948" s="1596" t="s">
        <v>117</v>
      </c>
      <c r="C948" s="1228"/>
      <c r="D948" s="1209">
        <v>402460</v>
      </c>
      <c r="E948" s="1209">
        <v>475600</v>
      </c>
      <c r="F948" s="1209">
        <v>481887</v>
      </c>
      <c r="G948" s="1230">
        <v>410704</v>
      </c>
      <c r="H948" s="1226">
        <v>452079</v>
      </c>
      <c r="I948" s="1226">
        <v>422159</v>
      </c>
      <c r="J948" s="1226">
        <v>425209</v>
      </c>
      <c r="K948" s="1226">
        <v>471067</v>
      </c>
      <c r="L948" s="1226">
        <v>439125</v>
      </c>
      <c r="M948" s="1226">
        <v>500709</v>
      </c>
      <c r="N948" s="1226">
        <v>428195</v>
      </c>
      <c r="O948" s="1226">
        <v>433074</v>
      </c>
      <c r="P948" s="1209">
        <v>5342268</v>
      </c>
      <c r="Q948" s="1209">
        <v>4892814</v>
      </c>
      <c r="R948" s="1210">
        <v>9.1860021656249291</v>
      </c>
      <c r="S948" s="1211"/>
      <c r="T948" s="1211"/>
      <c r="U948" s="1188"/>
      <c r="V948" s="1188"/>
      <c r="W948" s="1188"/>
      <c r="X948" s="1100"/>
      <c r="Y948" s="1192"/>
      <c r="Z948" s="1192"/>
      <c r="AA948" s="1213"/>
      <c r="AB948" s="1214"/>
      <c r="AC948" s="1213"/>
      <c r="AD948" s="1213"/>
      <c r="AE948" s="1213"/>
      <c r="AF948" s="1213"/>
      <c r="AG948" s="1213"/>
      <c r="AH948" s="1213"/>
      <c r="AI948" s="1213"/>
      <c r="AJ948" s="1213"/>
      <c r="AK948" s="1213"/>
    </row>
    <row r="949" spans="1:37" s="1218" customFormat="1" ht="20.100000000000001" customHeight="1">
      <c r="A949" s="1027"/>
      <c r="B949" s="1597"/>
      <c r="C949" s="1490" t="s">
        <v>16</v>
      </c>
      <c r="D949" s="1501">
        <v>143560</v>
      </c>
      <c r="E949" s="1501">
        <v>189500</v>
      </c>
      <c r="F949" s="1501">
        <v>233987</v>
      </c>
      <c r="G949" s="1501">
        <v>177653</v>
      </c>
      <c r="H949" s="1498">
        <v>217110</v>
      </c>
      <c r="I949" s="1498">
        <v>201967</v>
      </c>
      <c r="J949" s="1498">
        <v>179456</v>
      </c>
      <c r="K949" s="1498">
        <v>175600</v>
      </c>
      <c r="L949" s="1498">
        <v>190150</v>
      </c>
      <c r="M949" s="1498">
        <v>253932</v>
      </c>
      <c r="N949" s="1498">
        <v>207710</v>
      </c>
      <c r="O949" s="1498">
        <v>195988</v>
      </c>
      <c r="P949" s="1497">
        <v>2366613</v>
      </c>
      <c r="Q949" s="1499">
        <v>1810696</v>
      </c>
      <c r="R949" s="1502">
        <v>30.701840618193231</v>
      </c>
      <c r="S949" s="1216"/>
      <c r="T949" s="1219"/>
      <c r="U949" s="1217"/>
      <c r="V949" s="1027"/>
      <c r="W949" s="1027"/>
      <c r="X949" s="1212"/>
      <c r="Y949" s="1030"/>
      <c r="Z949" s="1030"/>
      <c r="AA949" s="1032"/>
      <c r="AB949" s="1033"/>
      <c r="AC949" s="1032"/>
      <c r="AD949" s="1032"/>
      <c r="AE949" s="1032"/>
      <c r="AF949" s="1032"/>
      <c r="AG949" s="1032"/>
      <c r="AH949" s="1032"/>
      <c r="AI949" s="1032"/>
      <c r="AJ949" s="1032"/>
      <c r="AK949" s="1032"/>
    </row>
    <row r="950" spans="1:37" s="1218" customFormat="1" ht="20.100000000000001" customHeight="1">
      <c r="A950" s="1027"/>
      <c r="B950" s="1597"/>
      <c r="C950" s="1490" t="s">
        <v>15</v>
      </c>
      <c r="D950" s="1503">
        <v>258900</v>
      </c>
      <c r="E950" s="1503">
        <v>286100</v>
      </c>
      <c r="F950" s="1503">
        <v>247900</v>
      </c>
      <c r="G950" s="1504">
        <v>233051</v>
      </c>
      <c r="H950" s="1505">
        <v>234969</v>
      </c>
      <c r="I950" s="1505">
        <v>220192</v>
      </c>
      <c r="J950" s="1505">
        <v>245753</v>
      </c>
      <c r="K950" s="1505">
        <v>295467</v>
      </c>
      <c r="L950" s="1505">
        <v>248975</v>
      </c>
      <c r="M950" s="1505">
        <v>246777</v>
      </c>
      <c r="N950" s="1505">
        <v>220485</v>
      </c>
      <c r="O950" s="1505">
        <v>237086</v>
      </c>
      <c r="P950" s="1497">
        <v>2975655</v>
      </c>
      <c r="Q950" s="1492">
        <v>3082118</v>
      </c>
      <c r="R950" s="1502">
        <v>-3.4542155751337233</v>
      </c>
      <c r="S950" s="1219"/>
      <c r="T950" s="1219"/>
      <c r="U950" s="1217"/>
      <c r="V950" s="1027"/>
      <c r="W950" s="1027"/>
      <c r="X950" s="1212"/>
      <c r="Y950" s="1030"/>
      <c r="Z950" s="1030"/>
      <c r="AA950" s="1032"/>
      <c r="AB950" s="1033"/>
      <c r="AC950" s="1032"/>
      <c r="AD950" s="1032"/>
      <c r="AE950" s="1032"/>
      <c r="AF950" s="1032"/>
      <c r="AG950" s="1032"/>
      <c r="AH950" s="1032"/>
      <c r="AI950" s="1032"/>
      <c r="AJ950" s="1032"/>
      <c r="AK950" s="1032"/>
    </row>
    <row r="951" spans="1:37" s="1215" customFormat="1" ht="20.100000000000001" customHeight="1">
      <c r="A951" s="1188"/>
      <c r="B951" s="1596" t="s">
        <v>83</v>
      </c>
      <c r="C951" s="1231"/>
      <c r="D951" s="1232">
        <v>31729049.844359998</v>
      </c>
      <c r="E951" s="1232">
        <v>31300929.695412003</v>
      </c>
      <c r="F951" s="1232">
        <v>36351743.697604001</v>
      </c>
      <c r="G951" s="1232">
        <v>32039213.852331996</v>
      </c>
      <c r="H951" s="1232">
        <v>35891732.206348002</v>
      </c>
      <c r="I951" s="1232">
        <v>30652474.965212002</v>
      </c>
      <c r="J951" s="1232">
        <v>32427466.868079998</v>
      </c>
      <c r="K951" s="1232">
        <v>26918468.811916001</v>
      </c>
      <c r="L951" s="1232">
        <v>36032301.243507996</v>
      </c>
      <c r="M951" s="1232">
        <v>34096065.035991997</v>
      </c>
      <c r="N951" s="1232">
        <v>31735753.900940001</v>
      </c>
      <c r="O951" s="1232">
        <v>32622747.374811999</v>
      </c>
      <c r="P951" s="1232">
        <v>391797947.49651599</v>
      </c>
      <c r="Q951" s="1232">
        <v>380601571.2058</v>
      </c>
      <c r="R951" s="1210">
        <v>2.9417577692189445</v>
      </c>
      <c r="S951" s="1211"/>
      <c r="T951" s="1211"/>
      <c r="U951" s="1188"/>
      <c r="V951" s="1188"/>
      <c r="W951" s="1188"/>
      <c r="X951" s="1100"/>
      <c r="Y951" s="1192"/>
      <c r="Z951" s="1192"/>
      <c r="AA951" s="1213"/>
      <c r="AB951" s="1214"/>
      <c r="AC951" s="1213"/>
      <c r="AD951" s="1213"/>
      <c r="AE951" s="1213"/>
      <c r="AF951" s="1213"/>
      <c r="AG951" s="1213"/>
      <c r="AH951" s="1213"/>
      <c r="AI951" s="1213"/>
      <c r="AJ951" s="1213"/>
      <c r="AK951" s="1213"/>
    </row>
    <row r="952" spans="1:37" s="1218" customFormat="1" ht="20.100000000000001" customHeight="1">
      <c r="A952" s="1027"/>
      <c r="B952" s="1597"/>
      <c r="C952" s="1490" t="s">
        <v>116</v>
      </c>
      <c r="D952" s="1498">
        <v>11161024</v>
      </c>
      <c r="E952" s="1498">
        <v>9852176</v>
      </c>
      <c r="F952" s="1498">
        <v>13236061</v>
      </c>
      <c r="G952" s="1498">
        <v>11029948</v>
      </c>
      <c r="H952" s="1498">
        <v>11049850</v>
      </c>
      <c r="I952" s="1498">
        <v>8710012</v>
      </c>
      <c r="J952" s="1498">
        <v>9938526</v>
      </c>
      <c r="K952" s="1498">
        <v>9477621</v>
      </c>
      <c r="L952" s="1498">
        <v>13362818</v>
      </c>
      <c r="M952" s="1498">
        <v>14974055</v>
      </c>
      <c r="N952" s="1498">
        <v>15872422</v>
      </c>
      <c r="O952" s="1498">
        <v>12265624</v>
      </c>
      <c r="P952" s="1492">
        <v>140930137</v>
      </c>
      <c r="Q952" s="1492">
        <v>152110224</v>
      </c>
      <c r="R952" s="1502">
        <v>-7.3499904911059737</v>
      </c>
      <c r="S952" s="1219"/>
      <c r="T952" s="1219"/>
      <c r="U952" s="1217"/>
      <c r="V952" s="1027"/>
      <c r="W952" s="1027"/>
      <c r="X952" s="1233"/>
      <c r="Y952" s="1030"/>
      <c r="Z952" s="1030"/>
      <c r="AA952" s="1032"/>
      <c r="AB952" s="1033"/>
      <c r="AC952" s="1032"/>
      <c r="AD952" s="1032"/>
      <c r="AE952" s="1032"/>
      <c r="AF952" s="1032"/>
      <c r="AG952" s="1032"/>
      <c r="AH952" s="1032"/>
      <c r="AI952" s="1032"/>
      <c r="AJ952" s="1032"/>
      <c r="AK952" s="1032"/>
    </row>
    <row r="953" spans="1:37" s="1218" customFormat="1" ht="20.100000000000001" customHeight="1">
      <c r="A953" s="1027"/>
      <c r="B953" s="1597"/>
      <c r="C953" s="1490" t="s">
        <v>316</v>
      </c>
      <c r="D953" s="1498">
        <v>6968123</v>
      </c>
      <c r="E953" s="1498">
        <v>6243469</v>
      </c>
      <c r="F953" s="1498">
        <v>6733293</v>
      </c>
      <c r="G953" s="1498">
        <v>6476388</v>
      </c>
      <c r="H953" s="1498">
        <v>6865212</v>
      </c>
      <c r="I953" s="1498">
        <v>7027306</v>
      </c>
      <c r="J953" s="1498">
        <v>6703579</v>
      </c>
      <c r="K953" s="1498">
        <v>7625587</v>
      </c>
      <c r="L953" s="1498">
        <v>6941336</v>
      </c>
      <c r="M953" s="1498">
        <v>6473267</v>
      </c>
      <c r="N953" s="1498">
        <v>6974869</v>
      </c>
      <c r="O953" s="1498">
        <v>6615357</v>
      </c>
      <c r="P953" s="1492">
        <v>81647786</v>
      </c>
      <c r="Q953" s="1492">
        <v>78805639</v>
      </c>
      <c r="R953" s="1502">
        <v>3.606527446595531</v>
      </c>
      <c r="S953" s="1219"/>
      <c r="T953" s="1219"/>
      <c r="U953" s="1217"/>
      <c r="V953" s="1027"/>
      <c r="W953" s="1027"/>
      <c r="X953" s="1233"/>
      <c r="Y953" s="1030"/>
      <c r="Z953" s="1030"/>
      <c r="AA953" s="1032"/>
      <c r="AB953" s="1033"/>
      <c r="AC953" s="1032"/>
      <c r="AD953" s="1032"/>
      <c r="AE953" s="1032"/>
      <c r="AF953" s="1032"/>
      <c r="AG953" s="1032"/>
      <c r="AH953" s="1032"/>
      <c r="AI953" s="1032"/>
      <c r="AJ953" s="1032"/>
      <c r="AK953" s="1032"/>
    </row>
    <row r="954" spans="1:37" s="1218" customFormat="1" ht="20.100000000000001" customHeight="1">
      <c r="A954" s="1027"/>
      <c r="B954" s="1598"/>
      <c r="C954" s="1490" t="s">
        <v>119</v>
      </c>
      <c r="D954" s="1498">
        <v>13599902.844359998</v>
      </c>
      <c r="E954" s="1498">
        <v>15205284.695412001</v>
      </c>
      <c r="F954" s="1498">
        <v>16382389.697604002</v>
      </c>
      <c r="G954" s="1498">
        <v>14532877.852331996</v>
      </c>
      <c r="H954" s="1498">
        <v>17976670.206348002</v>
      </c>
      <c r="I954" s="1498">
        <v>14915156.965212001</v>
      </c>
      <c r="J954" s="1498">
        <v>15785361.868079996</v>
      </c>
      <c r="K954" s="1498">
        <v>9815260.8119160011</v>
      </c>
      <c r="L954" s="1498">
        <v>15728147.243508</v>
      </c>
      <c r="M954" s="1498">
        <v>12648743.035991998</v>
      </c>
      <c r="N954" s="1498">
        <v>8888462.900940001</v>
      </c>
      <c r="O954" s="1498">
        <v>13741766.374811999</v>
      </c>
      <c r="P954" s="1492">
        <v>169220024.49651602</v>
      </c>
      <c r="Q954" s="1492">
        <v>149685708.2058</v>
      </c>
      <c r="R954" s="1502">
        <v>13.050221377086091</v>
      </c>
      <c r="S954" s="1219"/>
      <c r="T954" s="1219"/>
      <c r="U954" s="1217"/>
      <c r="V954" s="1027"/>
      <c r="W954" s="1027"/>
      <c r="X954" s="1233"/>
      <c r="Y954" s="1030"/>
      <c r="Z954" s="1030"/>
      <c r="AA954" s="1032"/>
      <c r="AB954" s="1033"/>
      <c r="AC954" s="1032"/>
      <c r="AD954" s="1032"/>
      <c r="AE954" s="1032"/>
      <c r="AF954" s="1032"/>
      <c r="AG954" s="1032"/>
      <c r="AH954" s="1032"/>
      <c r="AI954" s="1032"/>
      <c r="AJ954" s="1032"/>
      <c r="AK954" s="1032"/>
    </row>
    <row r="955" spans="1:37" s="1215" customFormat="1" ht="20.100000000000001" customHeight="1">
      <c r="A955" s="1188"/>
      <c r="B955" s="1234" t="s">
        <v>17</v>
      </c>
      <c r="C955" s="1235"/>
      <c r="D955" s="1225">
        <v>1070000</v>
      </c>
      <c r="E955" s="1225">
        <v>1244000</v>
      </c>
      <c r="F955" s="1225">
        <v>943741</v>
      </c>
      <c r="G955" s="1225">
        <v>909000</v>
      </c>
      <c r="H955" s="1225">
        <v>920000</v>
      </c>
      <c r="I955" s="1225">
        <v>752000</v>
      </c>
      <c r="J955" s="1225">
        <v>792000</v>
      </c>
      <c r="K955" s="1225">
        <v>727000</v>
      </c>
      <c r="L955" s="1225">
        <v>662000</v>
      </c>
      <c r="M955" s="1225">
        <v>663000</v>
      </c>
      <c r="N955" s="1225">
        <v>589000</v>
      </c>
      <c r="O955" s="1225">
        <v>765000</v>
      </c>
      <c r="P955" s="1209">
        <v>10036741</v>
      </c>
      <c r="Q955" s="1120">
        <v>9791969</v>
      </c>
      <c r="R955" s="1210">
        <v>2.4997219660315428</v>
      </c>
      <c r="S955" s="1211"/>
      <c r="T955" s="1211"/>
      <c r="U955" s="1188"/>
      <c r="V955" s="1188"/>
      <c r="W955" s="1188"/>
      <c r="X955" s="1112"/>
      <c r="Y955" s="1192"/>
      <c r="Z955" s="1192"/>
      <c r="AA955" s="1213"/>
      <c r="AB955" s="1214"/>
      <c r="AC955" s="1213"/>
      <c r="AD955" s="1213"/>
      <c r="AE955" s="1213"/>
      <c r="AF955" s="1213"/>
      <c r="AG955" s="1213"/>
      <c r="AH955" s="1213"/>
      <c r="AI955" s="1213"/>
      <c r="AJ955" s="1213"/>
      <c r="AK955" s="1213"/>
    </row>
    <row r="956" spans="1:37" s="1215" customFormat="1" ht="20.100000000000001" customHeight="1">
      <c r="A956" s="1188"/>
      <c r="B956" s="1236" t="s">
        <v>238</v>
      </c>
      <c r="C956" s="1228"/>
      <c r="D956" s="1209">
        <v>6378326.5531999962</v>
      </c>
      <c r="E956" s="1226">
        <v>5449686.3168999981</v>
      </c>
      <c r="F956" s="1226">
        <v>5952081.9505000003</v>
      </c>
      <c r="G956" s="1226">
        <v>4685454.7501999978</v>
      </c>
      <c r="H956" s="1226">
        <v>5678438.3060999978</v>
      </c>
      <c r="I956" s="1226">
        <v>6630090.9737999989</v>
      </c>
      <c r="J956" s="1226">
        <v>6798016.2256999966</v>
      </c>
      <c r="K956" s="1226">
        <v>8254663.6269999966</v>
      </c>
      <c r="L956" s="1226">
        <v>8514732.1720999982</v>
      </c>
      <c r="M956" s="1226">
        <v>8558417.8449000008</v>
      </c>
      <c r="N956" s="1226">
        <v>8064577.4088600026</v>
      </c>
      <c r="O956" s="1226">
        <v>9291140.5223000012</v>
      </c>
      <c r="P956" s="1209">
        <v>84255626.651559979</v>
      </c>
      <c r="Q956" s="1237">
        <v>79392204.766699985</v>
      </c>
      <c r="R956" s="1210">
        <v>6.1258178925141626</v>
      </c>
      <c r="S956" s="1211"/>
      <c r="T956" s="1211"/>
      <c r="U956" s="1188"/>
      <c r="V956" s="1188"/>
      <c r="W956" s="1188"/>
      <c r="X956" s="1112"/>
      <c r="Y956" s="1192"/>
      <c r="Z956" s="1192"/>
      <c r="AA956" s="1213"/>
      <c r="AB956" s="1214"/>
      <c r="AC956" s="1213"/>
      <c r="AD956" s="1213"/>
      <c r="AE956" s="1213"/>
      <c r="AF956" s="1213"/>
      <c r="AG956" s="1213"/>
      <c r="AH956" s="1213"/>
      <c r="AI956" s="1213"/>
      <c r="AJ956" s="1213"/>
      <c r="AK956" s="1213"/>
    </row>
    <row r="957" spans="1:37" s="1215" customFormat="1" ht="20.100000000000001" customHeight="1">
      <c r="A957" s="1188"/>
      <c r="B957" s="1236" t="s">
        <v>14</v>
      </c>
      <c r="C957" s="1228"/>
      <c r="D957" s="1209">
        <v>722164.32400000002</v>
      </c>
      <c r="E957" s="1226">
        <v>459655.51</v>
      </c>
      <c r="F957" s="1226">
        <v>711591.12100000016</v>
      </c>
      <c r="G957" s="1226">
        <v>575199.82400000002</v>
      </c>
      <c r="H957" s="1226">
        <v>798352.36899999983</v>
      </c>
      <c r="I957" s="1226">
        <v>786356.22</v>
      </c>
      <c r="J957" s="1226">
        <v>581042.69299999997</v>
      </c>
      <c r="K957" s="1226">
        <v>855695.99400000018</v>
      </c>
      <c r="L957" s="1226">
        <v>803868.34500000032</v>
      </c>
      <c r="M957" s="1226">
        <v>568329.57699999993</v>
      </c>
      <c r="N957" s="1226">
        <v>972361.08400000003</v>
      </c>
      <c r="O957" s="1226">
        <v>778387.17299999995</v>
      </c>
      <c r="P957" s="1209">
        <v>8613004.2339999992</v>
      </c>
      <c r="Q957" s="1120">
        <v>9634212</v>
      </c>
      <c r="R957" s="1210">
        <v>-10.599805837778952</v>
      </c>
      <c r="S957" s="1211"/>
      <c r="T957" s="1211"/>
      <c r="U957" s="1188"/>
      <c r="V957" s="1188"/>
      <c r="W957" s="1188"/>
      <c r="X957" s="1112"/>
      <c r="Y957" s="1192"/>
      <c r="Z957" s="1192"/>
      <c r="AA957" s="1213"/>
      <c r="AB957" s="1214"/>
      <c r="AC957" s="1213"/>
      <c r="AD957" s="1213"/>
      <c r="AE957" s="1213"/>
      <c r="AF957" s="1213"/>
      <c r="AG957" s="1213"/>
      <c r="AH957" s="1213"/>
      <c r="AI957" s="1213"/>
      <c r="AJ957" s="1213"/>
      <c r="AK957" s="1213"/>
    </row>
    <row r="958" spans="1:37" s="1215" customFormat="1" ht="20.100000000000001" customHeight="1">
      <c r="A958" s="1188"/>
      <c r="B958" s="1596" t="s">
        <v>84</v>
      </c>
      <c r="C958" s="1228"/>
      <c r="D958" s="1209">
        <v>9020920</v>
      </c>
      <c r="E958" s="1209">
        <v>8471802</v>
      </c>
      <c r="F958" s="1209">
        <v>9179749</v>
      </c>
      <c r="G958" s="1209">
        <v>8834690</v>
      </c>
      <c r="H958" s="1209">
        <v>9071159</v>
      </c>
      <c r="I958" s="1209">
        <v>9102576</v>
      </c>
      <c r="J958" s="1209">
        <v>9767071</v>
      </c>
      <c r="K958" s="1209">
        <v>9678750</v>
      </c>
      <c r="L958" s="1209">
        <v>8981741</v>
      </c>
      <c r="M958" s="1209">
        <v>9359616</v>
      </c>
      <c r="N958" s="1209">
        <v>9498879</v>
      </c>
      <c r="O958" s="1209">
        <v>9295821</v>
      </c>
      <c r="P958" s="1209">
        <v>110262774</v>
      </c>
      <c r="Q958" s="1209">
        <v>108607587</v>
      </c>
      <c r="R958" s="1210">
        <v>1.5240067896914011</v>
      </c>
      <c r="S958" s="1211"/>
      <c r="T958" s="1211"/>
      <c r="U958" s="1188"/>
      <c r="V958" s="1188"/>
      <c r="W958" s="1188"/>
      <c r="X958" s="1112"/>
      <c r="Y958" s="1213"/>
      <c r="Z958" s="1213"/>
      <c r="AA958" s="1213"/>
      <c r="AB958" s="1214"/>
      <c r="AC958" s="1213"/>
      <c r="AD958" s="1213"/>
      <c r="AE958" s="1213"/>
      <c r="AF958" s="1213"/>
      <c r="AG958" s="1213"/>
      <c r="AH958" s="1213"/>
      <c r="AI958" s="1213"/>
      <c r="AJ958" s="1213"/>
      <c r="AK958" s="1213"/>
    </row>
    <row r="959" spans="1:37" s="1218" customFormat="1" ht="20.100000000000001" customHeight="1">
      <c r="A959" s="1027"/>
      <c r="B959" s="1597"/>
      <c r="C959" s="1490" t="s">
        <v>118</v>
      </c>
      <c r="D959" s="1498">
        <v>4624469</v>
      </c>
      <c r="E959" s="1498">
        <v>4090393</v>
      </c>
      <c r="F959" s="1498">
        <v>4641377</v>
      </c>
      <c r="G959" s="1498">
        <v>4561837</v>
      </c>
      <c r="H959" s="1498">
        <v>5017535</v>
      </c>
      <c r="I959" s="1498">
        <v>5214282</v>
      </c>
      <c r="J959" s="1498">
        <v>5703966</v>
      </c>
      <c r="K959" s="1498">
        <v>5787476</v>
      </c>
      <c r="L959" s="1498">
        <v>5445659</v>
      </c>
      <c r="M959" s="1498">
        <v>5756737</v>
      </c>
      <c r="N959" s="1498">
        <v>5724625</v>
      </c>
      <c r="O959" s="1498">
        <v>5823553</v>
      </c>
      <c r="P959" s="1492">
        <v>62391909</v>
      </c>
      <c r="Q959" s="1492">
        <v>48270750</v>
      </c>
      <c r="R959" s="1502">
        <v>29.254070011342282</v>
      </c>
      <c r="S959" s="1219"/>
      <c r="T959" s="1219"/>
      <c r="U959" s="1217"/>
      <c r="V959" s="1027"/>
      <c r="W959" s="1027"/>
      <c r="X959" s="1212"/>
      <c r="Y959" s="1032"/>
      <c r="Z959" s="1032"/>
      <c r="AA959" s="1032"/>
      <c r="AB959" s="1033"/>
      <c r="AC959" s="1032"/>
      <c r="AD959" s="1032"/>
      <c r="AE959" s="1032"/>
      <c r="AF959" s="1032"/>
      <c r="AG959" s="1032"/>
      <c r="AH959" s="1032"/>
      <c r="AI959" s="1032"/>
      <c r="AJ959" s="1032"/>
      <c r="AK959" s="1032"/>
    </row>
    <row r="960" spans="1:37" s="1218" customFormat="1" ht="20.100000000000001" customHeight="1">
      <c r="A960" s="1027"/>
      <c r="B960" s="1597"/>
      <c r="C960" s="1490" t="s">
        <v>263</v>
      </c>
      <c r="D960" s="1498">
        <v>479911</v>
      </c>
      <c r="E960" s="1498">
        <v>379724</v>
      </c>
      <c r="F960" s="1498">
        <v>319492</v>
      </c>
      <c r="G960" s="1498">
        <v>280347</v>
      </c>
      <c r="H960" s="1498">
        <v>226876</v>
      </c>
      <c r="I960" s="1498">
        <v>153775</v>
      </c>
      <c r="J960" s="1498">
        <v>119976</v>
      </c>
      <c r="K960" s="1498">
        <v>143693</v>
      </c>
      <c r="L960" s="1498">
        <v>135684</v>
      </c>
      <c r="M960" s="1498">
        <v>4218</v>
      </c>
      <c r="N960" s="1498">
        <v>0</v>
      </c>
      <c r="O960" s="1498">
        <v>0</v>
      </c>
      <c r="P960" s="1492">
        <v>2243696</v>
      </c>
      <c r="Q960" s="1492">
        <v>13233259</v>
      </c>
      <c r="R960" s="1502">
        <v>-83.045023149626246</v>
      </c>
      <c r="S960" s="1219"/>
      <c r="T960" s="1219"/>
      <c r="U960" s="1217"/>
      <c r="V960" s="1027"/>
      <c r="W960" s="1027"/>
      <c r="X960" s="1212"/>
      <c r="Y960" s="1032"/>
      <c r="Z960" s="1032"/>
      <c r="AA960" s="1032"/>
      <c r="AB960" s="1033"/>
      <c r="AC960" s="1032"/>
      <c r="AD960" s="1032"/>
      <c r="AE960" s="1032"/>
      <c r="AF960" s="1032"/>
      <c r="AG960" s="1032"/>
      <c r="AH960" s="1032"/>
      <c r="AI960" s="1032"/>
      <c r="AJ960" s="1032"/>
      <c r="AK960" s="1032"/>
    </row>
    <row r="961" spans="1:37" s="1218" customFormat="1" ht="20.100000000000001" customHeight="1">
      <c r="A961" s="1027"/>
      <c r="B961" s="1597"/>
      <c r="C961" s="1490" t="s">
        <v>119</v>
      </c>
      <c r="D961" s="1496">
        <v>3916540</v>
      </c>
      <c r="E961" s="1496">
        <v>4001685</v>
      </c>
      <c r="F961" s="1496">
        <v>4218880</v>
      </c>
      <c r="G961" s="1496">
        <v>3992506</v>
      </c>
      <c r="H961" s="1496">
        <v>3826748</v>
      </c>
      <c r="I961" s="1496">
        <v>3734519</v>
      </c>
      <c r="J961" s="1496">
        <v>3943129</v>
      </c>
      <c r="K961" s="1496">
        <v>3747581</v>
      </c>
      <c r="L961" s="1496">
        <v>3400398</v>
      </c>
      <c r="M961" s="1496">
        <v>3598661</v>
      </c>
      <c r="N961" s="1496">
        <v>3774254</v>
      </c>
      <c r="O961" s="1496">
        <v>3472268</v>
      </c>
      <c r="P961" s="1492">
        <v>45627169</v>
      </c>
      <c r="Q961" s="1492">
        <v>47103578</v>
      </c>
      <c r="R961" s="1502">
        <v>-3.1343882199352247</v>
      </c>
      <c r="S961" s="1219"/>
      <c r="T961" s="1219"/>
      <c r="U961" s="1217"/>
      <c r="V961" s="1027"/>
      <c r="W961" s="1027"/>
      <c r="X961" s="1212"/>
      <c r="Y961" s="1032"/>
      <c r="Z961" s="1032"/>
      <c r="AA961" s="1032"/>
      <c r="AB961" s="1033"/>
      <c r="AC961" s="1032"/>
      <c r="AD961" s="1032"/>
      <c r="AE961" s="1032"/>
      <c r="AF961" s="1032"/>
      <c r="AG961" s="1032"/>
      <c r="AH961" s="1032"/>
      <c r="AI961" s="1032"/>
      <c r="AJ961" s="1032"/>
      <c r="AK961" s="1032"/>
    </row>
    <row r="962" spans="1:37" s="1215" customFormat="1" ht="20.100000000000001" customHeight="1">
      <c r="A962" s="1188"/>
      <c r="B962" s="1238" t="s">
        <v>197</v>
      </c>
      <c r="C962" s="1239"/>
      <c r="D962" s="1226">
        <v>100334</v>
      </c>
      <c r="E962" s="1226">
        <v>109226</v>
      </c>
      <c r="F962" s="1226">
        <v>104455</v>
      </c>
      <c r="G962" s="1226">
        <v>52434</v>
      </c>
      <c r="H962" s="1226">
        <v>148367</v>
      </c>
      <c r="I962" s="1226">
        <v>102137</v>
      </c>
      <c r="J962" s="1226">
        <v>90901</v>
      </c>
      <c r="K962" s="1226">
        <v>119074</v>
      </c>
      <c r="L962" s="1226">
        <v>87534</v>
      </c>
      <c r="M962" s="1226">
        <v>101791</v>
      </c>
      <c r="N962" s="1226">
        <v>101288</v>
      </c>
      <c r="O962" s="1226">
        <v>121007</v>
      </c>
      <c r="P962" s="1226">
        <v>1238548</v>
      </c>
      <c r="Q962" s="1226">
        <v>1100645</v>
      </c>
      <c r="R962" s="1240">
        <v>12.529289643799778</v>
      </c>
      <c r="S962" s="1211"/>
      <c r="T962" s="1211"/>
      <c r="U962" s="1188"/>
      <c r="V962" s="1188"/>
      <c r="W962" s="1188"/>
      <c r="X962" s="1188"/>
      <c r="Y962" s="1213"/>
      <c r="Z962" s="1213"/>
      <c r="AA962" s="1213"/>
      <c r="AB962" s="1214"/>
      <c r="AC962" s="1213"/>
      <c r="AD962" s="1213"/>
      <c r="AE962" s="1213"/>
      <c r="AF962" s="1213"/>
      <c r="AG962" s="1213"/>
      <c r="AH962" s="1213"/>
      <c r="AI962" s="1213"/>
      <c r="AJ962" s="1213"/>
      <c r="AK962" s="1213"/>
    </row>
    <row r="963" spans="1:37" s="1215" customFormat="1" ht="20.100000000000001" customHeight="1">
      <c r="A963" s="1188"/>
      <c r="B963" s="1241"/>
      <c r="C963" s="1490" t="s">
        <v>316</v>
      </c>
      <c r="D963" s="1491">
        <v>97183</v>
      </c>
      <c r="E963" s="1491">
        <v>105625</v>
      </c>
      <c r="F963" s="1491">
        <v>102357</v>
      </c>
      <c r="G963" s="1491">
        <v>50125</v>
      </c>
      <c r="H963" s="1491">
        <v>146698</v>
      </c>
      <c r="I963" s="1491">
        <v>95685</v>
      </c>
      <c r="J963" s="1491">
        <v>85705</v>
      </c>
      <c r="K963" s="1491">
        <v>116601</v>
      </c>
      <c r="L963" s="1491">
        <v>83488</v>
      </c>
      <c r="M963" s="1491">
        <v>99997</v>
      </c>
      <c r="N963" s="1491">
        <v>98162</v>
      </c>
      <c r="O963" s="1491">
        <v>116661</v>
      </c>
      <c r="P963" s="1492">
        <v>1198287</v>
      </c>
      <c r="Q963" s="1493">
        <v>1065981</v>
      </c>
      <c r="R963" s="1502">
        <v>12.411665873969602</v>
      </c>
      <c r="S963" s="1211"/>
      <c r="T963" s="1211"/>
      <c r="U963" s="1188"/>
      <c r="V963" s="1188"/>
      <c r="W963" s="1188"/>
      <c r="X963" s="1188"/>
      <c r="Y963" s="1213"/>
      <c r="Z963" s="1213"/>
      <c r="AA963" s="1213"/>
      <c r="AB963" s="1214"/>
      <c r="AC963" s="1213"/>
      <c r="AD963" s="1213"/>
      <c r="AE963" s="1213"/>
      <c r="AF963" s="1213"/>
      <c r="AG963" s="1213"/>
      <c r="AH963" s="1213"/>
      <c r="AI963" s="1213"/>
      <c r="AJ963" s="1213"/>
      <c r="AK963" s="1213"/>
    </row>
    <row r="964" spans="1:37" s="1215" customFormat="1" ht="20.100000000000001" customHeight="1">
      <c r="A964" s="1188"/>
      <c r="B964" s="1242"/>
      <c r="C964" s="1506" t="s">
        <v>119</v>
      </c>
      <c r="D964" s="1491">
        <v>3151</v>
      </c>
      <c r="E964" s="1491">
        <v>3601</v>
      </c>
      <c r="F964" s="1491">
        <v>2098</v>
      </c>
      <c r="G964" s="1491">
        <v>2309</v>
      </c>
      <c r="H964" s="1491">
        <v>1669</v>
      </c>
      <c r="I964" s="1491">
        <v>6452</v>
      </c>
      <c r="J964" s="1491">
        <v>5196</v>
      </c>
      <c r="K964" s="1491">
        <v>2473</v>
      </c>
      <c r="L964" s="1491">
        <v>4046</v>
      </c>
      <c r="M964" s="1491">
        <v>1794</v>
      </c>
      <c r="N964" s="1491">
        <v>3126</v>
      </c>
      <c r="O964" s="1491">
        <v>4346</v>
      </c>
      <c r="P964" s="1492">
        <v>40261</v>
      </c>
      <c r="Q964" s="1493">
        <v>34664</v>
      </c>
      <c r="R964" s="1502">
        <v>0</v>
      </c>
      <c r="S964" s="1211"/>
      <c r="T964" s="1211"/>
      <c r="U964" s="1188"/>
      <c r="V964" s="1188"/>
      <c r="W964" s="1188"/>
      <c r="X964" s="1188"/>
      <c r="Y964" s="1213"/>
      <c r="Z964" s="1213"/>
      <c r="AA964" s="1213"/>
      <c r="AB964" s="1214"/>
      <c r="AC964" s="1213"/>
      <c r="AD964" s="1213"/>
      <c r="AE964" s="1213"/>
      <c r="AF964" s="1213"/>
      <c r="AG964" s="1213"/>
      <c r="AH964" s="1213"/>
      <c r="AI964" s="1213"/>
      <c r="AJ964" s="1213"/>
      <c r="AK964" s="1213"/>
    </row>
    <row r="965" spans="1:37" s="1215" customFormat="1" ht="20.100000000000001" customHeight="1">
      <c r="A965" s="1188"/>
      <c r="B965" s="1234" t="s">
        <v>80</v>
      </c>
      <c r="C965" s="1235"/>
      <c r="D965" s="1243">
        <v>1195955</v>
      </c>
      <c r="E965" s="1243">
        <v>4323376</v>
      </c>
      <c r="F965" s="1243">
        <v>4540842</v>
      </c>
      <c r="G965" s="1243">
        <v>2284885</v>
      </c>
      <c r="H965" s="1244">
        <v>0</v>
      </c>
      <c r="I965" s="1244">
        <v>0</v>
      </c>
      <c r="J965" s="1244">
        <v>0</v>
      </c>
      <c r="K965" s="1244">
        <v>0</v>
      </c>
      <c r="L965" s="1244">
        <v>0</v>
      </c>
      <c r="M965" s="1244">
        <v>0</v>
      </c>
      <c r="N965" s="1244">
        <v>0</v>
      </c>
      <c r="O965" s="1244">
        <v>0</v>
      </c>
      <c r="P965" s="1209">
        <v>12345058</v>
      </c>
      <c r="Q965" s="1120">
        <v>16943962</v>
      </c>
      <c r="R965" s="1210">
        <v>-27.141845573071986</v>
      </c>
      <c r="S965" s="1211"/>
      <c r="T965" s="1211"/>
      <c r="U965" s="1188"/>
      <c r="V965" s="1188"/>
      <c r="W965" s="1188"/>
      <c r="X965" s="1100"/>
      <c r="Y965" s="1213"/>
      <c r="Z965" s="1213"/>
      <c r="AA965" s="1213"/>
      <c r="AB965" s="1214"/>
      <c r="AC965" s="1213"/>
      <c r="AD965" s="1213"/>
      <c r="AE965" s="1213"/>
      <c r="AF965" s="1213"/>
      <c r="AG965" s="1213"/>
      <c r="AH965" s="1213"/>
      <c r="AI965" s="1213"/>
      <c r="AJ965" s="1213"/>
      <c r="AK965" s="1213"/>
    </row>
    <row r="966" spans="1:37" s="1215" customFormat="1" ht="20.100000000000001" customHeight="1">
      <c r="A966" s="1188"/>
      <c r="B966" s="1236" t="s">
        <v>134</v>
      </c>
      <c r="C966" s="1228"/>
      <c r="D966" s="1164">
        <v>0</v>
      </c>
      <c r="E966" s="1164">
        <v>10000</v>
      </c>
      <c r="F966" s="1164">
        <v>0</v>
      </c>
      <c r="G966" s="1164">
        <v>10000</v>
      </c>
      <c r="H966" s="1164">
        <v>0</v>
      </c>
      <c r="I966" s="1164">
        <v>0</v>
      </c>
      <c r="J966" s="1164">
        <v>20000</v>
      </c>
      <c r="K966" s="1164">
        <v>0</v>
      </c>
      <c r="L966" s="1164">
        <v>0</v>
      </c>
      <c r="M966" s="1164">
        <v>0</v>
      </c>
      <c r="N966" s="1164">
        <v>0</v>
      </c>
      <c r="O966" s="1164">
        <v>10000</v>
      </c>
      <c r="P966" s="1209">
        <v>50000</v>
      </c>
      <c r="Q966" s="1120">
        <v>49077</v>
      </c>
      <c r="R966" s="1210">
        <v>1.8807180553008562</v>
      </c>
      <c r="S966" s="1245"/>
      <c r="T966" s="1245"/>
      <c r="U966" s="1188"/>
      <c r="V966" s="1188"/>
      <c r="W966" s="1188"/>
      <c r="X966" s="1100"/>
      <c r="Y966" s="1213"/>
      <c r="Z966" s="1213"/>
      <c r="AA966" s="1213"/>
      <c r="AB966" s="1214"/>
      <c r="AC966" s="1213"/>
      <c r="AD966" s="1213"/>
      <c r="AE966" s="1213"/>
      <c r="AF966" s="1213"/>
      <c r="AG966" s="1213"/>
      <c r="AH966" s="1213"/>
      <c r="AI966" s="1213"/>
      <c r="AJ966" s="1213"/>
      <c r="AK966" s="1213"/>
    </row>
    <row r="967" spans="1:37" s="1215" customFormat="1" ht="20.100000000000001" customHeight="1">
      <c r="A967" s="1188"/>
      <c r="B967" s="1596" t="s">
        <v>19</v>
      </c>
      <c r="C967" s="1228"/>
      <c r="D967" s="1226">
        <v>19201194</v>
      </c>
      <c r="E967" s="1226">
        <v>13801400</v>
      </c>
      <c r="F967" s="1226">
        <v>13756278</v>
      </c>
      <c r="G967" s="1226">
        <v>15867430</v>
      </c>
      <c r="H967" s="1226">
        <v>12364326</v>
      </c>
      <c r="I967" s="1226">
        <v>15194385</v>
      </c>
      <c r="J967" s="1226">
        <v>12500390</v>
      </c>
      <c r="K967" s="1226">
        <v>11609329</v>
      </c>
      <c r="L967" s="1226">
        <v>15715244</v>
      </c>
      <c r="M967" s="1226">
        <v>15407884</v>
      </c>
      <c r="N967" s="1226">
        <v>21447871</v>
      </c>
      <c r="O967" s="1226">
        <v>14488452</v>
      </c>
      <c r="P967" s="1226">
        <v>181354183</v>
      </c>
      <c r="Q967" s="1226">
        <v>143896709</v>
      </c>
      <c r="R967" s="1210">
        <v>26.03080658363077</v>
      </c>
      <c r="S967" s="1211"/>
      <c r="T967" s="1211"/>
      <c r="U967" s="1188"/>
      <c r="V967" s="1188"/>
      <c r="W967" s="1188"/>
      <c r="X967" s="1100"/>
      <c r="Y967" s="1213"/>
      <c r="Z967" s="1213"/>
      <c r="AA967" s="1213"/>
      <c r="AB967" s="1214"/>
      <c r="AC967" s="1213"/>
      <c r="AD967" s="1213"/>
      <c r="AE967" s="1213"/>
      <c r="AF967" s="1213"/>
      <c r="AG967" s="1213"/>
      <c r="AH967" s="1213"/>
      <c r="AI967" s="1213"/>
      <c r="AJ967" s="1213"/>
      <c r="AK967" s="1213"/>
    </row>
    <row r="968" spans="1:37" s="1218" customFormat="1" ht="20.100000000000001" customHeight="1">
      <c r="A968" s="1027"/>
      <c r="B968" s="1597"/>
      <c r="C968" s="1490" t="s">
        <v>128</v>
      </c>
      <c r="D968" s="1498">
        <v>3135000</v>
      </c>
      <c r="E968" s="1498">
        <v>2384500</v>
      </c>
      <c r="F968" s="1498">
        <v>2327500</v>
      </c>
      <c r="G968" s="1498">
        <v>2639500</v>
      </c>
      <c r="H968" s="1498">
        <v>2154300</v>
      </c>
      <c r="I968" s="1498">
        <v>2263400</v>
      </c>
      <c r="J968" s="1498">
        <v>2503200</v>
      </c>
      <c r="K968" s="1498">
        <v>2421600</v>
      </c>
      <c r="L968" s="1498">
        <v>3596400</v>
      </c>
      <c r="M968" s="1498">
        <v>3176800</v>
      </c>
      <c r="N968" s="1498">
        <v>3395000</v>
      </c>
      <c r="O968" s="1498">
        <v>3329800</v>
      </c>
      <c r="P968" s="1492">
        <v>33327000</v>
      </c>
      <c r="Q968" s="1493">
        <v>30197300</v>
      </c>
      <c r="R968" s="1502">
        <v>10.36417163123855</v>
      </c>
      <c r="S968" s="1219"/>
      <c r="T968" s="1219"/>
      <c r="U968" s="1217"/>
      <c r="V968" s="1027"/>
      <c r="W968" s="1027"/>
      <c r="X968" s="1212"/>
      <c r="Y968" s="1032"/>
      <c r="Z968" s="1032"/>
      <c r="AA968" s="1032"/>
      <c r="AB968" s="1033"/>
      <c r="AC968" s="1032"/>
      <c r="AD968" s="1032"/>
      <c r="AE968" s="1032"/>
      <c r="AF968" s="1032"/>
      <c r="AG968" s="1032"/>
      <c r="AH968" s="1032"/>
      <c r="AI968" s="1032"/>
      <c r="AJ968" s="1032"/>
      <c r="AK968" s="1032"/>
    </row>
    <row r="969" spans="1:37" s="1218" customFormat="1" ht="20.100000000000001" customHeight="1">
      <c r="A969" s="1027"/>
      <c r="B969" s="1598"/>
      <c r="C969" s="1490" t="s">
        <v>129</v>
      </c>
      <c r="D969" s="1498">
        <v>16066194</v>
      </c>
      <c r="E969" s="1498">
        <v>11416900</v>
      </c>
      <c r="F969" s="1498">
        <v>11428778</v>
      </c>
      <c r="G969" s="1498">
        <v>13227930</v>
      </c>
      <c r="H969" s="1498">
        <v>10210026</v>
      </c>
      <c r="I969" s="1498">
        <v>12930985</v>
      </c>
      <c r="J969" s="1498">
        <v>9997190</v>
      </c>
      <c r="K969" s="1498">
        <v>9187729</v>
      </c>
      <c r="L969" s="1498">
        <v>12118844</v>
      </c>
      <c r="M969" s="1498">
        <v>12231084</v>
      </c>
      <c r="N969" s="1498">
        <v>18052871</v>
      </c>
      <c r="O969" s="1498">
        <v>11158652</v>
      </c>
      <c r="P969" s="1492">
        <v>148027183</v>
      </c>
      <c r="Q969" s="1493">
        <v>113699409</v>
      </c>
      <c r="R969" s="1502">
        <v>30.191690794100779</v>
      </c>
      <c r="S969" s="1219"/>
      <c r="T969" s="1219"/>
      <c r="U969" s="1217"/>
      <c r="V969" s="1027"/>
      <c r="W969" s="1027"/>
      <c r="X969" s="1212"/>
      <c r="Y969" s="1032"/>
      <c r="Z969" s="1032"/>
      <c r="AA969" s="1032"/>
      <c r="AB969" s="1033"/>
      <c r="AC969" s="1032"/>
      <c r="AD969" s="1032"/>
      <c r="AE969" s="1032"/>
      <c r="AF969" s="1032"/>
      <c r="AG969" s="1032"/>
      <c r="AH969" s="1032"/>
      <c r="AI969" s="1032"/>
      <c r="AJ969" s="1032"/>
      <c r="AK969" s="1032"/>
    </row>
    <row r="970" spans="1:37" s="1215" customFormat="1" ht="27" customHeight="1">
      <c r="A970" s="1188"/>
      <c r="B970" s="1205" t="s">
        <v>2</v>
      </c>
      <c r="C970" s="1246"/>
      <c r="D970" s="1247">
        <v>235039753.98720801</v>
      </c>
      <c r="E970" s="1247">
        <v>225054168.372888</v>
      </c>
      <c r="F970" s="1247">
        <v>256015223.10752001</v>
      </c>
      <c r="G970" s="1247">
        <v>234458087.980084</v>
      </c>
      <c r="H970" s="1247">
        <v>241107239.44656801</v>
      </c>
      <c r="I970" s="1247">
        <v>235021201.01026002</v>
      </c>
      <c r="J970" s="1247">
        <v>235693255.31998798</v>
      </c>
      <c r="K970" s="1247">
        <v>248757983.742908</v>
      </c>
      <c r="L970" s="1247">
        <v>253483277.78887197</v>
      </c>
      <c r="M970" s="1247">
        <v>256409984.078004</v>
      </c>
      <c r="N970" s="1247">
        <v>261074641.29012001</v>
      </c>
      <c r="O970" s="1247">
        <v>260365751.11078396</v>
      </c>
      <c r="P970" s="1247">
        <v>2942480567.2352042</v>
      </c>
      <c r="Q970" s="1247">
        <v>2881288727.2325001</v>
      </c>
      <c r="R970" s="1248">
        <v>2.1237663349857883</v>
      </c>
      <c r="S970" s="1249"/>
      <c r="T970" s="1249"/>
      <c r="U970" s="1211"/>
      <c r="V970" s="1188"/>
      <c r="W970" s="1188"/>
      <c r="X970" s="1250"/>
      <c r="Y970" s="1213"/>
      <c r="Z970" s="1213"/>
      <c r="AA970" s="1213"/>
      <c r="AB970" s="1214"/>
      <c r="AC970" s="1213"/>
      <c r="AD970" s="1213"/>
      <c r="AE970" s="1213"/>
      <c r="AF970" s="1213"/>
      <c r="AG970" s="1213"/>
      <c r="AH970" s="1213"/>
      <c r="AI970" s="1213"/>
      <c r="AJ970" s="1213"/>
      <c r="AK970" s="1213"/>
    </row>
    <row r="971" spans="1:37" s="1215" customFormat="1" ht="20.100000000000001" customHeight="1">
      <c r="A971" s="1188"/>
      <c r="B971" s="1253" t="s">
        <v>241</v>
      </c>
      <c r="C971" s="1231"/>
      <c r="D971" s="1254">
        <v>353890</v>
      </c>
      <c r="E971" s="1254">
        <v>176710</v>
      </c>
      <c r="F971" s="1254">
        <v>366100</v>
      </c>
      <c r="G971" s="1254">
        <v>154140</v>
      </c>
      <c r="H971" s="1254">
        <v>387010</v>
      </c>
      <c r="I971" s="1254">
        <v>155080</v>
      </c>
      <c r="J971" s="1254">
        <v>486740</v>
      </c>
      <c r="K971" s="1254">
        <v>257170</v>
      </c>
      <c r="L971" s="1254">
        <v>439180</v>
      </c>
      <c r="M971" s="1254">
        <v>477640</v>
      </c>
      <c r="N971" s="1254">
        <v>363420</v>
      </c>
      <c r="O971" s="1254">
        <v>162780</v>
      </c>
      <c r="P971" s="1255">
        <v>3779860</v>
      </c>
      <c r="Q971" s="1256">
        <v>3893700</v>
      </c>
      <c r="R971" s="1257">
        <v>-2.9236972545393813</v>
      </c>
      <c r="S971" s="1219"/>
      <c r="T971" s="1219"/>
      <c r="U971" s="1188"/>
      <c r="V971" s="1188"/>
      <c r="W971" s="1188"/>
      <c r="X971" s="1258"/>
      <c r="Y971" s="1213"/>
      <c r="Z971" s="1213"/>
      <c r="AA971" s="1213"/>
      <c r="AB971" s="1214"/>
      <c r="AC971" s="1213"/>
      <c r="AD971" s="1213"/>
      <c r="AE971" s="1213"/>
      <c r="AF971" s="1213"/>
      <c r="AG971" s="1213"/>
      <c r="AH971" s="1213"/>
      <c r="AI971" s="1213"/>
      <c r="AJ971" s="1213"/>
      <c r="AK971" s="1213"/>
    </row>
    <row r="972" spans="1:37">
      <c r="B972" s="70"/>
      <c r="C972" s="75" t="s">
        <v>303</v>
      </c>
      <c r="D972" s="99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Q972" s="70"/>
      <c r="R972" s="70"/>
      <c r="S972" s="206"/>
      <c r="T972" s="206"/>
      <c r="U972" s="609"/>
      <c r="V972" s="206"/>
      <c r="W972" s="206"/>
      <c r="X972" s="206"/>
      <c r="Y972" s="87"/>
      <c r="Z972" s="87"/>
      <c r="AB972" s="351"/>
    </row>
    <row r="973" spans="1:37" ht="13.5" customHeight="1">
      <c r="B973" s="70"/>
      <c r="C973" s="497" t="s">
        <v>350</v>
      </c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69"/>
      <c r="S973" s="206"/>
      <c r="T973" s="206"/>
      <c r="U973" s="609"/>
      <c r="V973" s="206"/>
      <c r="W973" s="206"/>
      <c r="X973" s="206"/>
      <c r="Y973" s="87"/>
      <c r="Z973" s="87"/>
      <c r="AB973" s="351"/>
    </row>
    <row r="974" spans="1:37" s="53" customFormat="1" ht="12">
      <c r="A974" s="185"/>
      <c r="U974" s="264"/>
      <c r="W974" s="185"/>
      <c r="X974" s="185"/>
      <c r="Y974" s="146"/>
      <c r="Z974" s="146"/>
      <c r="AA974" s="146"/>
      <c r="AB974" s="352"/>
      <c r="AC974" s="146"/>
      <c r="AD974" s="146"/>
      <c r="AE974" s="146"/>
      <c r="AF974" s="146"/>
      <c r="AG974" s="146"/>
      <c r="AH974" s="146"/>
      <c r="AI974" s="146"/>
      <c r="AJ974" s="146"/>
      <c r="AK974" s="146"/>
    </row>
    <row r="975" spans="1:37" ht="78.75" customHeight="1">
      <c r="B975" s="1569" t="s">
        <v>547</v>
      </c>
      <c r="C975" s="1569"/>
      <c r="D975" s="1569"/>
      <c r="E975" s="1569"/>
      <c r="F975" s="1569"/>
      <c r="G975" s="1569"/>
      <c r="H975" s="1569"/>
      <c r="I975" s="1569"/>
      <c r="J975" s="1569"/>
      <c r="K975" s="1569"/>
      <c r="L975" s="1569"/>
      <c r="M975" s="1569"/>
      <c r="N975" s="1569"/>
      <c r="O975" s="1569"/>
      <c r="P975" s="1569"/>
      <c r="Q975" s="1569"/>
      <c r="R975" s="1569"/>
      <c r="S975" s="1569"/>
      <c r="T975" s="1569"/>
      <c r="U975" s="1569"/>
      <c r="V975" s="1569"/>
      <c r="W975" s="1569"/>
      <c r="X975" s="69"/>
      <c r="Y975" s="69"/>
      <c r="Z975" s="69"/>
      <c r="AB975" s="351"/>
    </row>
    <row r="976" spans="1:37" ht="15">
      <c r="B976" s="1569" t="s">
        <v>364</v>
      </c>
      <c r="C976" s="1569"/>
      <c r="D976" s="1569"/>
      <c r="E976" s="1569"/>
      <c r="F976" s="1569"/>
      <c r="G976" s="1569"/>
      <c r="H976" s="1569"/>
      <c r="I976" s="1569"/>
      <c r="J976" s="1569"/>
      <c r="K976" s="1569"/>
      <c r="L976" s="1569"/>
      <c r="M976" s="1569"/>
      <c r="N976" s="1569"/>
      <c r="O976" s="1569"/>
      <c r="P976" s="1569"/>
      <c r="Q976" s="1569"/>
      <c r="R976" s="1569"/>
      <c r="S976" s="1569"/>
      <c r="T976" s="1569"/>
      <c r="U976" s="1569"/>
      <c r="V976" s="1569"/>
      <c r="W976" s="1569"/>
      <c r="X976" s="69"/>
      <c r="Y976" s="69"/>
      <c r="Z976" s="69"/>
      <c r="AB976" s="351"/>
    </row>
    <row r="977" spans="1:37" ht="22.5" customHeight="1">
      <c r="B977" s="1569" t="s">
        <v>264</v>
      </c>
      <c r="C977" s="1569"/>
      <c r="D977" s="1569"/>
      <c r="E977" s="1569"/>
      <c r="F977" s="1569"/>
      <c r="G977" s="1569"/>
      <c r="H977" s="1569"/>
      <c r="I977" s="1569"/>
      <c r="J977" s="1569"/>
      <c r="K977" s="1569"/>
      <c r="L977" s="1569"/>
      <c r="M977" s="1569"/>
      <c r="N977" s="1569"/>
      <c r="O977" s="1569"/>
      <c r="P977" s="1569"/>
      <c r="Q977" s="1569"/>
      <c r="R977" s="1569"/>
      <c r="S977" s="1569"/>
      <c r="T977" s="1569"/>
      <c r="U977" s="1569"/>
      <c r="V977" s="1569"/>
      <c r="W977" s="1569"/>
      <c r="X977" s="69"/>
      <c r="Y977" s="69"/>
      <c r="Z977" s="69"/>
      <c r="AB977" s="351"/>
    </row>
    <row r="978" spans="1:37" ht="43.5" customHeight="1">
      <c r="B978" s="719" t="s">
        <v>9</v>
      </c>
      <c r="C978" s="714" t="s">
        <v>122</v>
      </c>
      <c r="D978" s="575" t="s">
        <v>81</v>
      </c>
      <c r="E978" s="575" t="s">
        <v>82</v>
      </c>
      <c r="F978" s="575" t="s">
        <v>4</v>
      </c>
      <c r="G978" s="575" t="s">
        <v>7</v>
      </c>
      <c r="H978" s="575" t="s">
        <v>8</v>
      </c>
      <c r="I978" s="575" t="s">
        <v>6</v>
      </c>
      <c r="J978" s="575" t="s">
        <v>191</v>
      </c>
      <c r="K978" s="575" t="s">
        <v>192</v>
      </c>
      <c r="L978" s="575" t="s">
        <v>193</v>
      </c>
      <c r="M978" s="575" t="s">
        <v>194</v>
      </c>
      <c r="N978" s="575" t="s">
        <v>195</v>
      </c>
      <c r="O978" s="575" t="s">
        <v>196</v>
      </c>
      <c r="P978" s="591">
        <v>2011</v>
      </c>
      <c r="Q978" s="591">
        <v>2010</v>
      </c>
      <c r="R978" s="575" t="s">
        <v>315</v>
      </c>
      <c r="S978" s="587"/>
      <c r="T978" s="587"/>
      <c r="U978" s="611"/>
      <c r="V978" s="611"/>
      <c r="W978" s="612"/>
      <c r="X978" s="360"/>
      <c r="Y978" s="69"/>
      <c r="Z978" s="69"/>
      <c r="AB978" s="351"/>
    </row>
    <row r="979" spans="1:37" s="1215" customFormat="1" ht="20.100000000000001" customHeight="1">
      <c r="A979" s="1188"/>
      <c r="B979" s="1596" t="s">
        <v>11</v>
      </c>
      <c r="C979" s="1259"/>
      <c r="D979" s="1209">
        <v>1288362.9761904762</v>
      </c>
      <c r="E979" s="1209">
        <v>1224872.5238095238</v>
      </c>
      <c r="F979" s="1209">
        <v>1397520.9047619049</v>
      </c>
      <c r="G979" s="1209">
        <v>1328557.8333333333</v>
      </c>
      <c r="H979" s="1209">
        <v>1401492.2380952381</v>
      </c>
      <c r="I979" s="1209">
        <v>1362517.4523809524</v>
      </c>
      <c r="J979" s="1209">
        <v>1388828.5476190476</v>
      </c>
      <c r="K979" s="1209">
        <v>1441693.8333333333</v>
      </c>
      <c r="L979" s="1209">
        <v>1400784.8333333333</v>
      </c>
      <c r="M979" s="1209">
        <v>1426612.7142857143</v>
      </c>
      <c r="N979" s="1209">
        <v>1386644.4523809524</v>
      </c>
      <c r="O979" s="1209">
        <v>1532011.142857143</v>
      </c>
      <c r="P979" s="1209">
        <v>16579899.452380951</v>
      </c>
      <c r="Q979" s="1209">
        <v>15326713.80952381</v>
      </c>
      <c r="R979" s="1210">
        <v>8.1764796970269504</v>
      </c>
      <c r="S979" s="1211"/>
      <c r="T979" s="1211"/>
      <c r="U979" s="1211"/>
      <c r="V979" s="1211"/>
      <c r="W979" s="1260"/>
      <c r="X979" s="1212"/>
      <c r="Y979" s="1192"/>
      <c r="Z979" s="1192"/>
      <c r="AA979" s="1213"/>
      <c r="AB979" s="1214"/>
      <c r="AC979" s="1213"/>
      <c r="AD979" s="1213"/>
      <c r="AE979" s="1213"/>
      <c r="AF979" s="1213"/>
      <c r="AG979" s="1213"/>
      <c r="AH979" s="1213"/>
      <c r="AI979" s="1213"/>
      <c r="AJ979" s="1213"/>
      <c r="AK979" s="1213"/>
    </row>
    <row r="980" spans="1:37" s="1218" customFormat="1" ht="20.100000000000001" customHeight="1">
      <c r="A980" s="1027"/>
      <c r="B980" s="1597"/>
      <c r="C980" s="1490" t="s">
        <v>317</v>
      </c>
      <c r="D980" s="1497">
        <v>49449.380952380954</v>
      </c>
      <c r="E980" s="1497">
        <v>50718.666666666664</v>
      </c>
      <c r="F980" s="1497">
        <v>56971.690476190473</v>
      </c>
      <c r="G980" s="1497">
        <v>58839.714285714283</v>
      </c>
      <c r="H980" s="1497">
        <v>60775.523809523809</v>
      </c>
      <c r="I980" s="1497">
        <v>58220.261904761908</v>
      </c>
      <c r="J980" s="1497">
        <v>70635.095238095237</v>
      </c>
      <c r="K980" s="1497">
        <v>80785.28571428571</v>
      </c>
      <c r="L980" s="1497">
        <v>79438.571428571435</v>
      </c>
      <c r="M980" s="1497">
        <v>80749.952380952382</v>
      </c>
      <c r="N980" s="1497">
        <v>79684.28571428571</v>
      </c>
      <c r="O980" s="1497">
        <v>77195.595238095237</v>
      </c>
      <c r="P980" s="1497">
        <v>803464.02380952379</v>
      </c>
      <c r="Q980" s="1497">
        <v>569251.23809523811</v>
      </c>
      <c r="R980" s="1494">
        <v>41.144009892359847</v>
      </c>
      <c r="S980" s="1216"/>
      <c r="T980" s="1216"/>
      <c r="U980" s="1216"/>
      <c r="V980" s="1216"/>
      <c r="W980" s="1261"/>
      <c r="X980" s="1212"/>
      <c r="Y980" s="1030"/>
      <c r="Z980" s="1030"/>
      <c r="AA980" s="1032"/>
      <c r="AB980" s="1033"/>
      <c r="AC980" s="1032"/>
      <c r="AD980" s="1032"/>
      <c r="AE980" s="1032"/>
      <c r="AF980" s="1032"/>
      <c r="AG980" s="1032"/>
      <c r="AH980" s="1032"/>
      <c r="AI980" s="1032"/>
      <c r="AJ980" s="1032"/>
      <c r="AK980" s="1032"/>
    </row>
    <row r="981" spans="1:37" s="1218" customFormat="1" ht="20.100000000000001" customHeight="1">
      <c r="A981" s="1027"/>
      <c r="B981" s="1597"/>
      <c r="C981" s="1490" t="s">
        <v>112</v>
      </c>
      <c r="D981" s="1497">
        <v>5606.9047619047615</v>
      </c>
      <c r="E981" s="1497">
        <v>6217.2857142857147</v>
      </c>
      <c r="F981" s="1497">
        <v>6481.4285714285716</v>
      </c>
      <c r="G981" s="1497">
        <v>6380.0952380952385</v>
      </c>
      <c r="H981" s="1497">
        <v>7343.1190476190477</v>
      </c>
      <c r="I981" s="1497">
        <v>6655.333333333333</v>
      </c>
      <c r="J981" s="1497">
        <v>6635.5476190476193</v>
      </c>
      <c r="K981" s="1497">
        <v>6285.0476190476193</v>
      </c>
      <c r="L981" s="1497">
        <v>6290.4285714285716</v>
      </c>
      <c r="M981" s="1497">
        <v>6827.5238095238092</v>
      </c>
      <c r="N981" s="1497">
        <v>6516.7857142857147</v>
      </c>
      <c r="O981" s="1497">
        <v>6913.7380952380954</v>
      </c>
      <c r="P981" s="1497">
        <v>78153.238095238092</v>
      </c>
      <c r="Q981" s="1497">
        <v>69243.333333333328</v>
      </c>
      <c r="R981" s="1494">
        <v>12.867527215960273</v>
      </c>
      <c r="S981" s="1216"/>
      <c r="T981" s="1216"/>
      <c r="U981" s="1216"/>
      <c r="V981" s="1216"/>
      <c r="W981" s="1261"/>
      <c r="X981" s="1212"/>
      <c r="Y981" s="1030"/>
      <c r="Z981" s="1030"/>
      <c r="AA981" s="1032"/>
      <c r="AB981" s="1033"/>
      <c r="AC981" s="1032"/>
      <c r="AD981" s="1032"/>
      <c r="AE981" s="1032"/>
      <c r="AF981" s="1032"/>
      <c r="AG981" s="1032"/>
      <c r="AH981" s="1032"/>
      <c r="AI981" s="1032"/>
      <c r="AJ981" s="1032"/>
      <c r="AK981" s="1032"/>
    </row>
    <row r="982" spans="1:37" s="1218" customFormat="1" ht="20.100000000000001" customHeight="1">
      <c r="A982" s="1027"/>
      <c r="B982" s="1597"/>
      <c r="C982" s="1490" t="s">
        <v>113</v>
      </c>
      <c r="D982" s="1497">
        <v>1857.1428571428571</v>
      </c>
      <c r="E982" s="1497">
        <v>1594.2857142857142</v>
      </c>
      <c r="F982" s="1497">
        <v>1880.952380952381</v>
      </c>
      <c r="G982" s="1497">
        <v>1260.952380952381</v>
      </c>
      <c r="H982" s="1497">
        <v>1309.5238095238096</v>
      </c>
      <c r="I982" s="1497">
        <v>1379.5238095238096</v>
      </c>
      <c r="J982" s="1497">
        <v>1450.952380952381</v>
      </c>
      <c r="K982" s="1497">
        <v>1379.2857142857142</v>
      </c>
      <c r="L982" s="1497">
        <v>1378.8095238095239</v>
      </c>
      <c r="M982" s="1497">
        <v>1331.4285714285713</v>
      </c>
      <c r="N982" s="1497">
        <v>1260.7142857142858</v>
      </c>
      <c r="O982" s="1497">
        <v>1165.2380952380952</v>
      </c>
      <c r="P982" s="1497">
        <v>17248.809523809523</v>
      </c>
      <c r="Q982" s="1497">
        <v>23612.142857142859</v>
      </c>
      <c r="R982" s="1494">
        <v>-26.94941061398999</v>
      </c>
      <c r="S982" s="1216"/>
      <c r="T982" s="1216"/>
      <c r="U982" s="1216"/>
      <c r="V982" s="1216"/>
      <c r="W982" s="1261"/>
      <c r="X982" s="1212"/>
      <c r="Y982" s="1030"/>
      <c r="Z982" s="1030"/>
      <c r="AA982" s="1032"/>
      <c r="AB982" s="1033"/>
      <c r="AC982" s="1032"/>
      <c r="AD982" s="1032"/>
      <c r="AE982" s="1032"/>
      <c r="AF982" s="1032"/>
      <c r="AG982" s="1032"/>
      <c r="AH982" s="1032"/>
      <c r="AI982" s="1032"/>
      <c r="AJ982" s="1032"/>
      <c r="AK982" s="1032"/>
    </row>
    <row r="983" spans="1:37" s="1218" customFormat="1" ht="20.100000000000001" customHeight="1">
      <c r="A983" s="1027"/>
      <c r="B983" s="1597"/>
      <c r="C983" s="1490" t="s">
        <v>127</v>
      </c>
      <c r="D983" s="1497">
        <v>648.19047619047615</v>
      </c>
      <c r="E983" s="1497">
        <v>636.69047619047615</v>
      </c>
      <c r="F983" s="1497">
        <v>1044.9047619047619</v>
      </c>
      <c r="G983" s="1497">
        <v>2130.3333333333335</v>
      </c>
      <c r="H983" s="1497">
        <v>1314.5</v>
      </c>
      <c r="I983" s="1497">
        <v>832.47619047619048</v>
      </c>
      <c r="J983" s="1497">
        <v>935.16666666666663</v>
      </c>
      <c r="K983" s="1497">
        <v>1023.1904761904761</v>
      </c>
      <c r="L983" s="1497">
        <v>1096.9047619047619</v>
      </c>
      <c r="M983" s="1497">
        <v>814.54761904761904</v>
      </c>
      <c r="N983" s="1497">
        <v>1217.9047619047619</v>
      </c>
      <c r="O983" s="1497">
        <v>1400.4047619047619</v>
      </c>
      <c r="P983" s="1497">
        <v>13095.214285714286</v>
      </c>
      <c r="Q983" s="1497">
        <v>14188.928571428571</v>
      </c>
      <c r="R983" s="1494">
        <v>-7.7082232122630767</v>
      </c>
      <c r="S983" s="1216"/>
      <c r="T983" s="1216"/>
      <c r="U983" s="1216"/>
      <c r="V983" s="1216"/>
      <c r="W983" s="1261"/>
      <c r="X983" s="1212"/>
      <c r="Y983" s="1030"/>
      <c r="Z983" s="1030"/>
      <c r="AA983" s="1032"/>
      <c r="AB983" s="1033"/>
      <c r="AC983" s="1032"/>
      <c r="AD983" s="1032"/>
      <c r="AE983" s="1032"/>
      <c r="AF983" s="1032"/>
      <c r="AG983" s="1032"/>
      <c r="AH983" s="1032"/>
      <c r="AI983" s="1032"/>
      <c r="AJ983" s="1032"/>
      <c r="AK983" s="1032"/>
    </row>
    <row r="984" spans="1:37" s="1218" customFormat="1" ht="20.100000000000001" customHeight="1">
      <c r="A984" s="1027"/>
      <c r="B984" s="1597"/>
      <c r="C984" s="1490" t="s">
        <v>119</v>
      </c>
      <c r="D984" s="1497">
        <v>105.5952380952381</v>
      </c>
      <c r="E984" s="1497">
        <v>46.904761904761905</v>
      </c>
      <c r="F984" s="1497">
        <v>128.71428571428572</v>
      </c>
      <c r="G984" s="1497">
        <v>0</v>
      </c>
      <c r="H984" s="1497">
        <v>23.404761904761905</v>
      </c>
      <c r="I984" s="1497">
        <v>23.452380952380953</v>
      </c>
      <c r="J984" s="1497">
        <v>23.428571428571427</v>
      </c>
      <c r="K984" s="1497">
        <v>0</v>
      </c>
      <c r="L984" s="1497">
        <v>117.33333333333333</v>
      </c>
      <c r="M984" s="1497">
        <v>0</v>
      </c>
      <c r="N984" s="1497">
        <v>0</v>
      </c>
      <c r="O984" s="1497">
        <v>46.904761904761905</v>
      </c>
      <c r="P984" s="1497">
        <v>515.73809523809518</v>
      </c>
      <c r="Q984" s="1497">
        <v>329.23809523809524</v>
      </c>
      <c r="R984" s="1494">
        <v>56.645935782470325</v>
      </c>
      <c r="S984" s="1216"/>
      <c r="T984" s="1216"/>
      <c r="U984" s="1216"/>
      <c r="V984" s="1216"/>
      <c r="W984" s="1261"/>
      <c r="X984" s="1212"/>
      <c r="Y984" s="1030"/>
      <c r="Z984" s="1030"/>
      <c r="AA984" s="1032"/>
      <c r="AB984" s="1033"/>
      <c r="AC984" s="1032"/>
      <c r="AD984" s="1032"/>
      <c r="AE984" s="1032"/>
      <c r="AF984" s="1032"/>
      <c r="AG984" s="1032"/>
      <c r="AH984" s="1032"/>
      <c r="AI984" s="1032"/>
      <c r="AJ984" s="1032"/>
      <c r="AK984" s="1032"/>
    </row>
    <row r="985" spans="1:37" s="1218" customFormat="1" ht="20.100000000000001" customHeight="1">
      <c r="A985" s="1027"/>
      <c r="B985" s="1598"/>
      <c r="C985" s="1490" t="s">
        <v>114</v>
      </c>
      <c r="D985" s="1497">
        <v>1230695.7619047619</v>
      </c>
      <c r="E985" s="1497">
        <v>1165658.6904761905</v>
      </c>
      <c r="F985" s="1497">
        <v>1331013.2142857143</v>
      </c>
      <c r="G985" s="1497">
        <v>1259946.7380952381</v>
      </c>
      <c r="H985" s="1497">
        <v>1330726.1666666667</v>
      </c>
      <c r="I985" s="1497">
        <v>1295406.4047619049</v>
      </c>
      <c r="J985" s="1497">
        <v>1309148.357142857</v>
      </c>
      <c r="K985" s="1497">
        <v>1352221.0238095238</v>
      </c>
      <c r="L985" s="1497">
        <v>1312462.7857142857</v>
      </c>
      <c r="M985" s="1497">
        <v>1336889.2619047619</v>
      </c>
      <c r="N985" s="1497">
        <v>1297964.7619047619</v>
      </c>
      <c r="O985" s="1497">
        <v>1445289.2619047619</v>
      </c>
      <c r="P985" s="1497">
        <v>15667422.428571429</v>
      </c>
      <c r="Q985" s="1497">
        <v>14650088.928571429</v>
      </c>
      <c r="R985" s="1494">
        <v>6.944213819862477</v>
      </c>
      <c r="S985" s="1216"/>
      <c r="T985" s="1216"/>
      <c r="U985" s="1216"/>
      <c r="V985" s="1216"/>
      <c r="W985" s="1261"/>
      <c r="X985" s="1212"/>
      <c r="Y985" s="1030"/>
      <c r="Z985" s="1030"/>
      <c r="AA985" s="1032"/>
      <c r="AB985" s="1033"/>
      <c r="AC985" s="1032"/>
      <c r="AD985" s="1032"/>
      <c r="AE985" s="1032"/>
      <c r="AF985" s="1032"/>
      <c r="AG985" s="1032"/>
      <c r="AH985" s="1032"/>
      <c r="AI985" s="1032"/>
      <c r="AJ985" s="1032"/>
      <c r="AK985" s="1032"/>
    </row>
    <row r="986" spans="1:37" s="1213" customFormat="1" ht="20.100000000000001" customHeight="1">
      <c r="A986" s="1188"/>
      <c r="B986" s="1596" t="s">
        <v>10</v>
      </c>
      <c r="C986" s="1262"/>
      <c r="D986" s="1209">
        <v>403110.95238095237</v>
      </c>
      <c r="E986" s="1209">
        <v>381360.73809523811</v>
      </c>
      <c r="F986" s="1209">
        <v>438803.83333333331</v>
      </c>
      <c r="G986" s="1209">
        <v>428390.88095238095</v>
      </c>
      <c r="H986" s="1209">
        <v>452988.69047619047</v>
      </c>
      <c r="I986" s="1209">
        <v>426223.19047619047</v>
      </c>
      <c r="J986" s="1209">
        <v>440982.09523809527</v>
      </c>
      <c r="K986" s="1209">
        <v>469474.45238095237</v>
      </c>
      <c r="L986" s="1209">
        <v>442784.97619047621</v>
      </c>
      <c r="M986" s="1209">
        <v>456062.73809523811</v>
      </c>
      <c r="N986" s="1209">
        <v>447036.97619047621</v>
      </c>
      <c r="O986" s="1209">
        <v>498673.47619047621</v>
      </c>
      <c r="P986" s="1209">
        <v>5285893</v>
      </c>
      <c r="Q986" s="1209">
        <v>4682739.8809523806</v>
      </c>
      <c r="R986" s="1210">
        <v>12.880346429256484</v>
      </c>
      <c r="S986" s="1211"/>
      <c r="T986" s="1211"/>
      <c r="U986" s="1211"/>
      <c r="V986" s="1211"/>
      <c r="W986" s="1260"/>
      <c r="X986" s="1100"/>
      <c r="AB986" s="1214"/>
    </row>
    <row r="987" spans="1:37" s="1218" customFormat="1" ht="20.100000000000001" customHeight="1">
      <c r="A987" s="1027"/>
      <c r="B987" s="1597"/>
      <c r="C987" s="1490" t="s">
        <v>112</v>
      </c>
      <c r="D987" s="1497">
        <v>4056.8333333333335</v>
      </c>
      <c r="E987" s="1497">
        <v>4189.0714285714284</v>
      </c>
      <c r="F987" s="1497">
        <v>4515.0238095238092</v>
      </c>
      <c r="G987" s="1497">
        <v>4427.3095238095239</v>
      </c>
      <c r="H987" s="1497">
        <v>4125.2857142857147</v>
      </c>
      <c r="I987" s="1497">
        <v>3966.1428571428573</v>
      </c>
      <c r="J987" s="1497">
        <v>3681.6666666666665</v>
      </c>
      <c r="K987" s="1497">
        <v>3880.0476190476193</v>
      </c>
      <c r="L987" s="1497">
        <v>4081.2380952380954</v>
      </c>
      <c r="M987" s="1497">
        <v>4265.666666666667</v>
      </c>
      <c r="N987" s="1497">
        <v>3990.7380952380954</v>
      </c>
      <c r="O987" s="1497">
        <v>4492.2857142857147</v>
      </c>
      <c r="P987" s="1497">
        <v>49671.309523809527</v>
      </c>
      <c r="Q987" s="1497">
        <v>54148.833333333336</v>
      </c>
      <c r="R987" s="1494">
        <v>-8.2689201851510639</v>
      </c>
      <c r="S987" s="1216"/>
      <c r="T987" s="1216"/>
      <c r="U987" s="1216"/>
      <c r="V987" s="1216"/>
      <c r="W987" s="1261"/>
      <c r="X987" s="1212"/>
      <c r="Y987" s="1030"/>
      <c r="Z987" s="1030"/>
      <c r="AA987" s="1032"/>
      <c r="AB987" s="1033"/>
      <c r="AC987" s="1032"/>
      <c r="AD987" s="1032"/>
      <c r="AE987" s="1032"/>
      <c r="AF987" s="1032"/>
      <c r="AG987" s="1032"/>
      <c r="AH987" s="1032"/>
      <c r="AI987" s="1032"/>
      <c r="AJ987" s="1032"/>
      <c r="AK987" s="1032"/>
    </row>
    <row r="988" spans="1:37" s="1218" customFormat="1" ht="20.100000000000001" customHeight="1">
      <c r="A988" s="1027"/>
      <c r="B988" s="1597"/>
      <c r="C988" s="1490" t="s">
        <v>114</v>
      </c>
      <c r="D988" s="1497">
        <v>397897.21428571426</v>
      </c>
      <c r="E988" s="1497">
        <v>375682.07142857142</v>
      </c>
      <c r="F988" s="1497">
        <v>432967.88095238095</v>
      </c>
      <c r="G988" s="1497">
        <v>421624.11904761905</v>
      </c>
      <c r="H988" s="1497">
        <v>447466.73809523811</v>
      </c>
      <c r="I988" s="1497">
        <v>420863.45238095237</v>
      </c>
      <c r="J988" s="1497">
        <v>435691.92857142858</v>
      </c>
      <c r="K988" s="1497">
        <v>464368.71428571426</v>
      </c>
      <c r="L988" s="1497">
        <v>436812.71428571426</v>
      </c>
      <c r="M988" s="1497">
        <v>449980.16666666669</v>
      </c>
      <c r="N988" s="1497">
        <v>441156.19047619047</v>
      </c>
      <c r="O988" s="1497">
        <v>492218.73809523811</v>
      </c>
      <c r="P988" s="1497">
        <v>5216729.9285714282</v>
      </c>
      <c r="Q988" s="1497">
        <v>4611838.7857142854</v>
      </c>
      <c r="R988" s="1494">
        <v>13.116051340104606</v>
      </c>
      <c r="S988" s="1216"/>
      <c r="T988" s="1216"/>
      <c r="U988" s="1216"/>
      <c r="V988" s="1216"/>
      <c r="W988" s="1261"/>
      <c r="X988" s="1212"/>
      <c r="Y988" s="1030"/>
      <c r="Z988" s="1030"/>
      <c r="AA988" s="1032"/>
      <c r="AB988" s="1033"/>
      <c r="AC988" s="1032"/>
      <c r="AD988" s="1032"/>
      <c r="AE988" s="1032"/>
      <c r="AF988" s="1032"/>
      <c r="AG988" s="1032"/>
      <c r="AH988" s="1032"/>
      <c r="AI988" s="1032"/>
      <c r="AJ988" s="1032"/>
      <c r="AK988" s="1032"/>
    </row>
    <row r="989" spans="1:37" s="1218" customFormat="1" ht="20.100000000000001" customHeight="1">
      <c r="A989" s="1027"/>
      <c r="B989" s="1597"/>
      <c r="C989" s="1490" t="s">
        <v>127</v>
      </c>
      <c r="D989" s="1497">
        <v>945.69047619047615</v>
      </c>
      <c r="E989" s="1497">
        <v>1207.2380952380952</v>
      </c>
      <c r="F989" s="1497">
        <v>1039.2619047619048</v>
      </c>
      <c r="G989" s="1497">
        <v>2058.7142857142858</v>
      </c>
      <c r="H989" s="1497">
        <v>1255.1904761904761</v>
      </c>
      <c r="I989" s="1497">
        <v>1252.7619047619048</v>
      </c>
      <c r="J989" s="1497">
        <v>1395.047619047619</v>
      </c>
      <c r="K989" s="1497">
        <v>1131.7857142857142</v>
      </c>
      <c r="L989" s="1497">
        <v>1796.4761904761904</v>
      </c>
      <c r="M989" s="1497">
        <v>1487.952380952381</v>
      </c>
      <c r="N989" s="1497">
        <v>1890.047619047619</v>
      </c>
      <c r="O989" s="1497">
        <v>1700.9047619047619</v>
      </c>
      <c r="P989" s="1497">
        <v>17161.071428571428</v>
      </c>
      <c r="Q989" s="1497">
        <v>14283.142857142857</v>
      </c>
      <c r="R989" s="1494">
        <v>20.149126842831699</v>
      </c>
      <c r="S989" s="1216"/>
      <c r="T989" s="1216"/>
      <c r="U989" s="1216"/>
      <c r="V989" s="1216"/>
      <c r="W989" s="1261"/>
      <c r="X989" s="1212"/>
      <c r="Y989" s="1030"/>
      <c r="Z989" s="1030"/>
      <c r="AA989" s="1032"/>
      <c r="AB989" s="1033"/>
      <c r="AC989" s="1032"/>
      <c r="AD989" s="1032"/>
      <c r="AE989" s="1032"/>
      <c r="AF989" s="1032"/>
      <c r="AG989" s="1032"/>
      <c r="AH989" s="1032"/>
      <c r="AI989" s="1032"/>
      <c r="AJ989" s="1032"/>
      <c r="AK989" s="1032"/>
    </row>
    <row r="990" spans="1:37" s="1218" customFormat="1" ht="20.100000000000001" customHeight="1">
      <c r="A990" s="1027"/>
      <c r="B990" s="1597"/>
      <c r="C990" s="1490" t="s">
        <v>119</v>
      </c>
      <c r="D990" s="1497">
        <v>164.28571428571428</v>
      </c>
      <c r="E990" s="1497">
        <v>187.8095238095238</v>
      </c>
      <c r="F990" s="1497">
        <v>234.73809523809524</v>
      </c>
      <c r="G990" s="1497">
        <v>93.904761904761898</v>
      </c>
      <c r="H990" s="1497">
        <v>46.928571428571431</v>
      </c>
      <c r="I990" s="1497">
        <v>93.904761904761898</v>
      </c>
      <c r="J990" s="1497">
        <v>0</v>
      </c>
      <c r="K990" s="1497">
        <v>93.904761904761898</v>
      </c>
      <c r="L990" s="1497">
        <v>0</v>
      </c>
      <c r="M990" s="1497">
        <v>46.928571428571431</v>
      </c>
      <c r="N990" s="1497">
        <v>0</v>
      </c>
      <c r="O990" s="1497">
        <v>143.1904761904762</v>
      </c>
      <c r="P990" s="1497">
        <v>1105.5952380952381</v>
      </c>
      <c r="Q990" s="1497">
        <v>1337.9285714285713</v>
      </c>
      <c r="R990" s="1494">
        <v>-17.365152243161951</v>
      </c>
      <c r="S990" s="1216"/>
      <c r="T990" s="1216"/>
      <c r="U990" s="1216"/>
      <c r="V990" s="1216"/>
      <c r="W990" s="1261"/>
      <c r="X990" s="1212"/>
      <c r="Y990" s="1030"/>
      <c r="Z990" s="1030"/>
      <c r="AA990" s="1032"/>
      <c r="AB990" s="1033"/>
      <c r="AC990" s="1032"/>
      <c r="AD990" s="1032"/>
      <c r="AE990" s="1032"/>
      <c r="AF990" s="1032"/>
      <c r="AG990" s="1032"/>
      <c r="AH990" s="1032"/>
      <c r="AI990" s="1032"/>
      <c r="AJ990" s="1032"/>
      <c r="AK990" s="1032"/>
    </row>
    <row r="991" spans="1:37" s="1218" customFormat="1" ht="20.100000000000001" customHeight="1">
      <c r="A991" s="1027"/>
      <c r="B991" s="1598"/>
      <c r="C991" s="1490" t="s">
        <v>113</v>
      </c>
      <c r="D991" s="1497">
        <v>46.928571428571431</v>
      </c>
      <c r="E991" s="1497">
        <v>94.547619047619051</v>
      </c>
      <c r="F991" s="1497">
        <v>46.928571428571431</v>
      </c>
      <c r="G991" s="1497">
        <v>186.83333333333334</v>
      </c>
      <c r="H991" s="1497">
        <v>94.547619047619051</v>
      </c>
      <c r="I991" s="1497">
        <v>46.928571428571431</v>
      </c>
      <c r="J991" s="1497">
        <v>213.45238095238096</v>
      </c>
      <c r="K991" s="1497">
        <v>0</v>
      </c>
      <c r="L991" s="1497">
        <v>94.547619047619051</v>
      </c>
      <c r="M991" s="1497">
        <v>282.02380952380952</v>
      </c>
      <c r="N991" s="1497">
        <v>0</v>
      </c>
      <c r="O991" s="1497">
        <v>118.35714285714286</v>
      </c>
      <c r="P991" s="1497">
        <v>1225.0952380952381</v>
      </c>
      <c r="Q991" s="1497">
        <v>1131.1904761904761</v>
      </c>
      <c r="R991" s="1494">
        <v>8.3014102294253878</v>
      </c>
      <c r="S991" s="1216"/>
      <c r="T991" s="1216"/>
      <c r="U991" s="1216"/>
      <c r="V991" s="1216"/>
      <c r="W991" s="1261"/>
      <c r="X991" s="1212"/>
      <c r="Y991" s="1030"/>
      <c r="Z991" s="1030"/>
      <c r="AA991" s="1032"/>
      <c r="AB991" s="1033"/>
      <c r="AC991" s="1032"/>
      <c r="AD991" s="1032"/>
      <c r="AE991" s="1032"/>
      <c r="AF991" s="1032"/>
      <c r="AG991" s="1032"/>
      <c r="AH991" s="1032"/>
      <c r="AI991" s="1032"/>
      <c r="AJ991" s="1032"/>
      <c r="AK991" s="1032"/>
    </row>
    <row r="992" spans="1:37" s="1215" customFormat="1" ht="20.100000000000001" customHeight="1">
      <c r="A992" s="1188"/>
      <c r="B992" s="1222" t="s">
        <v>107</v>
      </c>
      <c r="C992" s="1263"/>
      <c r="D992" s="1209">
        <v>60714.238095238092</v>
      </c>
      <c r="E992" s="1209">
        <v>58663.047619047618</v>
      </c>
      <c r="F992" s="1209">
        <v>64633.833333333336</v>
      </c>
      <c r="G992" s="1209">
        <v>59013.428571428572</v>
      </c>
      <c r="H992" s="1209">
        <v>58635.404761904763</v>
      </c>
      <c r="I992" s="1209">
        <v>59780.761904761908</v>
      </c>
      <c r="J992" s="1209">
        <v>59046.5</v>
      </c>
      <c r="K992" s="1209">
        <v>62681.476190476191</v>
      </c>
      <c r="L992" s="1209">
        <v>55600.857142857145</v>
      </c>
      <c r="M992" s="1209">
        <v>58943.142857142855</v>
      </c>
      <c r="N992" s="1209">
        <v>57735.404761904763</v>
      </c>
      <c r="O992" s="1209">
        <v>54780.952380952382</v>
      </c>
      <c r="P992" s="1209">
        <v>710229.04761904757</v>
      </c>
      <c r="Q992" s="1209">
        <v>675933.73809523811</v>
      </c>
      <c r="R992" s="1210">
        <v>5.0737679732413721</v>
      </c>
      <c r="S992" s="1211"/>
      <c r="T992" s="1211"/>
      <c r="U992" s="1211"/>
      <c r="V992" s="1211"/>
      <c r="W992" s="1260"/>
      <c r="X992" s="1100"/>
      <c r="Y992" s="1192"/>
      <c r="Z992" s="1192"/>
      <c r="AA992" s="1213"/>
      <c r="AB992" s="1214"/>
      <c r="AC992" s="1213"/>
      <c r="AD992" s="1213"/>
      <c r="AE992" s="1213"/>
      <c r="AF992" s="1213"/>
      <c r="AG992" s="1213"/>
      <c r="AH992" s="1213"/>
      <c r="AI992" s="1213"/>
      <c r="AJ992" s="1213"/>
      <c r="AK992" s="1213"/>
    </row>
    <row r="993" spans="1:37" s="1215" customFormat="1" ht="20.100000000000001" customHeight="1">
      <c r="A993" s="1188"/>
      <c r="B993" s="1596" t="s">
        <v>12</v>
      </c>
      <c r="C993" s="1264"/>
      <c r="D993" s="1209">
        <v>13415.772136380951</v>
      </c>
      <c r="E993" s="1209">
        <v>5627.7542670476187</v>
      </c>
      <c r="F993" s="1209">
        <v>10026.320842285713</v>
      </c>
      <c r="G993" s="1209">
        <v>7365.979909333334</v>
      </c>
      <c r="H993" s="1209">
        <v>6789.1665809523811</v>
      </c>
      <c r="I993" s="1209">
        <v>7804.3008563809517</v>
      </c>
      <c r="J993" s="1209">
        <v>7613.581779238094</v>
      </c>
      <c r="K993" s="1209">
        <v>6707.9942455238088</v>
      </c>
      <c r="L993" s="1209">
        <v>8535.0837053333325</v>
      </c>
      <c r="M993" s="1209">
        <v>6694.1894845714287</v>
      </c>
      <c r="N993" s="1209">
        <v>12915.233194285716</v>
      </c>
      <c r="O993" s="1209">
        <v>9940.1322731428572</v>
      </c>
      <c r="P993" s="1209">
        <v>103435.50927447618</v>
      </c>
      <c r="Q993" s="1209">
        <v>118904.20571428572</v>
      </c>
      <c r="R993" s="1210">
        <v>-13.009377041699599</v>
      </c>
      <c r="S993" s="1211"/>
      <c r="T993" s="1211"/>
      <c r="U993" s="1211"/>
      <c r="V993" s="1211"/>
      <c r="W993" s="1260"/>
      <c r="X993" s="1100"/>
      <c r="Y993" s="1192"/>
      <c r="Z993" s="1192"/>
      <c r="AA993" s="1213"/>
      <c r="AB993" s="1214"/>
      <c r="AC993" s="1213"/>
      <c r="AD993" s="1213"/>
      <c r="AE993" s="1213"/>
      <c r="AF993" s="1213"/>
      <c r="AG993" s="1213"/>
      <c r="AH993" s="1213"/>
      <c r="AI993" s="1213"/>
      <c r="AJ993" s="1213"/>
      <c r="AK993" s="1213"/>
    </row>
    <row r="994" spans="1:37" s="1218" customFormat="1" ht="20.100000000000001" customHeight="1">
      <c r="A994" s="1027"/>
      <c r="B994" s="1597"/>
      <c r="C994" s="1490" t="s">
        <v>112</v>
      </c>
      <c r="D994" s="1497">
        <v>2864.8333333333335</v>
      </c>
      <c r="E994" s="1497">
        <v>4378.0238095238092</v>
      </c>
      <c r="F994" s="1497">
        <v>5058.8095238095239</v>
      </c>
      <c r="G994" s="1497">
        <v>3167.8095238095239</v>
      </c>
      <c r="H994" s="1497">
        <v>2863.4047619047619</v>
      </c>
      <c r="I994" s="1497">
        <v>3508.8809523809523</v>
      </c>
      <c r="J994" s="1497">
        <v>1946.1428571428571</v>
      </c>
      <c r="K994" s="1497">
        <v>4566.4047619047615</v>
      </c>
      <c r="L994" s="1497">
        <v>3810.0476190476193</v>
      </c>
      <c r="M994" s="1497">
        <v>4707.6428571428569</v>
      </c>
      <c r="N994" s="1497">
        <v>6390.833333333333</v>
      </c>
      <c r="O994" s="1497">
        <v>5055.5476190476193</v>
      </c>
      <c r="P994" s="1497">
        <v>48318.380952380954</v>
      </c>
      <c r="Q994" s="1497">
        <v>53058.238095238092</v>
      </c>
      <c r="R994" s="1494">
        <v>-8.9333104773460903</v>
      </c>
      <c r="S994" s="1211"/>
      <c r="T994" s="1211"/>
      <c r="U994" s="1211"/>
      <c r="V994" s="1211"/>
      <c r="W994" s="1261"/>
      <c r="X994" s="1212"/>
      <c r="Y994" s="1030"/>
      <c r="Z994" s="1030"/>
      <c r="AA994" s="1032"/>
      <c r="AB994" s="1033"/>
      <c r="AC994" s="1032"/>
      <c r="AD994" s="1032"/>
      <c r="AE994" s="1032"/>
      <c r="AF994" s="1032"/>
      <c r="AG994" s="1032"/>
      <c r="AH994" s="1032"/>
      <c r="AI994" s="1032"/>
      <c r="AJ994" s="1032"/>
      <c r="AK994" s="1032"/>
    </row>
    <row r="995" spans="1:37" s="1218" customFormat="1" ht="20.100000000000001" customHeight="1">
      <c r="A995" s="1027"/>
      <c r="B995" s="1597"/>
      <c r="C995" s="1490" t="s">
        <v>115</v>
      </c>
      <c r="D995" s="1497">
        <v>599.04761904761904</v>
      </c>
      <c r="E995" s="1497">
        <v>498.02380952380952</v>
      </c>
      <c r="F995" s="1497">
        <v>396.38095238095241</v>
      </c>
      <c r="G995" s="1497">
        <v>382.40476190476193</v>
      </c>
      <c r="H995" s="1497">
        <v>474.04761904761904</v>
      </c>
      <c r="I995" s="1497">
        <v>429.5</v>
      </c>
      <c r="J995" s="1497">
        <v>516.88095238095241</v>
      </c>
      <c r="K995" s="1497">
        <v>523.11904761904759</v>
      </c>
      <c r="L995" s="1497">
        <v>529.28571428571433</v>
      </c>
      <c r="M995" s="1497">
        <v>406.42857142857144</v>
      </c>
      <c r="N995" s="1497">
        <v>648.95238095238096</v>
      </c>
      <c r="O995" s="1497">
        <v>543.09523809523807</v>
      </c>
      <c r="P995" s="1497">
        <v>5947.166666666667</v>
      </c>
      <c r="Q995" s="1497">
        <v>6054.1904761904761</v>
      </c>
      <c r="R995" s="1494">
        <v>-1.7677641617769635</v>
      </c>
      <c r="S995" s="1211"/>
      <c r="T995" s="1211"/>
      <c r="U995" s="1211"/>
      <c r="V995" s="1211"/>
      <c r="W995" s="1261"/>
      <c r="X995" s="1212"/>
      <c r="Y995" s="1030"/>
      <c r="Z995" s="1030"/>
      <c r="AA995" s="1032"/>
      <c r="AB995" s="1033"/>
      <c r="AC995" s="1032"/>
      <c r="AD995" s="1032"/>
      <c r="AE995" s="1032"/>
      <c r="AF995" s="1032"/>
      <c r="AG995" s="1032"/>
      <c r="AH995" s="1032"/>
      <c r="AI995" s="1032"/>
      <c r="AJ995" s="1032"/>
      <c r="AK995" s="1032"/>
    </row>
    <row r="996" spans="1:37" s="1218" customFormat="1" ht="20.100000000000001" customHeight="1">
      <c r="A996" s="1027"/>
      <c r="B996" s="1597"/>
      <c r="C996" s="1490" t="s">
        <v>113</v>
      </c>
      <c r="D996" s="1497">
        <v>0</v>
      </c>
      <c r="E996" s="1497">
        <v>0</v>
      </c>
      <c r="F996" s="1497">
        <v>22.595238095238095</v>
      </c>
      <c r="G996" s="1497">
        <v>47.61904761904762</v>
      </c>
      <c r="H996" s="1497">
        <v>0</v>
      </c>
      <c r="I996" s="1497">
        <v>0</v>
      </c>
      <c r="J996" s="1497">
        <v>0</v>
      </c>
      <c r="K996" s="1497">
        <v>0</v>
      </c>
      <c r="L996" s="1497">
        <v>0</v>
      </c>
      <c r="M996" s="1497">
        <v>0</v>
      </c>
      <c r="N996" s="1497">
        <v>0</v>
      </c>
      <c r="O996" s="1497">
        <v>0</v>
      </c>
      <c r="P996" s="1497">
        <v>70.214285714285708</v>
      </c>
      <c r="Q996" s="1497">
        <v>71.428571428571431</v>
      </c>
      <c r="R996" s="1494">
        <v>-1.7000000000000126</v>
      </c>
      <c r="S996" s="1211"/>
      <c r="T996" s="1211"/>
      <c r="U996" s="1211"/>
      <c r="V996" s="1211"/>
      <c r="W996" s="1261"/>
      <c r="X996" s="1212"/>
      <c r="Y996" s="1030"/>
      <c r="Z996" s="1030"/>
      <c r="AA996" s="1032"/>
      <c r="AB996" s="1033"/>
      <c r="AC996" s="1032"/>
      <c r="AD996" s="1032"/>
      <c r="AE996" s="1032"/>
      <c r="AF996" s="1032"/>
      <c r="AG996" s="1032"/>
      <c r="AH996" s="1032"/>
      <c r="AI996" s="1032"/>
      <c r="AJ996" s="1032"/>
      <c r="AK996" s="1032"/>
    </row>
    <row r="997" spans="1:37" s="1218" customFormat="1" ht="20.100000000000001" customHeight="1">
      <c r="A997" s="1027"/>
      <c r="B997" s="1597"/>
      <c r="C997" s="1490" t="s">
        <v>262</v>
      </c>
      <c r="D997" s="1497">
        <v>103</v>
      </c>
      <c r="E997" s="1497">
        <v>0</v>
      </c>
      <c r="F997" s="1497">
        <v>115</v>
      </c>
      <c r="G997" s="1497">
        <v>117</v>
      </c>
      <c r="H997" s="1497">
        <v>0</v>
      </c>
      <c r="I997" s="1497">
        <v>0</v>
      </c>
      <c r="J997" s="1497">
        <v>95.714285714285708</v>
      </c>
      <c r="K997" s="1497">
        <v>0</v>
      </c>
      <c r="L997" s="1497">
        <v>0</v>
      </c>
      <c r="M997" s="1497">
        <v>0</v>
      </c>
      <c r="N997" s="1497">
        <v>276</v>
      </c>
      <c r="O997" s="1497">
        <v>0</v>
      </c>
      <c r="P997" s="1497">
        <v>706.71428571428567</v>
      </c>
      <c r="Q997" s="1497">
        <v>627</v>
      </c>
      <c r="R997" s="1494">
        <v>12.713602187286387</v>
      </c>
      <c r="S997" s="1211"/>
      <c r="T997" s="1211"/>
      <c r="U997" s="1211"/>
      <c r="V997" s="1211"/>
      <c r="W997" s="1261"/>
      <c r="X997" s="1212"/>
      <c r="Y997" s="1030"/>
      <c r="Z997" s="1030"/>
      <c r="AA997" s="1032"/>
      <c r="AB997" s="1033"/>
      <c r="AC997" s="1032"/>
      <c r="AD997" s="1032"/>
      <c r="AE997" s="1032"/>
      <c r="AF997" s="1032"/>
      <c r="AG997" s="1032"/>
      <c r="AH997" s="1032"/>
      <c r="AI997" s="1032"/>
      <c r="AJ997" s="1032"/>
      <c r="AK997" s="1032"/>
    </row>
    <row r="998" spans="1:37" s="1218" customFormat="1" ht="20.100000000000001" customHeight="1">
      <c r="A998" s="1027"/>
      <c r="B998" s="1598"/>
      <c r="C998" s="1490" t="s">
        <v>120</v>
      </c>
      <c r="D998" s="1497">
        <v>9848.8911840000001</v>
      </c>
      <c r="E998" s="1497">
        <v>751.70664799999997</v>
      </c>
      <c r="F998" s="1497">
        <v>4433.5351279999995</v>
      </c>
      <c r="G998" s="1497">
        <v>3651.1465760000001</v>
      </c>
      <c r="H998" s="1497">
        <v>3451.7141999999999</v>
      </c>
      <c r="I998" s="1497">
        <v>3865.9199039999999</v>
      </c>
      <c r="J998" s="1497">
        <v>5054.8436839999995</v>
      </c>
      <c r="K998" s="1497">
        <v>1618.4704359999998</v>
      </c>
      <c r="L998" s="1497">
        <v>4195.7503720000004</v>
      </c>
      <c r="M998" s="1497">
        <v>1580.118056</v>
      </c>
      <c r="N998" s="1497">
        <v>5599.4474799999998</v>
      </c>
      <c r="O998" s="1497">
        <v>4341.4894160000003</v>
      </c>
      <c r="P998" s="1497">
        <v>48393.033084000002</v>
      </c>
      <c r="Q998" s="1497">
        <v>59093.348571428578</v>
      </c>
      <c r="R998" s="1494">
        <v>-18.107478669100395</v>
      </c>
      <c r="S998" s="1211"/>
      <c r="T998" s="1211"/>
      <c r="U998" s="1211"/>
      <c r="V998" s="1211"/>
      <c r="W998" s="1261"/>
      <c r="X998" s="1212"/>
      <c r="Y998" s="1030"/>
      <c r="Z998" s="1030"/>
      <c r="AA998" s="1032"/>
      <c r="AB998" s="1033"/>
      <c r="AC998" s="1032"/>
      <c r="AD998" s="1032"/>
      <c r="AE998" s="1032"/>
      <c r="AF998" s="1032"/>
      <c r="AG998" s="1032"/>
      <c r="AH998" s="1032"/>
      <c r="AI998" s="1032"/>
      <c r="AJ998" s="1032"/>
      <c r="AK998" s="1032"/>
    </row>
    <row r="999" spans="1:37" s="1215" customFormat="1" ht="20.100000000000001" customHeight="1">
      <c r="A999" s="1188"/>
      <c r="B999" s="1596" t="s">
        <v>13</v>
      </c>
      <c r="C999" s="1265"/>
      <c r="D999" s="1209">
        <v>1955763.7818076191</v>
      </c>
      <c r="E999" s="1209">
        <v>1917385.2897942858</v>
      </c>
      <c r="F999" s="1209">
        <v>2242238.4967390476</v>
      </c>
      <c r="G999" s="1209">
        <v>1976644.3904133332</v>
      </c>
      <c r="H999" s="1209">
        <v>2034146.5849695238</v>
      </c>
      <c r="I999" s="1209">
        <v>1991247.8146495237</v>
      </c>
      <c r="J999" s="1209">
        <v>1974539.0737733333</v>
      </c>
      <c r="K999" s="1209">
        <v>2349738.4178971429</v>
      </c>
      <c r="L999" s="1209">
        <v>2245885.4169676192</v>
      </c>
      <c r="M999" s="1209">
        <v>2297601.5633752383</v>
      </c>
      <c r="N999" s="1209">
        <v>2192890.4548133337</v>
      </c>
      <c r="O999" s="1209">
        <v>1606924.6544095238</v>
      </c>
      <c r="P999" s="1209">
        <v>24785005.939609524</v>
      </c>
      <c r="Q999" s="1209">
        <v>27270938.752857141</v>
      </c>
      <c r="R999" s="1210">
        <v>-9.1156847799644165</v>
      </c>
      <c r="S999" s="1211"/>
      <c r="T999" s="1211"/>
      <c r="U999" s="1211"/>
      <c r="V999" s="1211"/>
      <c r="W999" s="1260"/>
      <c r="X999" s="1100"/>
      <c r="Y999" s="1192"/>
      <c r="Z999" s="1192"/>
      <c r="AA999" s="1213"/>
      <c r="AB999" s="1214"/>
      <c r="AC999" s="1213"/>
      <c r="AD999" s="1213"/>
      <c r="AE999" s="1213"/>
      <c r="AF999" s="1213"/>
      <c r="AG999" s="1213"/>
      <c r="AH999" s="1213"/>
      <c r="AI999" s="1213"/>
      <c r="AJ999" s="1213"/>
      <c r="AK999" s="1213"/>
    </row>
    <row r="1000" spans="1:37" s="1218" customFormat="1" ht="20.100000000000001" customHeight="1">
      <c r="A1000" s="1027"/>
      <c r="B1000" s="1597"/>
      <c r="C1000" s="1490" t="s">
        <v>115</v>
      </c>
      <c r="D1000" s="1497">
        <v>1107158.2857142857</v>
      </c>
      <c r="E1000" s="1497">
        <v>1013983.0238095238</v>
      </c>
      <c r="F1000" s="1497">
        <v>1160583.857142857</v>
      </c>
      <c r="G1000" s="1497">
        <v>1103380.1904761905</v>
      </c>
      <c r="H1000" s="1497">
        <v>1184576.1904761905</v>
      </c>
      <c r="I1000" s="1497">
        <v>1181537.1904761905</v>
      </c>
      <c r="J1000" s="1497">
        <v>1211029.857142857</v>
      </c>
      <c r="K1000" s="1497">
        <v>1299629.5952380951</v>
      </c>
      <c r="L1000" s="1497">
        <v>1281455.9047619049</v>
      </c>
      <c r="M1000" s="1497">
        <v>1288787.8809523811</v>
      </c>
      <c r="N1000" s="1497">
        <v>1080818.4523809524</v>
      </c>
      <c r="O1000" s="1497">
        <v>733639.66666666663</v>
      </c>
      <c r="P1000" s="1497">
        <v>13646580.095238095</v>
      </c>
      <c r="Q1000" s="1497">
        <v>13270509.285714285</v>
      </c>
      <c r="R1000" s="1494">
        <v>2.8338837751211932</v>
      </c>
      <c r="S1000" s="1216"/>
      <c r="T1000" s="1216"/>
      <c r="U1000" s="1216"/>
      <c r="V1000" s="1211"/>
      <c r="W1000" s="1261"/>
      <c r="X1000" s="1212"/>
      <c r="Y1000" s="1030"/>
      <c r="Z1000" s="1030"/>
      <c r="AA1000" s="1032"/>
      <c r="AB1000" s="1033"/>
      <c r="AC1000" s="1032"/>
      <c r="AD1000" s="1032"/>
      <c r="AE1000" s="1032"/>
      <c r="AF1000" s="1032"/>
      <c r="AG1000" s="1032"/>
      <c r="AH1000" s="1032"/>
      <c r="AI1000" s="1032"/>
      <c r="AJ1000" s="1032"/>
      <c r="AK1000" s="1032"/>
    </row>
    <row r="1001" spans="1:37" s="1218" customFormat="1" ht="20.100000000000001" customHeight="1">
      <c r="A1001" s="1027"/>
      <c r="B1001" s="1597"/>
      <c r="C1001" s="1490" t="s">
        <v>116</v>
      </c>
      <c r="D1001" s="1497">
        <v>175398.09523809524</v>
      </c>
      <c r="E1001" s="1497">
        <v>279688.59523809527</v>
      </c>
      <c r="F1001" s="1497">
        <v>381771.42857142858</v>
      </c>
      <c r="G1001" s="1497">
        <v>182507.26190476189</v>
      </c>
      <c r="H1001" s="1497">
        <v>141750.66666666666</v>
      </c>
      <c r="I1001" s="1497">
        <v>63389.952380952382</v>
      </c>
      <c r="J1001" s="1497">
        <v>43749.880952380954</v>
      </c>
      <c r="K1001" s="1497">
        <v>293017.5</v>
      </c>
      <c r="L1001" s="1497">
        <v>206141.35714285713</v>
      </c>
      <c r="M1001" s="1497">
        <v>232074.28571428571</v>
      </c>
      <c r="N1001" s="1497">
        <v>360483</v>
      </c>
      <c r="O1001" s="1497">
        <v>99155.976190476184</v>
      </c>
      <c r="P1001" s="1497">
        <v>2459128</v>
      </c>
      <c r="Q1001" s="1497">
        <v>5900143.5714285718</v>
      </c>
      <c r="R1001" s="1494">
        <v>-58.320878632372263</v>
      </c>
      <c r="S1001" s="1216"/>
      <c r="T1001" s="1216"/>
      <c r="U1001" s="1216"/>
      <c r="V1001" s="1211"/>
      <c r="W1001" s="1261"/>
      <c r="X1001" s="1212"/>
      <c r="Y1001" s="1030"/>
      <c r="Z1001" s="1030"/>
      <c r="AA1001" s="1032"/>
      <c r="AB1001" s="1033"/>
      <c r="AC1001" s="1032"/>
      <c r="AD1001" s="1032"/>
      <c r="AE1001" s="1032"/>
      <c r="AF1001" s="1032"/>
      <c r="AG1001" s="1032"/>
      <c r="AH1001" s="1032"/>
      <c r="AI1001" s="1032"/>
      <c r="AJ1001" s="1032"/>
      <c r="AK1001" s="1032"/>
    </row>
    <row r="1002" spans="1:37" s="1218" customFormat="1" ht="20.100000000000001" customHeight="1">
      <c r="A1002" s="1027"/>
      <c r="B1002" s="1597"/>
      <c r="C1002" s="1490" t="s">
        <v>113</v>
      </c>
      <c r="D1002" s="1497">
        <v>89535.738095238092</v>
      </c>
      <c r="E1002" s="1497">
        <v>75573.619047619053</v>
      </c>
      <c r="F1002" s="1497">
        <v>84389.761904761908</v>
      </c>
      <c r="G1002" s="1497">
        <v>81772.666666666672</v>
      </c>
      <c r="H1002" s="1497">
        <v>84001.809523809527</v>
      </c>
      <c r="I1002" s="1497">
        <v>88815.190476190473</v>
      </c>
      <c r="J1002" s="1497">
        <v>79577.023809523816</v>
      </c>
      <c r="K1002" s="1497">
        <v>88459.023809523816</v>
      </c>
      <c r="L1002" s="1497">
        <v>84472.78571428571</v>
      </c>
      <c r="M1002" s="1497">
        <v>87412.190476190473</v>
      </c>
      <c r="N1002" s="1497">
        <v>73055.476190476184</v>
      </c>
      <c r="O1002" s="1497">
        <v>87815.023809523816</v>
      </c>
      <c r="P1002" s="1497">
        <v>1004880.3095238095</v>
      </c>
      <c r="Q1002" s="1497">
        <v>849648.90476190473</v>
      </c>
      <c r="R1002" s="1494">
        <v>18.270064716367163</v>
      </c>
      <c r="S1002" s="1216"/>
      <c r="T1002" s="1216"/>
      <c r="U1002" s="1216"/>
      <c r="V1002" s="1211"/>
      <c r="W1002" s="1261"/>
      <c r="X1002" s="1212"/>
      <c r="Y1002" s="1030"/>
      <c r="Z1002" s="1030"/>
      <c r="AA1002" s="1032"/>
      <c r="AB1002" s="1033"/>
      <c r="AC1002" s="1032"/>
      <c r="AD1002" s="1032"/>
      <c r="AE1002" s="1032"/>
      <c r="AF1002" s="1032"/>
      <c r="AG1002" s="1032"/>
      <c r="AH1002" s="1032"/>
      <c r="AI1002" s="1032"/>
      <c r="AJ1002" s="1032"/>
      <c r="AK1002" s="1032"/>
    </row>
    <row r="1003" spans="1:37" s="1218" customFormat="1" ht="20.100000000000001" customHeight="1">
      <c r="A1003" s="1027"/>
      <c r="B1003" s="1597"/>
      <c r="C1003" s="1490" t="s">
        <v>127</v>
      </c>
      <c r="D1003" s="1497">
        <v>7143.8571428571431</v>
      </c>
      <c r="E1003" s="1497">
        <v>8242.5952380952385</v>
      </c>
      <c r="F1003" s="1497">
        <v>10344.833333333334</v>
      </c>
      <c r="G1003" s="1497">
        <v>16427.023809523809</v>
      </c>
      <c r="H1003" s="1497">
        <v>15256.404761904761</v>
      </c>
      <c r="I1003" s="1497">
        <v>26359.666666666668</v>
      </c>
      <c r="J1003" s="1497">
        <v>17398.142857142859</v>
      </c>
      <c r="K1003" s="1497">
        <v>19501.690476190477</v>
      </c>
      <c r="L1003" s="1497">
        <v>13056.190476190477</v>
      </c>
      <c r="M1003" s="1497">
        <v>17811.404761904763</v>
      </c>
      <c r="N1003" s="1497">
        <v>12358.976190476191</v>
      </c>
      <c r="O1003" s="1497">
        <v>8541.2142857142862</v>
      </c>
      <c r="P1003" s="1497">
        <v>172442</v>
      </c>
      <c r="Q1003" s="1497">
        <v>125208.52380952382</v>
      </c>
      <c r="R1003" s="1494">
        <v>37.72385038444439</v>
      </c>
      <c r="S1003" s="1216"/>
      <c r="T1003" s="1216"/>
      <c r="U1003" s="1216"/>
      <c r="V1003" s="1216"/>
      <c r="W1003" s="1261"/>
      <c r="X1003" s="1212"/>
      <c r="Y1003" s="1030"/>
      <c r="Z1003" s="1030"/>
      <c r="AA1003" s="1032"/>
      <c r="AB1003" s="1033"/>
      <c r="AC1003" s="1032"/>
      <c r="AD1003" s="1032"/>
      <c r="AE1003" s="1032"/>
      <c r="AF1003" s="1032"/>
      <c r="AG1003" s="1032"/>
      <c r="AH1003" s="1032"/>
      <c r="AI1003" s="1032"/>
      <c r="AJ1003" s="1032"/>
      <c r="AK1003" s="1032"/>
    </row>
    <row r="1004" spans="1:37" s="1218" customFormat="1" ht="20.100000000000001" customHeight="1">
      <c r="A1004" s="1027"/>
      <c r="B1004" s="1597"/>
      <c r="C1004" s="1490" t="s">
        <v>79</v>
      </c>
      <c r="D1004" s="1497">
        <v>436039.83333333331</v>
      </c>
      <c r="E1004" s="1497">
        <v>407075.19047619047</v>
      </c>
      <c r="F1004" s="1497">
        <v>474233.23809523811</v>
      </c>
      <c r="G1004" s="1497">
        <v>427006.52380952379</v>
      </c>
      <c r="H1004" s="1497">
        <v>453976.66666666669</v>
      </c>
      <c r="I1004" s="1497">
        <v>492297.42857142858</v>
      </c>
      <c r="J1004" s="1497">
        <v>499519.78571428574</v>
      </c>
      <c r="K1004" s="1497">
        <v>524929.92857142852</v>
      </c>
      <c r="L1004" s="1497">
        <v>519611.90476190473</v>
      </c>
      <c r="M1004" s="1497">
        <v>543548.02380952379</v>
      </c>
      <c r="N1004" s="1497">
        <v>528903.80952380947</v>
      </c>
      <c r="O1004" s="1497">
        <v>536160.76190476189</v>
      </c>
      <c r="P1004" s="1497">
        <v>5843303.0952380951</v>
      </c>
      <c r="Q1004" s="1497">
        <v>5589384.7142857146</v>
      </c>
      <c r="R1004" s="1494">
        <v>4.5428682034249546</v>
      </c>
      <c r="S1004" s="1216"/>
      <c r="T1004" s="1216"/>
      <c r="U1004" s="1216"/>
      <c r="V1004" s="1216"/>
      <c r="W1004" s="1261"/>
      <c r="X1004" s="1212"/>
      <c r="Y1004" s="1030"/>
      <c r="Z1004" s="1030"/>
      <c r="AA1004" s="1032"/>
      <c r="AB1004" s="1033"/>
      <c r="AC1004" s="1032"/>
      <c r="AD1004" s="1032"/>
      <c r="AE1004" s="1032"/>
      <c r="AF1004" s="1032"/>
      <c r="AG1004" s="1032"/>
      <c r="AH1004" s="1032"/>
      <c r="AI1004" s="1032"/>
      <c r="AJ1004" s="1032"/>
      <c r="AK1004" s="1032"/>
    </row>
    <row r="1005" spans="1:37" s="1218" customFormat="1" ht="20.100000000000001" customHeight="1">
      <c r="A1005" s="1027"/>
      <c r="B1005" s="1597"/>
      <c r="C1005" s="1490" t="s">
        <v>121</v>
      </c>
      <c r="D1005" s="1497">
        <v>121729.35714285714</v>
      </c>
      <c r="E1005" s="1497">
        <v>106495.90476190476</v>
      </c>
      <c r="F1005" s="1497">
        <v>105454.54761904762</v>
      </c>
      <c r="G1005" s="1497">
        <v>143732.88095238095</v>
      </c>
      <c r="H1005" s="1497">
        <v>121447.88095238095</v>
      </c>
      <c r="I1005" s="1497">
        <v>113824.16666666667</v>
      </c>
      <c r="J1005" s="1497">
        <v>97021.738095238092</v>
      </c>
      <c r="K1005" s="1497">
        <v>104584.66666666667</v>
      </c>
      <c r="L1005" s="1497">
        <v>124312.66666666667</v>
      </c>
      <c r="M1005" s="1497">
        <v>104195.11904761905</v>
      </c>
      <c r="N1005" s="1497">
        <v>119261.30952380953</v>
      </c>
      <c r="O1005" s="1497">
        <v>127405.11904761905</v>
      </c>
      <c r="P1005" s="1497">
        <v>1389465.357142857</v>
      </c>
      <c r="Q1005" s="1497">
        <v>1309419.2857142857</v>
      </c>
      <c r="R1005" s="1494">
        <v>6.1130970271990659</v>
      </c>
      <c r="S1005" s="1216"/>
      <c r="T1005" s="1216"/>
      <c r="U1005" s="1216"/>
      <c r="V1005" s="1216"/>
      <c r="W1005" s="1261"/>
      <c r="X1005" s="1212"/>
      <c r="Y1005" s="1030"/>
      <c r="Z1005" s="1030"/>
      <c r="AA1005" s="1032"/>
      <c r="AB1005" s="1033"/>
      <c r="AC1005" s="1032"/>
      <c r="AD1005" s="1032"/>
      <c r="AE1005" s="1032"/>
      <c r="AF1005" s="1032"/>
      <c r="AG1005" s="1032"/>
      <c r="AH1005" s="1032"/>
      <c r="AI1005" s="1032"/>
      <c r="AJ1005" s="1032"/>
      <c r="AK1005" s="1032"/>
    </row>
    <row r="1006" spans="1:37" s="1218" customFormat="1" ht="20.100000000000001" customHeight="1">
      <c r="A1006" s="1027"/>
      <c r="B1006" s="1597"/>
      <c r="C1006" s="1490" t="s">
        <v>260</v>
      </c>
      <c r="D1006" s="1497">
        <v>10601.119047619048</v>
      </c>
      <c r="E1006" s="1497">
        <v>10366.404761904761</v>
      </c>
      <c r="F1006" s="1497">
        <v>10808.190476190477</v>
      </c>
      <c r="G1006" s="1497">
        <v>11862.857142857143</v>
      </c>
      <c r="H1006" s="1497">
        <v>11799.857142857143</v>
      </c>
      <c r="I1006" s="1497">
        <v>11420.880952380952</v>
      </c>
      <c r="J1006" s="1497">
        <v>11714.119047619048</v>
      </c>
      <c r="K1006" s="1497">
        <v>11537.595238095239</v>
      </c>
      <c r="L1006" s="1497">
        <v>7609.1904761904761</v>
      </c>
      <c r="M1006" s="1497">
        <v>10526.190476190477</v>
      </c>
      <c r="N1006" s="1497">
        <v>11790.642857142857</v>
      </c>
      <c r="O1006" s="1497">
        <v>9934</v>
      </c>
      <c r="P1006" s="1497">
        <v>129971.04761904762</v>
      </c>
      <c r="Q1006" s="1497">
        <v>105785.69047619047</v>
      </c>
      <c r="R1006" s="1494">
        <v>22.862597988430799</v>
      </c>
      <c r="S1006" s="1216"/>
      <c r="T1006" s="1216"/>
      <c r="U1006" s="1216"/>
      <c r="V1006" s="1216"/>
      <c r="W1006" s="1261"/>
      <c r="X1006" s="1212"/>
      <c r="Y1006" s="1030"/>
      <c r="Z1006" s="1030"/>
      <c r="AA1006" s="1032"/>
      <c r="AB1006" s="1033"/>
      <c r="AC1006" s="1032"/>
      <c r="AD1006" s="1032"/>
      <c r="AE1006" s="1032"/>
      <c r="AF1006" s="1032"/>
      <c r="AG1006" s="1032"/>
      <c r="AH1006" s="1032"/>
      <c r="AI1006" s="1032"/>
      <c r="AJ1006" s="1032"/>
      <c r="AK1006" s="1032"/>
    </row>
    <row r="1007" spans="1:37" s="1218" customFormat="1" ht="20.100000000000001" customHeight="1">
      <c r="A1007" s="1027"/>
      <c r="B1007" s="1597"/>
      <c r="C1007" s="1490" t="s">
        <v>261</v>
      </c>
      <c r="D1007" s="1497">
        <v>0</v>
      </c>
      <c r="E1007" s="1497">
        <v>0</v>
      </c>
      <c r="F1007" s="1497">
        <v>0</v>
      </c>
      <c r="G1007" s="1497">
        <v>0</v>
      </c>
      <c r="H1007" s="1497">
        <v>0</v>
      </c>
      <c r="I1007" s="1497">
        <v>0</v>
      </c>
      <c r="J1007" s="1497">
        <v>0</v>
      </c>
      <c r="K1007" s="1497">
        <v>0</v>
      </c>
      <c r="L1007" s="1497">
        <v>0</v>
      </c>
      <c r="M1007" s="1497">
        <v>0</v>
      </c>
      <c r="N1007" s="1497">
        <v>0</v>
      </c>
      <c r="O1007" s="1497">
        <v>0</v>
      </c>
      <c r="P1007" s="1497">
        <v>0</v>
      </c>
      <c r="Q1007" s="1497">
        <v>22212.071428571428</v>
      </c>
      <c r="R1007" s="1494">
        <v>-100</v>
      </c>
      <c r="S1007" s="1216"/>
      <c r="T1007" s="1216"/>
      <c r="U1007" s="1216"/>
      <c r="V1007" s="1216"/>
      <c r="W1007" s="1261"/>
      <c r="X1007" s="1212"/>
      <c r="Y1007" s="1030"/>
      <c r="Z1007" s="1030"/>
      <c r="AA1007" s="1032"/>
      <c r="AB1007" s="1033"/>
      <c r="AC1007" s="1032"/>
      <c r="AD1007" s="1032"/>
      <c r="AE1007" s="1032"/>
      <c r="AF1007" s="1032"/>
      <c r="AG1007" s="1032"/>
      <c r="AH1007" s="1032"/>
      <c r="AI1007" s="1032"/>
      <c r="AJ1007" s="1032"/>
      <c r="AK1007" s="1032"/>
    </row>
    <row r="1008" spans="1:37" s="1218" customFormat="1" ht="20.100000000000001" customHeight="1">
      <c r="A1008" s="1027"/>
      <c r="B1008" s="1598"/>
      <c r="C1008" s="1490" t="s">
        <v>120</v>
      </c>
      <c r="D1008" s="1497">
        <v>8157.4960933333341</v>
      </c>
      <c r="E1008" s="1497">
        <v>15959.956460952379</v>
      </c>
      <c r="F1008" s="1497">
        <v>14652.639596190475</v>
      </c>
      <c r="G1008" s="1497">
        <v>9954.9856514285711</v>
      </c>
      <c r="H1008" s="1497">
        <v>21337.108779047619</v>
      </c>
      <c r="I1008" s="1497">
        <v>13603.33845904762</v>
      </c>
      <c r="J1008" s="1497">
        <v>14528.526154285715</v>
      </c>
      <c r="K1008" s="1497">
        <v>8078.4178971428564</v>
      </c>
      <c r="L1008" s="1497">
        <v>9225.4169676190468</v>
      </c>
      <c r="M1008" s="1497">
        <v>13246.468137142856</v>
      </c>
      <c r="N1008" s="1497">
        <v>6218.7881466666659</v>
      </c>
      <c r="O1008" s="1497">
        <v>4272.892504761905</v>
      </c>
      <c r="P1008" s="1497">
        <v>139236.03484761907</v>
      </c>
      <c r="Q1008" s="1497">
        <v>98626.705238095252</v>
      </c>
      <c r="R1008" s="1494">
        <v>41.1747807163269</v>
      </c>
      <c r="S1008" s="1216"/>
      <c r="T1008" s="1216"/>
      <c r="U1008" s="1216"/>
      <c r="V1008" s="1216"/>
      <c r="W1008" s="1261"/>
      <c r="X1008" s="1212"/>
      <c r="Y1008" s="1030"/>
      <c r="Z1008" s="1030"/>
      <c r="AA1008" s="1032"/>
      <c r="AB1008" s="1033"/>
      <c r="AC1008" s="1032"/>
      <c r="AD1008" s="1032"/>
      <c r="AE1008" s="1032"/>
      <c r="AF1008" s="1032"/>
      <c r="AG1008" s="1032"/>
      <c r="AH1008" s="1032"/>
      <c r="AI1008" s="1032"/>
      <c r="AJ1008" s="1032"/>
      <c r="AK1008" s="1032"/>
    </row>
    <row r="1009" spans="1:37" s="1215" customFormat="1" ht="20.100000000000001" customHeight="1">
      <c r="A1009" s="1188"/>
      <c r="B1009" s="1229" t="s">
        <v>18</v>
      </c>
      <c r="C1009" s="1266"/>
      <c r="D1009" s="1209">
        <v>212426.33333333334</v>
      </c>
      <c r="E1009" s="1209">
        <v>207530.95238095237</v>
      </c>
      <c r="F1009" s="1209">
        <v>227558.85714285713</v>
      </c>
      <c r="G1009" s="1209">
        <v>218815.02380952382</v>
      </c>
      <c r="H1009" s="1209">
        <v>231252.33333333334</v>
      </c>
      <c r="I1009" s="1209">
        <v>232879.38095238095</v>
      </c>
      <c r="J1009" s="1209">
        <v>231160.64285714287</v>
      </c>
      <c r="K1009" s="1209">
        <v>196464.19047619047</v>
      </c>
      <c r="L1009" s="1209">
        <v>185616.73809523811</v>
      </c>
      <c r="M1009" s="1209">
        <v>210137.35714285713</v>
      </c>
      <c r="N1009" s="1209">
        <v>384604.04761904763</v>
      </c>
      <c r="O1009" s="1209">
        <v>882434.45238095243</v>
      </c>
      <c r="P1009" s="1209">
        <v>3420880.3095238097</v>
      </c>
      <c r="Q1009" s="1209">
        <v>2552816.6666666665</v>
      </c>
      <c r="R1009" s="1210">
        <v>34.004151343567287</v>
      </c>
      <c r="S1009" s="1267"/>
      <c r="T1009" s="1267"/>
      <c r="U1009" s="1267"/>
      <c r="V1009" s="1267"/>
      <c r="W1009" s="1260"/>
      <c r="X1009" s="1112"/>
      <c r="Y1009" s="1192"/>
      <c r="Z1009" s="1192"/>
      <c r="AA1009" s="1213"/>
      <c r="AB1009" s="1214"/>
      <c r="AC1009" s="1213"/>
      <c r="AD1009" s="1213"/>
      <c r="AE1009" s="1213"/>
      <c r="AF1009" s="1213"/>
      <c r="AG1009" s="1213"/>
      <c r="AH1009" s="1213"/>
      <c r="AI1009" s="1213"/>
      <c r="AJ1009" s="1213"/>
      <c r="AK1009" s="1213"/>
    </row>
    <row r="1010" spans="1:37" s="1215" customFormat="1" ht="20.100000000000001" customHeight="1">
      <c r="A1010" s="1188"/>
      <c r="B1010" s="1596" t="s">
        <v>117</v>
      </c>
      <c r="C1010" s="1262"/>
      <c r="D1010" s="1209">
        <v>9582.3809523809523</v>
      </c>
      <c r="E1010" s="1209">
        <v>11323.809523809523</v>
      </c>
      <c r="F1010" s="1209">
        <v>11473.5</v>
      </c>
      <c r="G1010" s="1209">
        <v>9778.6666666666661</v>
      </c>
      <c r="H1010" s="1209">
        <v>10763.785714285714</v>
      </c>
      <c r="I1010" s="1209">
        <v>10051.404761904761</v>
      </c>
      <c r="J1010" s="1209">
        <v>10124.023809523809</v>
      </c>
      <c r="K1010" s="1209">
        <v>11215.880952380952</v>
      </c>
      <c r="L1010" s="1209">
        <v>10455.357142857143</v>
      </c>
      <c r="M1010" s="1209">
        <v>11921.642857142857</v>
      </c>
      <c r="N1010" s="1209">
        <v>10195.119047619048</v>
      </c>
      <c r="O1010" s="1209">
        <v>10311.285714285714</v>
      </c>
      <c r="P1010" s="1209">
        <v>127196.85714285714</v>
      </c>
      <c r="Q1010" s="1209">
        <v>116495.57142857143</v>
      </c>
      <c r="R1010" s="1210">
        <v>9.1860021656249291</v>
      </c>
      <c r="S1010" s="1267"/>
      <c r="T1010" s="1267"/>
      <c r="U1010" s="1267"/>
      <c r="V1010" s="1267"/>
      <c r="W1010" s="1260"/>
      <c r="X1010" s="1112"/>
      <c r="Y1010" s="1192"/>
      <c r="Z1010" s="1192"/>
      <c r="AA1010" s="1213"/>
      <c r="AB1010" s="1214"/>
      <c r="AC1010" s="1213"/>
      <c r="AD1010" s="1213"/>
      <c r="AE1010" s="1213"/>
      <c r="AF1010" s="1213"/>
      <c r="AG1010" s="1213"/>
      <c r="AH1010" s="1213"/>
      <c r="AI1010" s="1213"/>
      <c r="AJ1010" s="1213"/>
      <c r="AK1010" s="1213"/>
    </row>
    <row r="1011" spans="1:37" s="1218" customFormat="1" ht="20.100000000000001" customHeight="1">
      <c r="A1011" s="1027"/>
      <c r="B1011" s="1597"/>
      <c r="C1011" s="1490" t="s">
        <v>16</v>
      </c>
      <c r="D1011" s="1497">
        <v>3418.0952380952381</v>
      </c>
      <c r="E1011" s="1497">
        <v>4511.9047619047615</v>
      </c>
      <c r="F1011" s="1497">
        <v>5571.1190476190477</v>
      </c>
      <c r="G1011" s="1497">
        <v>4229.833333333333</v>
      </c>
      <c r="H1011" s="1497">
        <v>5169.2857142857147</v>
      </c>
      <c r="I1011" s="1497">
        <v>4808.7380952380954</v>
      </c>
      <c r="J1011" s="1497">
        <v>4272.7619047619046</v>
      </c>
      <c r="K1011" s="1497">
        <v>4180.9523809523807</v>
      </c>
      <c r="L1011" s="1497">
        <v>4527.3809523809523</v>
      </c>
      <c r="M1011" s="1497">
        <v>6046</v>
      </c>
      <c r="N1011" s="1497">
        <v>4945.4761904761908</v>
      </c>
      <c r="O1011" s="1497">
        <v>4666.3809523809523</v>
      </c>
      <c r="P1011" s="1497">
        <v>56347.928571428572</v>
      </c>
      <c r="Q1011" s="1497">
        <v>43111.809523809527</v>
      </c>
      <c r="R1011" s="1494">
        <v>30.701840618193209</v>
      </c>
      <c r="S1011" s="1268"/>
      <c r="T1011" s="1268"/>
      <c r="U1011" s="1268"/>
      <c r="V1011" s="1268"/>
      <c r="W1011" s="1269"/>
      <c r="X1011" s="1212"/>
      <c r="Y1011" s="1030"/>
      <c r="Z1011" s="1030"/>
      <c r="AA1011" s="1032"/>
      <c r="AB1011" s="1033"/>
      <c r="AC1011" s="1032"/>
      <c r="AD1011" s="1032"/>
      <c r="AE1011" s="1032"/>
      <c r="AF1011" s="1032"/>
      <c r="AG1011" s="1032"/>
      <c r="AH1011" s="1032"/>
      <c r="AI1011" s="1032"/>
      <c r="AJ1011" s="1032"/>
      <c r="AK1011" s="1032"/>
    </row>
    <row r="1012" spans="1:37" s="1218" customFormat="1" ht="20.100000000000001" customHeight="1">
      <c r="A1012" s="1027"/>
      <c r="B1012" s="1598"/>
      <c r="C1012" s="1490" t="s">
        <v>15</v>
      </c>
      <c r="D1012" s="1497">
        <v>6164.2857142857147</v>
      </c>
      <c r="E1012" s="1497">
        <v>6811.9047619047615</v>
      </c>
      <c r="F1012" s="1497">
        <v>5902.3809523809523</v>
      </c>
      <c r="G1012" s="1497">
        <v>5548.833333333333</v>
      </c>
      <c r="H1012" s="1497">
        <v>5594.5</v>
      </c>
      <c r="I1012" s="1497">
        <v>5242.666666666667</v>
      </c>
      <c r="J1012" s="1497">
        <v>5851.2619047619046</v>
      </c>
      <c r="K1012" s="1497">
        <v>7034.9285714285716</v>
      </c>
      <c r="L1012" s="1497">
        <v>5927.9761904761908</v>
      </c>
      <c r="M1012" s="1497">
        <v>5875.6428571428569</v>
      </c>
      <c r="N1012" s="1497">
        <v>5249.6428571428569</v>
      </c>
      <c r="O1012" s="1497">
        <v>5644.9047619047615</v>
      </c>
      <c r="P1012" s="1497">
        <v>70848.928571428565</v>
      </c>
      <c r="Q1012" s="1497">
        <v>73383.761904761908</v>
      </c>
      <c r="R1012" s="1494">
        <v>-3.4542155751337345</v>
      </c>
      <c r="S1012" s="1268"/>
      <c r="T1012" s="1268"/>
      <c r="U1012" s="1268"/>
      <c r="V1012" s="1268"/>
      <c r="W1012" s="1269"/>
      <c r="X1012" s="1212"/>
      <c r="Y1012" s="1030"/>
      <c r="Z1012" s="1030"/>
      <c r="AA1012" s="1032"/>
      <c r="AB1012" s="1033"/>
      <c r="AC1012" s="1032"/>
      <c r="AD1012" s="1032"/>
      <c r="AE1012" s="1032"/>
      <c r="AF1012" s="1032"/>
      <c r="AG1012" s="1032"/>
      <c r="AH1012" s="1032"/>
      <c r="AI1012" s="1032"/>
      <c r="AJ1012" s="1032"/>
      <c r="AK1012" s="1032"/>
    </row>
    <row r="1013" spans="1:37" s="1213" customFormat="1" ht="20.100000000000001" customHeight="1">
      <c r="A1013" s="1188"/>
      <c r="B1013" s="1596" t="s">
        <v>83</v>
      </c>
      <c r="C1013" s="1270"/>
      <c r="D1013" s="1221">
        <v>755453.56772285711</v>
      </c>
      <c r="E1013" s="1221">
        <v>745260.23084314296</v>
      </c>
      <c r="F1013" s="1221">
        <v>865517.70708580955</v>
      </c>
      <c r="G1013" s="1221">
        <v>762838.42505552375</v>
      </c>
      <c r="H1013" s="1221">
        <v>854565.05253209523</v>
      </c>
      <c r="I1013" s="1221">
        <v>729820.83250504767</v>
      </c>
      <c r="J1013" s="1221">
        <v>772082.54447809514</v>
      </c>
      <c r="K1013" s="1221">
        <v>640915.92409323808</v>
      </c>
      <c r="L1013" s="1221">
        <v>857911.93436923798</v>
      </c>
      <c r="M1013" s="1221">
        <v>811811.07228552375</v>
      </c>
      <c r="N1013" s="1221">
        <v>755613.18811761902</v>
      </c>
      <c r="O1013" s="1221">
        <v>776732.08035266667</v>
      </c>
      <c r="P1013" s="1221">
        <v>9328522.5594408568</v>
      </c>
      <c r="Q1013" s="1221">
        <v>9061942.171566667</v>
      </c>
      <c r="R1013" s="1210">
        <v>2.9417577692189445</v>
      </c>
      <c r="S1013" s="1267"/>
      <c r="T1013" s="1267"/>
      <c r="U1013" s="1267"/>
      <c r="V1013" s="1267"/>
      <c r="W1013" s="1260"/>
      <c r="X1013" s="1112"/>
      <c r="AB1013" s="1214"/>
    </row>
    <row r="1014" spans="1:37" s="1218" customFormat="1" ht="20.100000000000001" customHeight="1">
      <c r="A1014" s="1027"/>
      <c r="B1014" s="1597"/>
      <c r="C1014" s="1490" t="s">
        <v>116</v>
      </c>
      <c r="D1014" s="1497">
        <v>265738.66666666669</v>
      </c>
      <c r="E1014" s="1497">
        <v>234575.61904761905</v>
      </c>
      <c r="F1014" s="1497">
        <v>315144.30952380953</v>
      </c>
      <c r="G1014" s="1497">
        <v>262617.80952380953</v>
      </c>
      <c r="H1014" s="1497">
        <v>263091.66666666669</v>
      </c>
      <c r="I1014" s="1497">
        <v>207381.23809523811</v>
      </c>
      <c r="J1014" s="1497">
        <v>236631.57142857142</v>
      </c>
      <c r="K1014" s="1497">
        <v>225657.64285714287</v>
      </c>
      <c r="L1014" s="1497">
        <v>318162.33333333331</v>
      </c>
      <c r="M1014" s="1497">
        <v>356525.11904761905</v>
      </c>
      <c r="N1014" s="1497">
        <v>377914.80952380953</v>
      </c>
      <c r="O1014" s="1497">
        <v>292038.66666666669</v>
      </c>
      <c r="P1014" s="1497">
        <v>3355479.4523809524</v>
      </c>
      <c r="Q1014" s="1497">
        <v>3621672</v>
      </c>
      <c r="R1014" s="1494">
        <v>-7.3499904911059737</v>
      </c>
      <c r="S1014" s="1268"/>
      <c r="T1014" s="1268"/>
      <c r="U1014" s="1268"/>
      <c r="V1014" s="1268"/>
      <c r="W1014" s="1269"/>
      <c r="X1014" s="1233"/>
      <c r="Y1014" s="1030"/>
      <c r="Z1014" s="1030"/>
      <c r="AA1014" s="1032"/>
      <c r="AB1014" s="1033"/>
      <c r="AC1014" s="1032"/>
      <c r="AD1014" s="1032"/>
      <c r="AE1014" s="1032"/>
      <c r="AF1014" s="1032"/>
      <c r="AG1014" s="1032"/>
      <c r="AH1014" s="1032"/>
      <c r="AI1014" s="1032"/>
      <c r="AJ1014" s="1032"/>
      <c r="AK1014" s="1032"/>
    </row>
    <row r="1015" spans="1:37" s="1218" customFormat="1" ht="20.100000000000001" customHeight="1">
      <c r="A1015" s="1027"/>
      <c r="B1015" s="1597"/>
      <c r="C1015" s="1490" t="s">
        <v>316</v>
      </c>
      <c r="D1015" s="1497">
        <v>165907.69047619047</v>
      </c>
      <c r="E1015" s="1497">
        <v>148654.02380952382</v>
      </c>
      <c r="F1015" s="1497">
        <v>160316.5</v>
      </c>
      <c r="G1015" s="1497">
        <v>154199.71428571429</v>
      </c>
      <c r="H1015" s="1497">
        <v>163457.42857142858</v>
      </c>
      <c r="I1015" s="1497">
        <v>167316.80952380953</v>
      </c>
      <c r="J1015" s="1497">
        <v>159609.02380952382</v>
      </c>
      <c r="K1015" s="1497">
        <v>181561.59523809524</v>
      </c>
      <c r="L1015" s="1497">
        <v>165269.90476190476</v>
      </c>
      <c r="M1015" s="1497">
        <v>154125.40476190476</v>
      </c>
      <c r="N1015" s="1497">
        <v>166068.30952380953</v>
      </c>
      <c r="O1015" s="1497">
        <v>157508.5</v>
      </c>
      <c r="P1015" s="1497">
        <v>1943994.9047619049</v>
      </c>
      <c r="Q1015" s="1497">
        <v>1876324.7380952381</v>
      </c>
      <c r="R1015" s="1494">
        <v>3.6065274465955532</v>
      </c>
      <c r="S1015" s="1268"/>
      <c r="T1015" s="1268"/>
      <c r="U1015" s="1268"/>
      <c r="V1015" s="1268"/>
      <c r="W1015" s="1269"/>
      <c r="X1015" s="1233"/>
      <c r="Y1015" s="1030"/>
      <c r="Z1015" s="1030"/>
      <c r="AA1015" s="1032"/>
      <c r="AB1015" s="1033"/>
      <c r="AC1015" s="1032"/>
      <c r="AD1015" s="1032"/>
      <c r="AE1015" s="1032"/>
      <c r="AF1015" s="1032"/>
      <c r="AG1015" s="1032"/>
      <c r="AH1015" s="1032"/>
      <c r="AI1015" s="1032"/>
      <c r="AJ1015" s="1032"/>
      <c r="AK1015" s="1032"/>
    </row>
    <row r="1016" spans="1:37" s="1218" customFormat="1" ht="20.100000000000001" customHeight="1">
      <c r="A1016" s="1027"/>
      <c r="B1016" s="1598"/>
      <c r="C1016" s="1490" t="s">
        <v>119</v>
      </c>
      <c r="D1016" s="1497">
        <v>323807.21057999996</v>
      </c>
      <c r="E1016" s="1497">
        <v>362030.587986</v>
      </c>
      <c r="F1016" s="1497">
        <v>390056.89756200009</v>
      </c>
      <c r="G1016" s="1497">
        <v>346020.90124599991</v>
      </c>
      <c r="H1016" s="1497">
        <v>428015.95729400002</v>
      </c>
      <c r="I1016" s="1497">
        <v>355122.78488600004</v>
      </c>
      <c r="J1016" s="1497">
        <v>375841.94923999987</v>
      </c>
      <c r="K1016" s="1497">
        <v>233696.68599800003</v>
      </c>
      <c r="L1016" s="1497">
        <v>374479.69627399999</v>
      </c>
      <c r="M1016" s="1497">
        <v>301160.54847599997</v>
      </c>
      <c r="N1016" s="1497">
        <v>211630.06907000003</v>
      </c>
      <c r="O1016" s="1497">
        <v>327184.91368599999</v>
      </c>
      <c r="P1016" s="1497">
        <v>4029048.2022980005</v>
      </c>
      <c r="Q1016" s="1497">
        <v>3563945.4334714287</v>
      </c>
      <c r="R1016" s="1494">
        <v>13.050221377086091</v>
      </c>
      <c r="S1016" s="1268"/>
      <c r="T1016" s="1268"/>
      <c r="U1016" s="1268"/>
      <c r="V1016" s="1268"/>
      <c r="W1016" s="1269"/>
      <c r="X1016" s="1233"/>
      <c r="Y1016" s="1030"/>
      <c r="Z1016" s="1030"/>
      <c r="AA1016" s="1032"/>
      <c r="AB1016" s="1033"/>
      <c r="AC1016" s="1032"/>
      <c r="AD1016" s="1032"/>
      <c r="AE1016" s="1032"/>
      <c r="AF1016" s="1032"/>
      <c r="AG1016" s="1032"/>
      <c r="AH1016" s="1032"/>
      <c r="AI1016" s="1032"/>
      <c r="AJ1016" s="1032"/>
      <c r="AK1016" s="1032"/>
    </row>
    <row r="1017" spans="1:37" s="1215" customFormat="1" ht="20.100000000000001" customHeight="1">
      <c r="A1017" s="1188"/>
      <c r="B1017" s="1234" t="s">
        <v>17</v>
      </c>
      <c r="C1017" s="1271"/>
      <c r="D1017" s="1209">
        <v>25476.190476190477</v>
      </c>
      <c r="E1017" s="1209">
        <v>29619.047619047618</v>
      </c>
      <c r="F1017" s="1209">
        <v>22470.023809523809</v>
      </c>
      <c r="G1017" s="1209">
        <v>21642.857142857141</v>
      </c>
      <c r="H1017" s="1209">
        <v>21904.761904761905</v>
      </c>
      <c r="I1017" s="1209">
        <v>17904.761904761905</v>
      </c>
      <c r="J1017" s="1209">
        <v>18857.142857142859</v>
      </c>
      <c r="K1017" s="1209">
        <v>17309.523809523809</v>
      </c>
      <c r="L1017" s="1209">
        <v>15761.904761904761</v>
      </c>
      <c r="M1017" s="1209">
        <v>15785.714285714286</v>
      </c>
      <c r="N1017" s="1209">
        <v>14023.809523809523</v>
      </c>
      <c r="O1017" s="1209">
        <v>18214.285714285714</v>
      </c>
      <c r="P1017" s="1209">
        <v>238970.02380952382</v>
      </c>
      <c r="Q1017" s="1209">
        <v>233142.11904761905</v>
      </c>
      <c r="R1017" s="1210">
        <v>2.4997219660315428</v>
      </c>
      <c r="S1017" s="1267"/>
      <c r="T1017" s="1267"/>
      <c r="U1017" s="1267"/>
      <c r="V1017" s="1267"/>
      <c r="W1017" s="1260"/>
      <c r="X1017" s="1112"/>
      <c r="Y1017" s="1192"/>
      <c r="Z1017" s="1192"/>
      <c r="AA1017" s="1213"/>
      <c r="AB1017" s="1214"/>
      <c r="AC1017" s="1213"/>
      <c r="AD1017" s="1213"/>
      <c r="AE1017" s="1213"/>
      <c r="AF1017" s="1213"/>
      <c r="AG1017" s="1213"/>
      <c r="AH1017" s="1213"/>
      <c r="AI1017" s="1213"/>
      <c r="AJ1017" s="1213"/>
      <c r="AK1017" s="1213"/>
    </row>
    <row r="1018" spans="1:37" s="1215" customFormat="1" ht="20.100000000000001" customHeight="1">
      <c r="A1018" s="1188"/>
      <c r="B1018" s="1236" t="s">
        <v>238</v>
      </c>
      <c r="C1018" s="1265"/>
      <c r="D1018" s="1209">
        <v>151864.91793333326</v>
      </c>
      <c r="E1018" s="1209">
        <v>129754.43611666662</v>
      </c>
      <c r="F1018" s="1209">
        <v>141716.23691666668</v>
      </c>
      <c r="G1018" s="1209">
        <v>111558.44643333329</v>
      </c>
      <c r="H1018" s="1209">
        <v>135200.91204999996</v>
      </c>
      <c r="I1018" s="1209">
        <v>157859.30889999997</v>
      </c>
      <c r="J1018" s="1209">
        <v>161857.52918333324</v>
      </c>
      <c r="K1018" s="1209">
        <v>196539.61016666659</v>
      </c>
      <c r="L1018" s="1209">
        <v>202731.7183833333</v>
      </c>
      <c r="M1018" s="1209">
        <v>203771.85345000002</v>
      </c>
      <c r="N1018" s="1209">
        <v>192013.74783000007</v>
      </c>
      <c r="O1018" s="1209">
        <v>221217.63148333336</v>
      </c>
      <c r="P1018" s="1209">
        <v>2006086.348846666</v>
      </c>
      <c r="Q1018" s="1209">
        <v>1890290.5896833329</v>
      </c>
      <c r="R1018" s="1210">
        <v>6.1258178925141626</v>
      </c>
      <c r="S1018" s="1267"/>
      <c r="T1018" s="1267"/>
      <c r="U1018" s="1267"/>
      <c r="V1018" s="1267"/>
      <c r="W1018" s="1260"/>
      <c r="X1018" s="1112"/>
      <c r="Y1018" s="1192"/>
      <c r="Z1018" s="1192"/>
      <c r="AA1018" s="1213"/>
      <c r="AB1018" s="1214"/>
      <c r="AC1018" s="1213"/>
      <c r="AD1018" s="1213"/>
      <c r="AE1018" s="1213"/>
      <c r="AF1018" s="1213"/>
      <c r="AG1018" s="1213"/>
      <c r="AH1018" s="1213"/>
      <c r="AI1018" s="1213"/>
      <c r="AJ1018" s="1213"/>
      <c r="AK1018" s="1213"/>
    </row>
    <row r="1019" spans="1:37" s="1215" customFormat="1" ht="20.100000000000001" customHeight="1">
      <c r="A1019" s="1188"/>
      <c r="B1019" s="1236" t="s">
        <v>14</v>
      </c>
      <c r="C1019" s="1265"/>
      <c r="D1019" s="1209">
        <v>17194.388666666666</v>
      </c>
      <c r="E1019" s="1209">
        <v>10944.17880952381</v>
      </c>
      <c r="F1019" s="1209">
        <v>16942.645738095242</v>
      </c>
      <c r="G1019" s="1209">
        <v>13695.233904761906</v>
      </c>
      <c r="H1019" s="1209">
        <v>19008.389738095233</v>
      </c>
      <c r="I1019" s="1209">
        <v>18722.767142857141</v>
      </c>
      <c r="J1019" s="1209">
        <v>13834.349833333332</v>
      </c>
      <c r="K1019" s="1209">
        <v>20373.714142857149</v>
      </c>
      <c r="L1019" s="1209">
        <v>19139.722500000007</v>
      </c>
      <c r="M1019" s="1209">
        <v>13531.656595238093</v>
      </c>
      <c r="N1019" s="1209">
        <v>23151.454380952382</v>
      </c>
      <c r="O1019" s="1209">
        <v>18533.027928571428</v>
      </c>
      <c r="P1019" s="1209">
        <v>205071.52938095236</v>
      </c>
      <c r="Q1019" s="1209">
        <v>229386</v>
      </c>
      <c r="R1019" s="1210">
        <v>-10.599805837778964</v>
      </c>
      <c r="S1019" s="1267"/>
      <c r="T1019" s="1267"/>
      <c r="U1019" s="1267"/>
      <c r="V1019" s="1267"/>
      <c r="W1019" s="1260"/>
      <c r="X1019" s="1112"/>
      <c r="Y1019" s="1192"/>
      <c r="Z1019" s="1192"/>
      <c r="AA1019" s="1213"/>
      <c r="AB1019" s="1214"/>
      <c r="AC1019" s="1213"/>
      <c r="AD1019" s="1213"/>
      <c r="AE1019" s="1213"/>
      <c r="AF1019" s="1213"/>
      <c r="AG1019" s="1213"/>
      <c r="AH1019" s="1213"/>
      <c r="AI1019" s="1213"/>
      <c r="AJ1019" s="1213"/>
      <c r="AK1019" s="1213"/>
    </row>
    <row r="1020" spans="1:37" s="1215" customFormat="1" ht="20.100000000000001" customHeight="1">
      <c r="A1020" s="1188"/>
      <c r="B1020" s="1596" t="s">
        <v>84</v>
      </c>
      <c r="C1020" s="1265"/>
      <c r="D1020" s="1209">
        <v>214783.80952380953</v>
      </c>
      <c r="E1020" s="1209">
        <v>201709.57142857142</v>
      </c>
      <c r="F1020" s="1209">
        <v>218565.45238095237</v>
      </c>
      <c r="G1020" s="1209">
        <v>210349.76190476189</v>
      </c>
      <c r="H1020" s="1209">
        <v>215979.97619047618</v>
      </c>
      <c r="I1020" s="1209">
        <v>216728</v>
      </c>
      <c r="J1020" s="1209">
        <v>232549.30952380953</v>
      </c>
      <c r="K1020" s="1209">
        <v>230446.42857142858</v>
      </c>
      <c r="L1020" s="1209">
        <v>213850.97619047618</v>
      </c>
      <c r="M1020" s="1209">
        <v>222848</v>
      </c>
      <c r="N1020" s="1209">
        <v>226163.78571428571</v>
      </c>
      <c r="O1020" s="1209">
        <v>221329.07142857142</v>
      </c>
      <c r="P1020" s="1209">
        <v>2625304.1428571427</v>
      </c>
      <c r="Q1020" s="1209">
        <v>2585894.9285714286</v>
      </c>
      <c r="R1020" s="1210">
        <v>1.5240067896914011</v>
      </c>
      <c r="S1020" s="1267"/>
      <c r="T1020" s="1267"/>
      <c r="U1020" s="1267"/>
      <c r="V1020" s="1267"/>
      <c r="W1020" s="1260"/>
      <c r="X1020" s="1112"/>
      <c r="Y1020" s="1213"/>
      <c r="Z1020" s="1213"/>
      <c r="AA1020" s="1213"/>
      <c r="AB1020" s="1214"/>
      <c r="AC1020" s="1213"/>
      <c r="AD1020" s="1213"/>
      <c r="AE1020" s="1213"/>
      <c r="AF1020" s="1213"/>
      <c r="AG1020" s="1213"/>
      <c r="AH1020" s="1213"/>
      <c r="AI1020" s="1213"/>
      <c r="AJ1020" s="1213"/>
      <c r="AK1020" s="1213"/>
    </row>
    <row r="1021" spans="1:37" s="1218" customFormat="1" ht="20.100000000000001" customHeight="1">
      <c r="A1021" s="1027"/>
      <c r="B1021" s="1597"/>
      <c r="C1021" s="1490" t="s">
        <v>118</v>
      </c>
      <c r="D1021" s="1497">
        <v>110106.40476190476</v>
      </c>
      <c r="E1021" s="1497">
        <v>97390.309523809527</v>
      </c>
      <c r="F1021" s="1497">
        <v>110508.97619047618</v>
      </c>
      <c r="G1021" s="1497">
        <v>108615.16666666667</v>
      </c>
      <c r="H1021" s="1497">
        <v>119465.11904761905</v>
      </c>
      <c r="I1021" s="1497">
        <v>124149.57142857143</v>
      </c>
      <c r="J1021" s="1497">
        <v>135808.71428571429</v>
      </c>
      <c r="K1021" s="1497">
        <v>137797.04761904763</v>
      </c>
      <c r="L1021" s="1497">
        <v>129658.54761904762</v>
      </c>
      <c r="M1021" s="1497">
        <v>137065.16666666666</v>
      </c>
      <c r="N1021" s="1497">
        <v>136300.59523809524</v>
      </c>
      <c r="O1021" s="1497">
        <v>138656.02380952382</v>
      </c>
      <c r="P1021" s="1497">
        <v>1485521.642857143</v>
      </c>
      <c r="Q1021" s="1497">
        <v>1149303.5714285714</v>
      </c>
      <c r="R1021" s="1494">
        <v>29.254070011342282</v>
      </c>
      <c r="S1021" s="1268"/>
      <c r="T1021" s="1268"/>
      <c r="U1021" s="1268"/>
      <c r="V1021" s="1268"/>
      <c r="W1021" s="1272"/>
      <c r="X1021" s="1212"/>
      <c r="Y1021" s="1032"/>
      <c r="Z1021" s="1032"/>
      <c r="AA1021" s="1032"/>
      <c r="AB1021" s="1033"/>
      <c r="AC1021" s="1032"/>
      <c r="AD1021" s="1032"/>
      <c r="AE1021" s="1032"/>
      <c r="AF1021" s="1032"/>
      <c r="AG1021" s="1032"/>
      <c r="AH1021" s="1032"/>
      <c r="AI1021" s="1032"/>
      <c r="AJ1021" s="1032"/>
      <c r="AK1021" s="1032"/>
    </row>
    <row r="1022" spans="1:37" s="1218" customFormat="1" ht="20.100000000000001" customHeight="1">
      <c r="A1022" s="1027"/>
      <c r="B1022" s="1597"/>
      <c r="C1022" s="1490" t="s">
        <v>263</v>
      </c>
      <c r="D1022" s="1497">
        <v>11426.452380952382</v>
      </c>
      <c r="E1022" s="1497">
        <v>9041.0476190476184</v>
      </c>
      <c r="F1022" s="1497">
        <v>7606.9523809523807</v>
      </c>
      <c r="G1022" s="1497">
        <v>6674.9285714285716</v>
      </c>
      <c r="H1022" s="1497">
        <v>5401.8095238095239</v>
      </c>
      <c r="I1022" s="1497">
        <v>3661.3095238095239</v>
      </c>
      <c r="J1022" s="1497">
        <v>2856.5714285714284</v>
      </c>
      <c r="K1022" s="1497">
        <v>3421.2619047619046</v>
      </c>
      <c r="L1022" s="1497">
        <v>3230.5714285714284</v>
      </c>
      <c r="M1022" s="1497">
        <v>100.42857142857143</v>
      </c>
      <c r="N1022" s="1497">
        <v>0</v>
      </c>
      <c r="O1022" s="1497">
        <v>0</v>
      </c>
      <c r="P1022" s="1497">
        <v>53421.333333333336</v>
      </c>
      <c r="Q1022" s="1497">
        <v>315077.59523809527</v>
      </c>
      <c r="R1022" s="1494">
        <v>-83.045023149626246</v>
      </c>
      <c r="S1022" s="1268"/>
      <c r="T1022" s="1268"/>
      <c r="U1022" s="1268"/>
      <c r="V1022" s="1268"/>
      <c r="W1022" s="1272"/>
      <c r="X1022" s="1212"/>
      <c r="Y1022" s="1032"/>
      <c r="Z1022" s="1032"/>
      <c r="AA1022" s="1032"/>
      <c r="AB1022" s="1033"/>
      <c r="AC1022" s="1032"/>
      <c r="AD1022" s="1032"/>
      <c r="AE1022" s="1032"/>
      <c r="AF1022" s="1032"/>
      <c r="AG1022" s="1032"/>
      <c r="AH1022" s="1032"/>
      <c r="AI1022" s="1032"/>
      <c r="AJ1022" s="1032"/>
      <c r="AK1022" s="1032"/>
    </row>
    <row r="1023" spans="1:37" s="1218" customFormat="1" ht="20.100000000000001" customHeight="1">
      <c r="A1023" s="1027"/>
      <c r="B1023" s="1597"/>
      <c r="C1023" s="1507" t="s">
        <v>119</v>
      </c>
      <c r="D1023" s="1497">
        <v>93250.952380952382</v>
      </c>
      <c r="E1023" s="1497">
        <v>95278.21428571429</v>
      </c>
      <c r="F1023" s="1497">
        <v>100449.52380952382</v>
      </c>
      <c r="G1023" s="1497">
        <v>95059.666666666672</v>
      </c>
      <c r="H1023" s="1497">
        <v>91113.047619047618</v>
      </c>
      <c r="I1023" s="1497">
        <v>88917.119047619053</v>
      </c>
      <c r="J1023" s="1497">
        <v>93884.023809523816</v>
      </c>
      <c r="K1023" s="1497">
        <v>89228.119047619053</v>
      </c>
      <c r="L1023" s="1497">
        <v>80961.857142857145</v>
      </c>
      <c r="M1023" s="1497">
        <v>85682.404761904763</v>
      </c>
      <c r="N1023" s="1497">
        <v>89863.190476190473</v>
      </c>
      <c r="O1023" s="1497">
        <v>82673.047619047618</v>
      </c>
      <c r="P1023" s="1497">
        <v>1086361.1666666667</v>
      </c>
      <c r="Q1023" s="1497">
        <v>1121513.7619047619</v>
      </c>
      <c r="R1023" s="1494">
        <v>-3.1343882199352135</v>
      </c>
      <c r="S1023" s="1268"/>
      <c r="T1023" s="1268"/>
      <c r="U1023" s="1268"/>
      <c r="V1023" s="1268"/>
      <c r="W1023" s="1272"/>
      <c r="X1023" s="1212"/>
      <c r="Y1023" s="1032"/>
      <c r="Z1023" s="1032"/>
      <c r="AA1023" s="1032"/>
      <c r="AB1023" s="1033"/>
      <c r="AC1023" s="1032"/>
      <c r="AD1023" s="1032"/>
      <c r="AE1023" s="1032"/>
      <c r="AF1023" s="1032"/>
      <c r="AG1023" s="1032"/>
      <c r="AH1023" s="1032"/>
      <c r="AI1023" s="1032"/>
      <c r="AJ1023" s="1032"/>
      <c r="AK1023" s="1032"/>
    </row>
    <row r="1024" spans="1:37" s="1213" customFormat="1" ht="20.100000000000001" customHeight="1">
      <c r="A1024" s="1188"/>
      <c r="B1024" s="1238" t="s">
        <v>197</v>
      </c>
      <c r="C1024" s="1273"/>
      <c r="D1024" s="1221">
        <v>2388.9047619047619</v>
      </c>
      <c r="E1024" s="1221">
        <v>2600.6190476190477</v>
      </c>
      <c r="F1024" s="1221">
        <v>2487.0238095238096</v>
      </c>
      <c r="G1024" s="1221">
        <v>1248.4285714285713</v>
      </c>
      <c r="H1024" s="1221">
        <v>3532.5476190476193</v>
      </c>
      <c r="I1024" s="1221">
        <v>2431.8333333333335</v>
      </c>
      <c r="J1024" s="1221">
        <v>2164.3095238095239</v>
      </c>
      <c r="K1024" s="1221">
        <v>2835.0952380952381</v>
      </c>
      <c r="L1024" s="1221">
        <v>2084.1428571428573</v>
      </c>
      <c r="M1024" s="1221">
        <v>2423.5952380952381</v>
      </c>
      <c r="N1024" s="1221">
        <v>2411.6190476190477</v>
      </c>
      <c r="O1024" s="1221">
        <v>2881.1190476190477</v>
      </c>
      <c r="P1024" s="1221">
        <v>29489.238095238095</v>
      </c>
      <c r="Q1024" s="1221">
        <v>26205.833333333332</v>
      </c>
      <c r="R1024" s="1210">
        <v>12.529289643799778</v>
      </c>
      <c r="S1024" s="1268"/>
      <c r="T1024" s="1268"/>
      <c r="U1024" s="1268"/>
      <c r="V1024" s="1268"/>
      <c r="W1024" s="1272"/>
      <c r="X1024" s="1188"/>
      <c r="AB1024" s="1214"/>
    </row>
    <row r="1025" spans="1:37" s="1215" customFormat="1" ht="20.100000000000001" customHeight="1">
      <c r="A1025" s="1188"/>
      <c r="B1025" s="1241"/>
      <c r="C1025" s="1490" t="s">
        <v>316</v>
      </c>
      <c r="D1025" s="1497">
        <v>2313.8809523809523</v>
      </c>
      <c r="E1025" s="1497">
        <v>2514.8809523809523</v>
      </c>
      <c r="F1025" s="1497">
        <v>2437.0714285714284</v>
      </c>
      <c r="G1025" s="1497">
        <v>1193.452380952381</v>
      </c>
      <c r="H1025" s="1497">
        <v>3492.8095238095239</v>
      </c>
      <c r="I1025" s="1497">
        <v>2278.2142857142858</v>
      </c>
      <c r="J1025" s="1497">
        <v>2040.5952380952381</v>
      </c>
      <c r="K1025" s="1497">
        <v>2776.2142857142858</v>
      </c>
      <c r="L1025" s="1497">
        <v>1987.8095238095239</v>
      </c>
      <c r="M1025" s="1497">
        <v>2380.8809523809523</v>
      </c>
      <c r="N1025" s="1497">
        <v>2337.1904761904761</v>
      </c>
      <c r="O1025" s="1497">
        <v>2777.6428571428573</v>
      </c>
      <c r="P1025" s="1497">
        <v>28530.642857142859</v>
      </c>
      <c r="Q1025" s="1497">
        <v>25380.5</v>
      </c>
      <c r="R1025" s="1494">
        <v>12.411665873969625</v>
      </c>
      <c r="S1025" s="1268"/>
      <c r="T1025" s="1268"/>
      <c r="U1025" s="1268"/>
      <c r="V1025" s="1268"/>
      <c r="W1025" s="1272"/>
      <c r="X1025" s="1188"/>
      <c r="Y1025" s="1213"/>
      <c r="Z1025" s="1213"/>
      <c r="AA1025" s="1213"/>
      <c r="AB1025" s="1214"/>
      <c r="AC1025" s="1213"/>
      <c r="AD1025" s="1213"/>
      <c r="AE1025" s="1213"/>
      <c r="AF1025" s="1213"/>
      <c r="AG1025" s="1213"/>
      <c r="AH1025" s="1213"/>
      <c r="AI1025" s="1213"/>
      <c r="AJ1025" s="1213"/>
      <c r="AK1025" s="1213"/>
    </row>
    <row r="1026" spans="1:37" s="1215" customFormat="1" ht="20.100000000000001" customHeight="1">
      <c r="A1026" s="1188"/>
      <c r="B1026" s="1242"/>
      <c r="C1026" s="1506" t="s">
        <v>119</v>
      </c>
      <c r="D1026" s="1497">
        <v>75.023809523809518</v>
      </c>
      <c r="E1026" s="1497">
        <v>85.738095238095241</v>
      </c>
      <c r="F1026" s="1497">
        <v>49.952380952380949</v>
      </c>
      <c r="G1026" s="1497">
        <v>54.976190476190474</v>
      </c>
      <c r="H1026" s="1497">
        <v>39.738095238095241</v>
      </c>
      <c r="I1026" s="1497">
        <v>153.61904761904762</v>
      </c>
      <c r="J1026" s="1497">
        <v>123.71428571428571</v>
      </c>
      <c r="K1026" s="1497">
        <v>58.88095238095238</v>
      </c>
      <c r="L1026" s="1497">
        <v>96.333333333333329</v>
      </c>
      <c r="M1026" s="1497">
        <v>42.714285714285715</v>
      </c>
      <c r="N1026" s="1497">
        <v>74.428571428571431</v>
      </c>
      <c r="O1026" s="1497">
        <v>103.47619047619048</v>
      </c>
      <c r="P1026" s="1497">
        <v>958.59523809523807</v>
      </c>
      <c r="Q1026" s="1497">
        <v>825.33333333333337</v>
      </c>
      <c r="R1026" s="1494">
        <v>16.146434341103145</v>
      </c>
      <c r="S1026" s="1268"/>
      <c r="T1026" s="1268"/>
      <c r="U1026" s="1268"/>
      <c r="V1026" s="1268"/>
      <c r="W1026" s="1272"/>
      <c r="X1026" s="1188"/>
      <c r="Y1026" s="1213"/>
      <c r="Z1026" s="1213"/>
      <c r="AA1026" s="1213"/>
      <c r="AB1026" s="1214"/>
      <c r="AC1026" s="1213"/>
      <c r="AD1026" s="1213"/>
      <c r="AE1026" s="1213"/>
      <c r="AF1026" s="1213"/>
      <c r="AG1026" s="1213"/>
      <c r="AH1026" s="1213"/>
      <c r="AI1026" s="1213"/>
      <c r="AJ1026" s="1213"/>
      <c r="AK1026" s="1213"/>
    </row>
    <row r="1027" spans="1:37" s="1215" customFormat="1" ht="20.100000000000001" customHeight="1">
      <c r="A1027" s="1188"/>
      <c r="B1027" s="1234" t="s">
        <v>80</v>
      </c>
      <c r="C1027" s="1271"/>
      <c r="D1027" s="1209">
        <v>28475.119047619046</v>
      </c>
      <c r="E1027" s="1209">
        <v>102937.52380952382</v>
      </c>
      <c r="F1027" s="1209">
        <v>108115.28571428571</v>
      </c>
      <c r="G1027" s="1209">
        <v>54402.023809523809</v>
      </c>
      <c r="H1027" s="1209">
        <v>0</v>
      </c>
      <c r="I1027" s="1209">
        <v>0</v>
      </c>
      <c r="J1027" s="1209">
        <v>0</v>
      </c>
      <c r="K1027" s="1209">
        <v>0</v>
      </c>
      <c r="L1027" s="1209">
        <v>0</v>
      </c>
      <c r="M1027" s="1209">
        <v>0</v>
      </c>
      <c r="N1027" s="1209">
        <v>0</v>
      </c>
      <c r="O1027" s="1209">
        <v>0</v>
      </c>
      <c r="P1027" s="1209">
        <v>293929.95238095237</v>
      </c>
      <c r="Q1027" s="1209">
        <v>403427.66666666669</v>
      </c>
      <c r="R1027" s="1210">
        <v>-27.141845573071997</v>
      </c>
      <c r="S1027" s="1267"/>
      <c r="T1027" s="1267"/>
      <c r="U1027" s="1267"/>
      <c r="V1027" s="1267"/>
      <c r="W1027" s="1260"/>
      <c r="X1027" s="1112"/>
      <c r="Y1027" s="1213"/>
      <c r="Z1027" s="1213"/>
      <c r="AA1027" s="1213"/>
      <c r="AB1027" s="1214"/>
      <c r="AC1027" s="1213"/>
      <c r="AD1027" s="1213"/>
      <c r="AE1027" s="1213"/>
      <c r="AF1027" s="1213"/>
      <c r="AG1027" s="1213"/>
      <c r="AH1027" s="1213"/>
      <c r="AI1027" s="1213"/>
      <c r="AJ1027" s="1213"/>
      <c r="AK1027" s="1213"/>
    </row>
    <row r="1028" spans="1:37" s="1215" customFormat="1" ht="20.100000000000001" customHeight="1">
      <c r="A1028" s="1188"/>
      <c r="B1028" s="1236" t="s">
        <v>134</v>
      </c>
      <c r="C1028" s="1265"/>
      <c r="D1028" s="1209">
        <v>0</v>
      </c>
      <c r="E1028" s="1209">
        <v>238.0952380952381</v>
      </c>
      <c r="F1028" s="1209">
        <v>0</v>
      </c>
      <c r="G1028" s="1209">
        <v>238.0952380952381</v>
      </c>
      <c r="H1028" s="1209">
        <v>0</v>
      </c>
      <c r="I1028" s="1209">
        <v>0</v>
      </c>
      <c r="J1028" s="1209">
        <v>476.1904761904762</v>
      </c>
      <c r="K1028" s="1209">
        <v>0</v>
      </c>
      <c r="L1028" s="1209">
        <v>0</v>
      </c>
      <c r="M1028" s="1209">
        <v>0</v>
      </c>
      <c r="N1028" s="1209">
        <v>0</v>
      </c>
      <c r="O1028" s="1209">
        <v>238.0952380952381</v>
      </c>
      <c r="P1028" s="1209">
        <v>1190.4761904761904</v>
      </c>
      <c r="Q1028" s="1209">
        <v>1168.5</v>
      </c>
      <c r="R1028" s="1210">
        <v>1.880718055300834</v>
      </c>
      <c r="S1028" s="1267"/>
      <c r="T1028" s="1267"/>
      <c r="U1028" s="1267"/>
      <c r="V1028" s="1267"/>
      <c r="W1028" s="1260"/>
      <c r="X1028" s="1112"/>
      <c r="Y1028" s="1213"/>
      <c r="Z1028" s="1213"/>
      <c r="AA1028" s="1213"/>
      <c r="AB1028" s="1214"/>
      <c r="AC1028" s="1213"/>
      <c r="AD1028" s="1213"/>
      <c r="AE1028" s="1213"/>
      <c r="AF1028" s="1213"/>
      <c r="AG1028" s="1213"/>
      <c r="AH1028" s="1213"/>
      <c r="AI1028" s="1213"/>
      <c r="AJ1028" s="1213"/>
      <c r="AK1028" s="1213"/>
    </row>
    <row r="1029" spans="1:37" s="1215" customFormat="1" ht="20.100000000000001" customHeight="1">
      <c r="A1029" s="1188"/>
      <c r="B1029" s="1596" t="s">
        <v>19</v>
      </c>
      <c r="C1029" s="1265"/>
      <c r="D1029" s="1209">
        <v>457171.28571428574</v>
      </c>
      <c r="E1029" s="1209">
        <v>328604.76190476189</v>
      </c>
      <c r="F1029" s="1209">
        <v>327530.42857142858</v>
      </c>
      <c r="G1029" s="1209">
        <v>377795.95238095237</v>
      </c>
      <c r="H1029" s="1209">
        <v>294388.71428571426</v>
      </c>
      <c r="I1029" s="1209">
        <v>361771.07142857142</v>
      </c>
      <c r="J1029" s="1209">
        <v>297628.33333333331</v>
      </c>
      <c r="K1029" s="1209">
        <v>276412.59523809527</v>
      </c>
      <c r="L1029" s="1209">
        <v>374172.47619047621</v>
      </c>
      <c r="M1029" s="1209">
        <v>366854.38095238095</v>
      </c>
      <c r="N1029" s="1209">
        <v>510663.59523809527</v>
      </c>
      <c r="O1029" s="1209">
        <v>344963.14285714284</v>
      </c>
      <c r="P1029" s="1209">
        <v>4317956.7380952379</v>
      </c>
      <c r="Q1029" s="1209">
        <v>3426112.1190476189</v>
      </c>
      <c r="R1029" s="1210">
        <v>26.030806583630749</v>
      </c>
      <c r="S1029" s="1267"/>
      <c r="T1029" s="1267"/>
      <c r="U1029" s="1267"/>
      <c r="V1029" s="1267"/>
      <c r="W1029" s="1260"/>
      <c r="X1029" s="1112"/>
      <c r="Y1029" s="1213"/>
      <c r="Z1029" s="1213"/>
      <c r="AA1029" s="1213"/>
      <c r="AB1029" s="1214"/>
      <c r="AC1029" s="1213"/>
      <c r="AD1029" s="1213"/>
      <c r="AE1029" s="1213"/>
      <c r="AF1029" s="1213"/>
      <c r="AG1029" s="1213"/>
      <c r="AH1029" s="1213"/>
      <c r="AI1029" s="1213"/>
      <c r="AJ1029" s="1213"/>
      <c r="AK1029" s="1213"/>
    </row>
    <row r="1030" spans="1:37" s="1218" customFormat="1" ht="20.100000000000001" customHeight="1">
      <c r="A1030" s="1027"/>
      <c r="B1030" s="1597"/>
      <c r="C1030" s="1508" t="s">
        <v>128</v>
      </c>
      <c r="D1030" s="1497">
        <v>74642.857142857145</v>
      </c>
      <c r="E1030" s="1497">
        <v>56773.809523809527</v>
      </c>
      <c r="F1030" s="1497">
        <v>55416.666666666664</v>
      </c>
      <c r="G1030" s="1497">
        <v>62845.238095238092</v>
      </c>
      <c r="H1030" s="1497">
        <v>51292.857142857145</v>
      </c>
      <c r="I1030" s="1497">
        <v>53890.476190476191</v>
      </c>
      <c r="J1030" s="1497">
        <v>59600</v>
      </c>
      <c r="K1030" s="1497">
        <v>57657.142857142855</v>
      </c>
      <c r="L1030" s="1497">
        <v>85628.571428571435</v>
      </c>
      <c r="M1030" s="1497">
        <v>75638.095238095237</v>
      </c>
      <c r="N1030" s="1497">
        <v>80833.333333333328</v>
      </c>
      <c r="O1030" s="1497">
        <v>79280.952380952382</v>
      </c>
      <c r="P1030" s="1497">
        <v>793500</v>
      </c>
      <c r="Q1030" s="1497">
        <v>718983.33333333337</v>
      </c>
      <c r="R1030" s="1494">
        <v>10.36417163123855</v>
      </c>
      <c r="S1030" s="1268"/>
      <c r="T1030" s="1268"/>
      <c r="U1030" s="1268"/>
      <c r="V1030" s="1268"/>
      <c r="W1030" s="1272"/>
      <c r="X1030" s="1212"/>
      <c r="Y1030" s="1032"/>
      <c r="Z1030" s="1032"/>
      <c r="AA1030" s="1032"/>
      <c r="AB1030" s="1033"/>
      <c r="AC1030" s="1032"/>
      <c r="AD1030" s="1032"/>
      <c r="AE1030" s="1032"/>
      <c r="AF1030" s="1032"/>
      <c r="AG1030" s="1032"/>
      <c r="AH1030" s="1032"/>
      <c r="AI1030" s="1032"/>
      <c r="AJ1030" s="1032"/>
      <c r="AK1030" s="1032"/>
    </row>
    <row r="1031" spans="1:37" s="1218" customFormat="1" ht="20.100000000000001" customHeight="1">
      <c r="A1031" s="1027"/>
      <c r="B1031" s="1597"/>
      <c r="C1031" s="1509" t="s">
        <v>129</v>
      </c>
      <c r="D1031" s="1497">
        <v>382528.42857142858</v>
      </c>
      <c r="E1031" s="1497">
        <v>271830.95238095237</v>
      </c>
      <c r="F1031" s="1497">
        <v>272113.76190476189</v>
      </c>
      <c r="G1031" s="1497">
        <v>314950.71428571426</v>
      </c>
      <c r="H1031" s="1497">
        <v>243095.85714285713</v>
      </c>
      <c r="I1031" s="1497">
        <v>307880.59523809527</v>
      </c>
      <c r="J1031" s="1497">
        <v>238028.33333333334</v>
      </c>
      <c r="K1031" s="1497">
        <v>218755.45238095237</v>
      </c>
      <c r="L1031" s="1497">
        <v>288543.90476190473</v>
      </c>
      <c r="M1031" s="1497">
        <v>291216.28571428574</v>
      </c>
      <c r="N1031" s="1497">
        <v>429830.26190476189</v>
      </c>
      <c r="O1031" s="1497">
        <v>265682.19047619047</v>
      </c>
      <c r="P1031" s="1497">
        <v>3524456.7380952379</v>
      </c>
      <c r="Q1031" s="1497">
        <v>2707128.7857142859</v>
      </c>
      <c r="R1031" s="1494">
        <v>30.191690794100779</v>
      </c>
      <c r="S1031" s="1268"/>
      <c r="T1031" s="1268"/>
      <c r="U1031" s="1268"/>
      <c r="V1031" s="1268"/>
      <c r="W1031" s="1272"/>
      <c r="X1031" s="1212"/>
      <c r="Y1031" s="1032"/>
      <c r="Z1031" s="1032"/>
      <c r="AA1031" s="1032"/>
      <c r="AB1031" s="1033"/>
      <c r="AC1031" s="1032"/>
      <c r="AD1031" s="1032"/>
      <c r="AE1031" s="1032"/>
      <c r="AF1031" s="1032"/>
      <c r="AG1031" s="1032"/>
      <c r="AH1031" s="1032"/>
      <c r="AI1031" s="1032"/>
      <c r="AJ1031" s="1032"/>
      <c r="AK1031" s="1032"/>
    </row>
    <row r="1032" spans="1:37" s="1215" customFormat="1" ht="20.100000000000001" customHeight="1">
      <c r="A1032" s="1188"/>
      <c r="B1032" s="913" t="s">
        <v>2</v>
      </c>
      <c r="C1032" s="1274"/>
      <c r="D1032" s="1275">
        <v>5596184.618743048</v>
      </c>
      <c r="E1032" s="915">
        <v>5358432.5803068569</v>
      </c>
      <c r="F1032" s="915">
        <v>6095600.5501790475</v>
      </c>
      <c r="G1032" s="915">
        <v>5582335.4280972378</v>
      </c>
      <c r="H1032" s="915">
        <v>5740648.5582516193</v>
      </c>
      <c r="I1032" s="915">
        <v>5595742.8811966674</v>
      </c>
      <c r="J1032" s="915">
        <v>5611744.1742854286</v>
      </c>
      <c r="K1032" s="915">
        <v>5922809.136735905</v>
      </c>
      <c r="L1032" s="915">
        <v>6035316.1378302854</v>
      </c>
      <c r="M1032" s="915">
        <v>6104999.6209048573</v>
      </c>
      <c r="N1032" s="915">
        <v>6216062.8878600001</v>
      </c>
      <c r="O1032" s="915">
        <v>6199184.5502567608</v>
      </c>
      <c r="P1032" s="915">
        <v>70059061.124647722</v>
      </c>
      <c r="Q1032" s="915">
        <v>68602112.553154767</v>
      </c>
      <c r="R1032" s="916">
        <v>2.1237663349857883</v>
      </c>
      <c r="S1032" s="1249"/>
      <c r="T1032" s="1249"/>
      <c r="U1032" s="1249"/>
      <c r="V1032" s="1249"/>
      <c r="W1032" s="1276"/>
      <c r="X1032" s="1250"/>
      <c r="Y1032" s="1213"/>
      <c r="Z1032" s="1213"/>
      <c r="AA1032" s="1213"/>
      <c r="AB1032" s="1214"/>
      <c r="AC1032" s="1213"/>
      <c r="AD1032" s="1213"/>
      <c r="AE1032" s="1213"/>
      <c r="AF1032" s="1213"/>
      <c r="AG1032" s="1213"/>
      <c r="AH1032" s="1213"/>
      <c r="AI1032" s="1213"/>
      <c r="AJ1032" s="1213"/>
      <c r="AK1032" s="1213"/>
    </row>
    <row r="1033" spans="1:37" s="1215" customFormat="1" ht="20.100000000000001" customHeight="1">
      <c r="A1033" s="1188"/>
      <c r="B1033" s="1253" t="s">
        <v>241</v>
      </c>
      <c r="C1033" s="1231"/>
      <c r="D1033" s="1277">
        <v>353890</v>
      </c>
      <c r="E1033" s="1278">
        <v>176710</v>
      </c>
      <c r="F1033" s="1278">
        <v>366100</v>
      </c>
      <c r="G1033" s="1278">
        <v>154140</v>
      </c>
      <c r="H1033" s="1278">
        <v>387010</v>
      </c>
      <c r="I1033" s="1278">
        <v>155080</v>
      </c>
      <c r="J1033" s="1278">
        <v>486740</v>
      </c>
      <c r="K1033" s="1278">
        <v>257170</v>
      </c>
      <c r="L1033" s="1278">
        <v>439180</v>
      </c>
      <c r="M1033" s="1278">
        <v>477640</v>
      </c>
      <c r="N1033" s="1278">
        <v>363420</v>
      </c>
      <c r="O1033" s="1278">
        <v>162780</v>
      </c>
      <c r="P1033" s="1278">
        <v>3779860</v>
      </c>
      <c r="Q1033" s="1279">
        <v>3893700</v>
      </c>
      <c r="R1033" s="1257">
        <v>-2.9236972545393813</v>
      </c>
      <c r="S1033" s="1219"/>
      <c r="T1033" s="1219"/>
      <c r="U1033" s="1219"/>
      <c r="V1033" s="1219"/>
      <c r="W1033" s="1269"/>
      <c r="X1033" s="1258"/>
      <c r="Y1033" s="1213"/>
      <c r="Z1033" s="1213"/>
      <c r="AA1033" s="1213"/>
      <c r="AB1033" s="1214"/>
      <c r="AC1033" s="1213"/>
      <c r="AD1033" s="1213"/>
      <c r="AE1033" s="1213"/>
      <c r="AF1033" s="1213"/>
      <c r="AG1033" s="1213"/>
      <c r="AH1033" s="1213"/>
      <c r="AI1033" s="1213"/>
      <c r="AJ1033" s="1213"/>
      <c r="AK1033" s="1213"/>
    </row>
    <row r="1034" spans="1:37">
      <c r="B1034" s="70"/>
      <c r="C1034" s="75" t="s">
        <v>303</v>
      </c>
      <c r="D1034" s="99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Q1034" s="70"/>
      <c r="R1034" s="70"/>
      <c r="S1034" s="69"/>
      <c r="T1034" s="69"/>
      <c r="U1034" s="262"/>
      <c r="V1034" s="70"/>
      <c r="W1034" s="206"/>
      <c r="X1034" s="206"/>
      <c r="Y1034" s="87"/>
      <c r="Z1034" s="87"/>
      <c r="AB1034" s="351"/>
    </row>
    <row r="1035" spans="1:37" ht="13.5" customHeight="1">
      <c r="B1035" s="70"/>
      <c r="C1035" s="497" t="s">
        <v>350</v>
      </c>
      <c r="D1035" s="100"/>
      <c r="E1035" s="100"/>
      <c r="F1035" s="100"/>
      <c r="G1035" s="100"/>
      <c r="H1035" s="100"/>
      <c r="I1035" s="100"/>
      <c r="J1035" s="100"/>
      <c r="K1035" s="100"/>
      <c r="L1035" s="100"/>
      <c r="M1035" s="100"/>
      <c r="N1035" s="100"/>
      <c r="O1035" s="100"/>
      <c r="P1035" s="69"/>
      <c r="Q1035" s="69"/>
      <c r="R1035" s="69"/>
      <c r="S1035" s="69"/>
      <c r="T1035" s="69"/>
      <c r="U1035" s="262"/>
      <c r="V1035" s="69"/>
      <c r="W1035" s="206"/>
      <c r="X1035" s="206"/>
      <c r="Y1035" s="87"/>
      <c r="Z1035" s="87"/>
      <c r="AB1035" s="351"/>
    </row>
    <row r="1036" spans="1:37" s="87" customFormat="1">
      <c r="A1036" s="206"/>
      <c r="U1036" s="263"/>
      <c r="AB1036" s="326"/>
    </row>
    <row r="1037" spans="1:37" s="87" customFormat="1">
      <c r="A1037" s="206"/>
      <c r="U1037" s="263"/>
      <c r="AB1037" s="326"/>
    </row>
    <row r="1038" spans="1:37" s="87" customFormat="1">
      <c r="A1038" s="206"/>
      <c r="U1038" s="263"/>
      <c r="AB1038" s="326"/>
    </row>
    <row r="1039" spans="1:37" s="87" customFormat="1">
      <c r="A1039" s="206"/>
      <c r="U1039" s="263"/>
      <c r="AB1039" s="326"/>
    </row>
    <row r="1040" spans="1:37" s="87" customFormat="1">
      <c r="A1040" s="206"/>
      <c r="U1040" s="263"/>
      <c r="AB1040" s="326"/>
    </row>
    <row r="1041" spans="1:28" s="87" customFormat="1">
      <c r="A1041" s="206"/>
      <c r="U1041" s="263"/>
      <c r="AB1041" s="326"/>
    </row>
    <row r="1042" spans="1:28" s="87" customFormat="1">
      <c r="A1042" s="206"/>
      <c r="U1042" s="263"/>
      <c r="AB1042" s="326"/>
    </row>
    <row r="1043" spans="1:28" s="87" customFormat="1" hidden="1">
      <c r="A1043" s="206"/>
      <c r="U1043" s="263"/>
      <c r="AB1043" s="326"/>
    </row>
    <row r="1044" spans="1:28" s="87" customFormat="1" hidden="1">
      <c r="A1044" s="206"/>
      <c r="U1044" s="263"/>
      <c r="AB1044" s="326"/>
    </row>
    <row r="1045" spans="1:28" s="87" customFormat="1" hidden="1">
      <c r="A1045" s="206"/>
      <c r="U1045" s="263"/>
      <c r="AB1045" s="326"/>
    </row>
    <row r="1046" spans="1:28" s="87" customFormat="1" hidden="1">
      <c r="A1046" s="206"/>
      <c r="U1046" s="263"/>
      <c r="AB1046" s="326"/>
    </row>
    <row r="1047" spans="1:28" s="87" customFormat="1" hidden="1">
      <c r="A1047" s="206"/>
      <c r="U1047" s="263"/>
      <c r="AB1047" s="326"/>
    </row>
    <row r="1048" spans="1:28" s="87" customFormat="1" hidden="1">
      <c r="A1048" s="206"/>
      <c r="U1048" s="263"/>
      <c r="AB1048" s="326"/>
    </row>
    <row r="1049" spans="1:28" s="87" customFormat="1" hidden="1">
      <c r="A1049" s="206"/>
      <c r="U1049" s="263"/>
      <c r="AB1049" s="326"/>
    </row>
    <row r="1050" spans="1:28" s="87" customFormat="1" hidden="1">
      <c r="A1050" s="206"/>
      <c r="U1050" s="263"/>
      <c r="AB1050" s="326"/>
    </row>
    <row r="1051" spans="1:28" s="87" customFormat="1" hidden="1">
      <c r="A1051" s="206"/>
      <c r="U1051" s="263"/>
      <c r="AB1051" s="326"/>
    </row>
    <row r="1052" spans="1:28" s="87" customFormat="1" hidden="1">
      <c r="A1052" s="206"/>
      <c r="U1052" s="263"/>
      <c r="AB1052" s="326"/>
    </row>
    <row r="1053" spans="1:28" s="87" customFormat="1" hidden="1">
      <c r="A1053" s="206"/>
      <c r="U1053" s="263"/>
      <c r="AB1053" s="326"/>
    </row>
    <row r="1054" spans="1:28" s="87" customFormat="1" hidden="1">
      <c r="A1054" s="206"/>
      <c r="U1054" s="263"/>
      <c r="AB1054" s="326"/>
    </row>
    <row r="1055" spans="1:28" s="87" customFormat="1" hidden="1">
      <c r="A1055" s="206"/>
      <c r="U1055" s="263"/>
      <c r="AB1055" s="326"/>
    </row>
    <row r="1056" spans="1:28" s="87" customFormat="1" hidden="1">
      <c r="A1056" s="206"/>
      <c r="U1056" s="263"/>
      <c r="AB1056" s="326"/>
    </row>
    <row r="1057" spans="1:28" s="87" customFormat="1" hidden="1">
      <c r="A1057" s="206"/>
      <c r="U1057" s="263"/>
      <c r="AB1057" s="326"/>
    </row>
    <row r="1058" spans="1:28" s="87" customFormat="1" hidden="1">
      <c r="A1058" s="206"/>
      <c r="U1058" s="263"/>
      <c r="AB1058" s="326"/>
    </row>
    <row r="1059" spans="1:28" s="87" customFormat="1" hidden="1">
      <c r="A1059" s="206"/>
      <c r="U1059" s="263"/>
      <c r="AB1059" s="326"/>
    </row>
    <row r="1060" spans="1:28" s="87" customFormat="1" hidden="1">
      <c r="A1060" s="206"/>
      <c r="U1060" s="263"/>
      <c r="AB1060" s="326"/>
    </row>
    <row r="1061" spans="1:28" s="87" customFormat="1" hidden="1">
      <c r="A1061" s="206"/>
      <c r="U1061" s="263"/>
      <c r="AB1061" s="326"/>
    </row>
    <row r="1062" spans="1:28" s="87" customFormat="1" ht="15.75" hidden="1" customHeight="1">
      <c r="A1062" s="206"/>
      <c r="U1062" s="263"/>
      <c r="AB1062" s="326"/>
    </row>
    <row r="1063" spans="1:28" s="87" customFormat="1" hidden="1">
      <c r="A1063" s="206"/>
      <c r="U1063" s="263"/>
      <c r="AB1063" s="326"/>
    </row>
    <row r="1064" spans="1:28" s="87" customFormat="1" hidden="1">
      <c r="A1064" s="206"/>
      <c r="U1064" s="263"/>
      <c r="AB1064" s="326"/>
    </row>
    <row r="1065" spans="1:28" s="87" customFormat="1" hidden="1">
      <c r="A1065" s="206"/>
      <c r="U1065" s="263"/>
      <c r="AB1065" s="326"/>
    </row>
    <row r="1066" spans="1:28" s="87" customFormat="1" hidden="1">
      <c r="A1066" s="206"/>
      <c r="U1066" s="263"/>
      <c r="AB1066" s="326"/>
    </row>
    <row r="1067" spans="1:28" s="87" customFormat="1" hidden="1">
      <c r="A1067" s="206"/>
      <c r="U1067" s="263"/>
      <c r="AB1067" s="326"/>
    </row>
    <row r="1068" spans="1:28" s="87" customFormat="1" hidden="1">
      <c r="A1068" s="206"/>
      <c r="U1068" s="263"/>
      <c r="AB1068" s="326"/>
    </row>
    <row r="1069" spans="1:28" s="87" customFormat="1" hidden="1">
      <c r="A1069" s="206"/>
      <c r="U1069" s="263"/>
      <c r="AB1069" s="326"/>
    </row>
    <row r="1070" spans="1:28" s="87" customFormat="1" hidden="1">
      <c r="A1070" s="206"/>
      <c r="U1070" s="263"/>
      <c r="AB1070" s="326"/>
    </row>
    <row r="1071" spans="1:28" s="87" customFormat="1" hidden="1">
      <c r="A1071" s="206"/>
      <c r="U1071" s="263"/>
      <c r="AB1071" s="326"/>
    </row>
    <row r="1072" spans="1:28" s="87" customFormat="1" hidden="1">
      <c r="A1072" s="206"/>
      <c r="U1072" s="263"/>
      <c r="AB1072" s="326"/>
    </row>
    <row r="1073" spans="1:28" s="87" customFormat="1" hidden="1">
      <c r="A1073" s="206"/>
      <c r="U1073" s="263"/>
      <c r="AB1073" s="326"/>
    </row>
    <row r="1074" spans="1:28" s="87" customFormat="1" hidden="1">
      <c r="A1074" s="206"/>
      <c r="U1074" s="263"/>
      <c r="AB1074" s="326"/>
    </row>
    <row r="1075" spans="1:28" s="87" customFormat="1" hidden="1">
      <c r="A1075" s="206"/>
      <c r="U1075" s="263"/>
      <c r="AB1075" s="326"/>
    </row>
    <row r="1076" spans="1:28" s="87" customFormat="1" hidden="1">
      <c r="A1076" s="206"/>
      <c r="U1076" s="263"/>
      <c r="AB1076" s="326"/>
    </row>
    <row r="1077" spans="1:28" s="87" customFormat="1" hidden="1">
      <c r="A1077" s="206"/>
      <c r="U1077" s="263"/>
      <c r="AB1077" s="326"/>
    </row>
    <row r="1078" spans="1:28" s="87" customFormat="1" hidden="1">
      <c r="A1078" s="206"/>
      <c r="U1078" s="263"/>
      <c r="AB1078" s="326"/>
    </row>
    <row r="1079" spans="1:28" s="87" customFormat="1" hidden="1">
      <c r="A1079" s="206"/>
      <c r="U1079" s="263"/>
      <c r="AB1079" s="326"/>
    </row>
    <row r="1080" spans="1:28" s="87" customFormat="1" hidden="1">
      <c r="A1080" s="206"/>
      <c r="U1080" s="263"/>
      <c r="AB1080" s="326"/>
    </row>
    <row r="1081" spans="1:28" s="87" customFormat="1" hidden="1">
      <c r="A1081" s="206"/>
      <c r="U1081" s="263"/>
      <c r="AB1081" s="326"/>
    </row>
    <row r="1082" spans="1:28" s="87" customFormat="1" hidden="1">
      <c r="A1082" s="206"/>
      <c r="U1082" s="263"/>
      <c r="AB1082" s="326"/>
    </row>
    <row r="1083" spans="1:28" s="87" customFormat="1" hidden="1">
      <c r="A1083" s="206"/>
      <c r="U1083" s="263"/>
      <c r="AB1083" s="326"/>
    </row>
    <row r="1084" spans="1:28" s="87" customFormat="1" hidden="1">
      <c r="A1084" s="206"/>
      <c r="U1084" s="263"/>
      <c r="AB1084" s="326"/>
    </row>
    <row r="1085" spans="1:28" s="87" customFormat="1" hidden="1">
      <c r="A1085" s="206"/>
      <c r="U1085" s="263"/>
      <c r="AB1085" s="326"/>
    </row>
    <row r="1086" spans="1:28" s="87" customFormat="1" hidden="1">
      <c r="A1086" s="206"/>
      <c r="U1086" s="263"/>
      <c r="AB1086" s="326"/>
    </row>
    <row r="1087" spans="1:28" s="87" customFormat="1" hidden="1">
      <c r="A1087" s="206"/>
      <c r="U1087" s="263"/>
      <c r="AB1087" s="326"/>
    </row>
    <row r="1088" spans="1:28" s="87" customFormat="1" hidden="1">
      <c r="A1088" s="206"/>
      <c r="U1088" s="263"/>
      <c r="AB1088" s="326"/>
    </row>
    <row r="1089" spans="1:28" s="87" customFormat="1" hidden="1">
      <c r="A1089" s="206"/>
      <c r="U1089" s="263"/>
      <c r="AB1089" s="326"/>
    </row>
    <row r="1090" spans="1:28" s="87" customFormat="1" hidden="1">
      <c r="A1090" s="206"/>
      <c r="U1090" s="263"/>
      <c r="AB1090" s="326"/>
    </row>
    <row r="1091" spans="1:28" s="87" customFormat="1" hidden="1">
      <c r="A1091" s="206"/>
      <c r="U1091" s="263"/>
      <c r="AB1091" s="326"/>
    </row>
    <row r="1092" spans="1:28" s="87" customFormat="1" hidden="1">
      <c r="A1092" s="206"/>
      <c r="U1092" s="263"/>
      <c r="AB1092" s="326"/>
    </row>
    <row r="1093" spans="1:28" s="87" customFormat="1" hidden="1">
      <c r="A1093" s="206"/>
      <c r="U1093" s="263"/>
      <c r="AB1093" s="326"/>
    </row>
    <row r="1094" spans="1:28" s="87" customFormat="1" hidden="1">
      <c r="A1094" s="206"/>
      <c r="U1094" s="263"/>
      <c r="AB1094" s="326"/>
    </row>
    <row r="1095" spans="1:28" s="87" customFormat="1" hidden="1">
      <c r="A1095" s="206"/>
      <c r="U1095" s="263"/>
      <c r="AB1095" s="326"/>
    </row>
    <row r="1096" spans="1:28" s="87" customFormat="1" hidden="1">
      <c r="A1096" s="206"/>
      <c r="U1096" s="263"/>
      <c r="AB1096" s="326"/>
    </row>
    <row r="1097" spans="1:28" s="87" customFormat="1" hidden="1">
      <c r="A1097" s="206"/>
      <c r="U1097" s="263"/>
      <c r="AB1097" s="326"/>
    </row>
    <row r="1098" spans="1:28" s="87" customFormat="1" hidden="1">
      <c r="A1098" s="206"/>
      <c r="U1098" s="263"/>
      <c r="AB1098" s="326"/>
    </row>
    <row r="1099" spans="1:28" s="87" customFormat="1" hidden="1">
      <c r="A1099" s="206"/>
      <c r="U1099" s="263"/>
      <c r="AB1099" s="326"/>
    </row>
    <row r="1100" spans="1:28" s="87" customFormat="1" hidden="1">
      <c r="A1100" s="206"/>
      <c r="U1100" s="263"/>
      <c r="AB1100" s="326"/>
    </row>
    <row r="1101" spans="1:28" s="87" customFormat="1" hidden="1">
      <c r="A1101" s="206"/>
      <c r="U1101" s="263"/>
      <c r="AB1101" s="326"/>
    </row>
    <row r="1102" spans="1:28" s="87" customFormat="1" hidden="1">
      <c r="A1102" s="206"/>
      <c r="U1102" s="263"/>
      <c r="AB1102" s="326"/>
    </row>
    <row r="1103" spans="1:28" s="87" customFormat="1" hidden="1">
      <c r="A1103" s="206"/>
      <c r="U1103" s="263"/>
      <c r="AB1103" s="326"/>
    </row>
    <row r="1104" spans="1:28" s="87" customFormat="1" hidden="1">
      <c r="A1104" s="206"/>
      <c r="U1104" s="263"/>
      <c r="AB1104" s="326"/>
    </row>
    <row r="1105" spans="1:28" s="87" customFormat="1" hidden="1">
      <c r="A1105" s="206"/>
      <c r="U1105" s="263"/>
      <c r="AB1105" s="326"/>
    </row>
    <row r="1106" spans="1:28" s="87" customFormat="1" hidden="1">
      <c r="A1106" s="206"/>
      <c r="U1106" s="263"/>
      <c r="AB1106" s="326"/>
    </row>
    <row r="1107" spans="1:28" s="87" customFormat="1" hidden="1">
      <c r="A1107" s="206"/>
      <c r="U1107" s="263"/>
      <c r="AB1107" s="326"/>
    </row>
    <row r="1108" spans="1:28" s="87" customFormat="1" hidden="1">
      <c r="A1108" s="206"/>
      <c r="U1108" s="263"/>
      <c r="AB1108" s="326"/>
    </row>
    <row r="1109" spans="1:28" s="87" customFormat="1" hidden="1">
      <c r="A1109" s="206"/>
      <c r="U1109" s="263"/>
      <c r="AB1109" s="326"/>
    </row>
    <row r="1110" spans="1:28" s="87" customFormat="1" hidden="1">
      <c r="A1110" s="206"/>
      <c r="U1110" s="263"/>
      <c r="AB1110" s="326"/>
    </row>
    <row r="1111" spans="1:28" s="87" customFormat="1" hidden="1">
      <c r="A1111" s="206"/>
      <c r="U1111" s="263"/>
      <c r="AB1111" s="326"/>
    </row>
    <row r="1112" spans="1:28" s="87" customFormat="1" hidden="1">
      <c r="A1112" s="206"/>
      <c r="U1112" s="263"/>
      <c r="AB1112" s="326"/>
    </row>
    <row r="1113" spans="1:28" s="87" customFormat="1" hidden="1">
      <c r="A1113" s="206"/>
      <c r="U1113" s="263"/>
      <c r="AB1113" s="326"/>
    </row>
    <row r="1114" spans="1:28" s="87" customFormat="1" hidden="1">
      <c r="A1114" s="206"/>
      <c r="U1114" s="263"/>
      <c r="AB1114" s="326"/>
    </row>
    <row r="1115" spans="1:28" s="87" customFormat="1" hidden="1">
      <c r="A1115" s="206"/>
      <c r="U1115" s="263"/>
      <c r="AB1115" s="326"/>
    </row>
    <row r="1116" spans="1:28" s="87" customFormat="1" hidden="1">
      <c r="A1116" s="206"/>
      <c r="U1116" s="263"/>
      <c r="AB1116" s="326"/>
    </row>
    <row r="1117" spans="1:28" s="87" customFormat="1" hidden="1">
      <c r="A1117" s="206"/>
      <c r="U1117" s="263"/>
      <c r="AB1117" s="326"/>
    </row>
    <row r="1118" spans="1:28" s="87" customFormat="1" hidden="1">
      <c r="A1118" s="206"/>
      <c r="U1118" s="263"/>
      <c r="AB1118" s="326"/>
    </row>
    <row r="1119" spans="1:28" s="87" customFormat="1" hidden="1">
      <c r="A1119" s="206"/>
      <c r="U1119" s="263"/>
      <c r="AB1119" s="326"/>
    </row>
    <row r="1120" spans="1:28" s="87" customFormat="1" hidden="1">
      <c r="A1120" s="206"/>
      <c r="U1120" s="263"/>
      <c r="AB1120" s="326"/>
    </row>
    <row r="1121" spans="1:28" s="87" customFormat="1" hidden="1">
      <c r="A1121" s="206"/>
      <c r="U1121" s="263"/>
      <c r="AB1121" s="326"/>
    </row>
    <row r="1122" spans="1:28" s="87" customFormat="1" hidden="1">
      <c r="A1122" s="206"/>
      <c r="U1122" s="263"/>
      <c r="AB1122" s="326"/>
    </row>
    <row r="1123" spans="1:28" s="87" customFormat="1" hidden="1">
      <c r="A1123" s="206"/>
      <c r="U1123" s="263"/>
      <c r="AB1123" s="326"/>
    </row>
    <row r="1124" spans="1:28" s="87" customFormat="1" hidden="1">
      <c r="A1124" s="206"/>
      <c r="U1124" s="263"/>
      <c r="AB1124" s="326"/>
    </row>
    <row r="1125" spans="1:28" s="87" customFormat="1" hidden="1">
      <c r="A1125" s="206"/>
      <c r="U1125" s="263"/>
      <c r="AB1125" s="326"/>
    </row>
    <row r="1126" spans="1:28" s="87" customFormat="1" hidden="1">
      <c r="A1126" s="206"/>
      <c r="U1126" s="263"/>
      <c r="AB1126" s="326"/>
    </row>
    <row r="1127" spans="1:28" s="87" customFormat="1" hidden="1">
      <c r="A1127" s="206"/>
      <c r="U1127" s="263"/>
      <c r="AB1127" s="326"/>
    </row>
    <row r="1128" spans="1:28" s="87" customFormat="1" hidden="1">
      <c r="A1128" s="206"/>
      <c r="U1128" s="263"/>
      <c r="AB1128" s="326"/>
    </row>
    <row r="1129" spans="1:28" s="87" customFormat="1" hidden="1">
      <c r="A1129" s="206"/>
      <c r="U1129" s="263"/>
      <c r="AB1129" s="326"/>
    </row>
    <row r="1130" spans="1:28" s="87" customFormat="1" hidden="1">
      <c r="A1130" s="206"/>
      <c r="U1130" s="263"/>
      <c r="AB1130" s="326"/>
    </row>
    <row r="1131" spans="1:28" s="87" customFormat="1" hidden="1">
      <c r="A1131" s="206"/>
      <c r="U1131" s="263"/>
      <c r="AB1131" s="326"/>
    </row>
    <row r="1132" spans="1:28" s="87" customFormat="1" hidden="1">
      <c r="A1132" s="206"/>
      <c r="U1132" s="263"/>
      <c r="AB1132" s="326"/>
    </row>
    <row r="1133" spans="1:28" s="87" customFormat="1" hidden="1">
      <c r="A1133" s="206"/>
      <c r="U1133" s="263"/>
      <c r="AB1133" s="326"/>
    </row>
    <row r="1134" spans="1:28" s="87" customFormat="1" hidden="1">
      <c r="A1134" s="206"/>
      <c r="U1134" s="263"/>
      <c r="AB1134" s="326"/>
    </row>
    <row r="1135" spans="1:28" s="87" customFormat="1" hidden="1">
      <c r="A1135" s="206"/>
      <c r="U1135" s="263"/>
      <c r="AB1135" s="326"/>
    </row>
    <row r="1136" spans="1:28" s="87" customFormat="1" hidden="1">
      <c r="A1136" s="206"/>
      <c r="U1136" s="263"/>
      <c r="AB1136" s="326"/>
    </row>
    <row r="1137" spans="1:28" s="87" customFormat="1" hidden="1">
      <c r="A1137" s="206"/>
      <c r="U1137" s="263"/>
      <c r="AB1137" s="326"/>
    </row>
    <row r="1138" spans="1:28" s="87" customFormat="1" hidden="1">
      <c r="A1138" s="206"/>
      <c r="U1138" s="263"/>
      <c r="AB1138" s="326"/>
    </row>
    <row r="1139" spans="1:28" s="87" customFormat="1" hidden="1">
      <c r="A1139" s="206"/>
      <c r="U1139" s="263"/>
      <c r="AB1139" s="326"/>
    </row>
    <row r="1140" spans="1:28" s="87" customFormat="1" hidden="1">
      <c r="A1140" s="206"/>
      <c r="U1140" s="263"/>
      <c r="AB1140" s="326"/>
    </row>
    <row r="1141" spans="1:28" s="87" customFormat="1" hidden="1">
      <c r="A1141" s="206"/>
      <c r="U1141" s="263"/>
      <c r="AB1141" s="326"/>
    </row>
    <row r="1142" spans="1:28" s="87" customFormat="1" hidden="1">
      <c r="A1142" s="206"/>
      <c r="U1142" s="263"/>
      <c r="AB1142" s="326"/>
    </row>
    <row r="1143" spans="1:28" s="87" customFormat="1" hidden="1">
      <c r="A1143" s="206"/>
      <c r="U1143" s="263"/>
      <c r="AB1143" s="326"/>
    </row>
    <row r="1144" spans="1:28" s="87" customFormat="1" hidden="1">
      <c r="A1144" s="206"/>
      <c r="U1144" s="263"/>
      <c r="AB1144" s="326"/>
    </row>
    <row r="1145" spans="1:28" s="87" customFormat="1" hidden="1">
      <c r="A1145" s="206"/>
      <c r="U1145" s="263"/>
      <c r="AB1145" s="326"/>
    </row>
    <row r="1146" spans="1:28" s="87" customFormat="1" hidden="1">
      <c r="A1146" s="206"/>
      <c r="U1146" s="263"/>
      <c r="AB1146" s="326"/>
    </row>
    <row r="1147" spans="1:28" s="87" customFormat="1" hidden="1">
      <c r="A1147" s="206"/>
      <c r="U1147" s="263"/>
      <c r="AB1147" s="326"/>
    </row>
    <row r="1148" spans="1:28" s="87" customFormat="1" hidden="1">
      <c r="A1148" s="206"/>
      <c r="U1148" s="263"/>
      <c r="AB1148" s="326"/>
    </row>
    <row r="1149" spans="1:28" s="87" customFormat="1" hidden="1">
      <c r="A1149" s="206"/>
      <c r="U1149" s="263"/>
      <c r="AB1149" s="326"/>
    </row>
    <row r="1150" spans="1:28" s="87" customFormat="1" hidden="1">
      <c r="A1150" s="206"/>
      <c r="U1150" s="263"/>
      <c r="AB1150" s="326"/>
    </row>
    <row r="1151" spans="1:28" s="87" customFormat="1" hidden="1">
      <c r="A1151" s="206"/>
      <c r="U1151" s="263"/>
      <c r="AB1151" s="326"/>
    </row>
    <row r="1152" spans="1:28" s="87" customFormat="1" hidden="1">
      <c r="A1152" s="206"/>
      <c r="U1152" s="263"/>
      <c r="AB1152" s="326"/>
    </row>
    <row r="1153" spans="1:28" s="87" customFormat="1" hidden="1">
      <c r="A1153" s="206"/>
      <c r="U1153" s="263"/>
      <c r="AB1153" s="326"/>
    </row>
    <row r="1154" spans="1:28" s="87" customFormat="1" hidden="1">
      <c r="A1154" s="206"/>
      <c r="U1154" s="263"/>
      <c r="AB1154" s="326"/>
    </row>
    <row r="1155" spans="1:28" s="87" customFormat="1" hidden="1">
      <c r="A1155" s="206"/>
      <c r="U1155" s="263"/>
      <c r="AB1155" s="326"/>
    </row>
    <row r="1156" spans="1:28" s="87" customFormat="1" hidden="1">
      <c r="A1156" s="206"/>
      <c r="U1156" s="263"/>
      <c r="AB1156" s="326"/>
    </row>
    <row r="1157" spans="1:28" s="87" customFormat="1" hidden="1">
      <c r="A1157" s="206"/>
      <c r="U1157" s="263"/>
      <c r="AB1157" s="326"/>
    </row>
    <row r="1158" spans="1:28" s="87" customFormat="1" hidden="1">
      <c r="A1158" s="206"/>
      <c r="U1158" s="263"/>
      <c r="AB1158" s="326"/>
    </row>
    <row r="1159" spans="1:28" s="87" customFormat="1" hidden="1">
      <c r="A1159" s="206"/>
      <c r="U1159" s="263"/>
      <c r="AB1159" s="326"/>
    </row>
    <row r="1160" spans="1:28" s="87" customFormat="1" hidden="1">
      <c r="A1160" s="206"/>
      <c r="U1160" s="263"/>
      <c r="AB1160" s="326"/>
    </row>
    <row r="1161" spans="1:28" s="87" customFormat="1" hidden="1">
      <c r="A1161" s="206"/>
      <c r="U1161" s="263"/>
      <c r="AB1161" s="326"/>
    </row>
    <row r="1162" spans="1:28" s="87" customFormat="1" hidden="1">
      <c r="A1162" s="206"/>
      <c r="U1162" s="263"/>
      <c r="AB1162" s="326"/>
    </row>
    <row r="1163" spans="1:28" s="87" customFormat="1" hidden="1">
      <c r="A1163" s="206"/>
      <c r="U1163" s="263"/>
      <c r="AB1163" s="326"/>
    </row>
    <row r="1164" spans="1:28" s="87" customFormat="1" hidden="1">
      <c r="A1164" s="206"/>
      <c r="U1164" s="263"/>
      <c r="AB1164" s="326"/>
    </row>
    <row r="1165" spans="1:28" s="87" customFormat="1" hidden="1">
      <c r="A1165" s="206"/>
      <c r="U1165" s="263"/>
      <c r="AB1165" s="326"/>
    </row>
    <row r="1166" spans="1:28" s="87" customFormat="1" hidden="1">
      <c r="A1166" s="206"/>
      <c r="U1166" s="263"/>
      <c r="AB1166" s="326"/>
    </row>
    <row r="1167" spans="1:28" s="87" customFormat="1" hidden="1">
      <c r="A1167" s="206"/>
      <c r="U1167" s="263"/>
      <c r="AB1167" s="326"/>
    </row>
    <row r="1168" spans="1:28" s="87" customFormat="1" hidden="1">
      <c r="A1168" s="206"/>
      <c r="U1168" s="263"/>
      <c r="AB1168" s="326"/>
    </row>
    <row r="1169" spans="1:28" s="87" customFormat="1" hidden="1">
      <c r="A1169" s="206"/>
      <c r="U1169" s="263"/>
      <c r="AB1169" s="326"/>
    </row>
    <row r="1170" spans="1:28" s="87" customFormat="1" hidden="1">
      <c r="A1170" s="206"/>
      <c r="U1170" s="263"/>
      <c r="AB1170" s="326"/>
    </row>
    <row r="1171" spans="1:28" s="87" customFormat="1" hidden="1">
      <c r="A1171" s="206"/>
      <c r="U1171" s="263"/>
      <c r="AB1171" s="326"/>
    </row>
    <row r="1172" spans="1:28" s="87" customFormat="1" hidden="1">
      <c r="A1172" s="206"/>
      <c r="U1172" s="263"/>
      <c r="AB1172" s="326"/>
    </row>
    <row r="1173" spans="1:28" s="87" customFormat="1" hidden="1">
      <c r="A1173" s="206"/>
      <c r="U1173" s="263"/>
      <c r="AB1173" s="326"/>
    </row>
    <row r="1174" spans="1:28" s="87" customFormat="1" hidden="1">
      <c r="A1174" s="206"/>
      <c r="U1174" s="263"/>
      <c r="AB1174" s="326"/>
    </row>
    <row r="1175" spans="1:28" s="87" customFormat="1" hidden="1">
      <c r="A1175" s="206"/>
      <c r="U1175" s="263"/>
      <c r="AB1175" s="326"/>
    </row>
    <row r="1176" spans="1:28" s="87" customFormat="1" hidden="1">
      <c r="A1176" s="206"/>
      <c r="U1176" s="263"/>
      <c r="AB1176" s="326"/>
    </row>
    <row r="1177" spans="1:28" s="87" customFormat="1" hidden="1">
      <c r="A1177" s="206"/>
      <c r="U1177" s="263"/>
      <c r="AB1177" s="326"/>
    </row>
    <row r="1178" spans="1:28" s="87" customFormat="1" hidden="1">
      <c r="A1178" s="206"/>
      <c r="U1178" s="263"/>
      <c r="AB1178" s="326"/>
    </row>
    <row r="1179" spans="1:28" s="87" customFormat="1" hidden="1">
      <c r="A1179" s="206"/>
      <c r="U1179" s="263"/>
      <c r="AB1179" s="326"/>
    </row>
    <row r="1180" spans="1:28" s="87" customFormat="1" hidden="1">
      <c r="A1180" s="206"/>
      <c r="U1180" s="263"/>
      <c r="AB1180" s="326"/>
    </row>
    <row r="1181" spans="1:28" s="87" customFormat="1" hidden="1">
      <c r="A1181" s="206"/>
      <c r="U1181" s="263"/>
      <c r="AB1181" s="326"/>
    </row>
    <row r="1182" spans="1:28" s="87" customFormat="1" hidden="1">
      <c r="A1182" s="206"/>
      <c r="U1182" s="263"/>
      <c r="AB1182" s="326"/>
    </row>
    <row r="1183" spans="1:28" s="87" customFormat="1" hidden="1">
      <c r="A1183" s="206"/>
      <c r="U1183" s="263"/>
      <c r="AB1183" s="326"/>
    </row>
    <row r="1184" spans="1:28" s="87" customFormat="1" hidden="1">
      <c r="A1184" s="206"/>
      <c r="U1184" s="263"/>
      <c r="AB1184" s="326"/>
    </row>
    <row r="1185" spans="1:28" s="87" customFormat="1" hidden="1">
      <c r="A1185" s="206"/>
      <c r="U1185" s="263"/>
      <c r="AB1185" s="326"/>
    </row>
    <row r="1186" spans="1:28" s="87" customFormat="1" hidden="1">
      <c r="A1186" s="206"/>
      <c r="U1186" s="263"/>
      <c r="AB1186" s="326"/>
    </row>
    <row r="1187" spans="1:28" s="87" customFormat="1" hidden="1">
      <c r="A1187" s="206"/>
      <c r="U1187" s="263"/>
      <c r="AB1187" s="326"/>
    </row>
    <row r="1188" spans="1:28" s="87" customFormat="1" hidden="1">
      <c r="A1188" s="206"/>
      <c r="U1188" s="263"/>
      <c r="AB1188" s="326"/>
    </row>
    <row r="1189" spans="1:28" s="87" customFormat="1" hidden="1">
      <c r="A1189" s="206"/>
      <c r="U1189" s="263"/>
      <c r="AB1189" s="326"/>
    </row>
    <row r="1190" spans="1:28" s="87" customFormat="1" hidden="1">
      <c r="A1190" s="206"/>
      <c r="U1190" s="263"/>
      <c r="AB1190" s="326"/>
    </row>
    <row r="1191" spans="1:28" s="87" customFormat="1" hidden="1">
      <c r="A1191" s="206"/>
      <c r="U1191" s="263"/>
      <c r="AB1191" s="326"/>
    </row>
    <row r="1192" spans="1:28" s="87" customFormat="1" hidden="1">
      <c r="A1192" s="206"/>
      <c r="U1192" s="263"/>
      <c r="AB1192" s="326"/>
    </row>
    <row r="1193" spans="1:28" s="87" customFormat="1" hidden="1">
      <c r="A1193" s="206"/>
      <c r="U1193" s="263"/>
      <c r="AB1193" s="326"/>
    </row>
    <row r="1194" spans="1:28" s="87" customFormat="1" hidden="1">
      <c r="A1194" s="206"/>
      <c r="U1194" s="263"/>
      <c r="AB1194" s="326"/>
    </row>
    <row r="1195" spans="1:28" s="87" customFormat="1" hidden="1">
      <c r="A1195" s="206"/>
      <c r="U1195" s="263"/>
      <c r="AB1195" s="326"/>
    </row>
    <row r="1196" spans="1:28" s="87" customFormat="1" hidden="1">
      <c r="A1196" s="206"/>
      <c r="U1196" s="263"/>
      <c r="AB1196" s="326"/>
    </row>
    <row r="1197" spans="1:28" s="87" customFormat="1" hidden="1">
      <c r="A1197" s="206"/>
      <c r="U1197" s="263"/>
      <c r="AB1197" s="326"/>
    </row>
    <row r="1198" spans="1:28" s="87" customFormat="1" hidden="1">
      <c r="A1198" s="206"/>
      <c r="U1198" s="263"/>
      <c r="AB1198" s="326"/>
    </row>
    <row r="1199" spans="1:28" s="87" customFormat="1" hidden="1">
      <c r="A1199" s="206"/>
      <c r="U1199" s="263"/>
      <c r="AB1199" s="326"/>
    </row>
    <row r="1200" spans="1:28" s="87" customFormat="1" hidden="1">
      <c r="A1200" s="206"/>
      <c r="U1200" s="263"/>
      <c r="AB1200" s="326"/>
    </row>
    <row r="1201" spans="1:28" s="87" customFormat="1" hidden="1">
      <c r="A1201" s="206"/>
      <c r="U1201" s="263"/>
      <c r="AB1201" s="326"/>
    </row>
    <row r="1202" spans="1:28" s="87" customFormat="1" hidden="1">
      <c r="A1202" s="206"/>
      <c r="U1202" s="263"/>
      <c r="AB1202" s="326"/>
    </row>
    <row r="1203" spans="1:28" s="87" customFormat="1" hidden="1">
      <c r="A1203" s="206"/>
      <c r="U1203" s="263"/>
      <c r="AB1203" s="326"/>
    </row>
    <row r="1204" spans="1:28" s="87" customFormat="1" hidden="1">
      <c r="A1204" s="206"/>
      <c r="U1204" s="263"/>
      <c r="AB1204" s="326"/>
    </row>
    <row r="1205" spans="1:28" s="87" customFormat="1" hidden="1">
      <c r="A1205" s="206"/>
      <c r="U1205" s="263"/>
      <c r="AB1205" s="326"/>
    </row>
    <row r="1206" spans="1:28" s="87" customFormat="1" hidden="1">
      <c r="A1206" s="206"/>
      <c r="U1206" s="263"/>
      <c r="AB1206" s="326"/>
    </row>
    <row r="1207" spans="1:28" s="87" customFormat="1" hidden="1">
      <c r="A1207" s="206"/>
      <c r="U1207" s="263"/>
      <c r="AB1207" s="326"/>
    </row>
    <row r="1208" spans="1:28" s="87" customFormat="1" hidden="1">
      <c r="A1208" s="206"/>
      <c r="U1208" s="263"/>
      <c r="AB1208" s="326"/>
    </row>
    <row r="1209" spans="1:28" s="87" customFormat="1" hidden="1">
      <c r="A1209" s="206"/>
      <c r="U1209" s="263"/>
      <c r="AB1209" s="326"/>
    </row>
    <row r="1210" spans="1:28" s="87" customFormat="1" hidden="1">
      <c r="A1210" s="206"/>
      <c r="U1210" s="263"/>
      <c r="AB1210" s="326"/>
    </row>
    <row r="1211" spans="1:28" s="87" customFormat="1" hidden="1">
      <c r="A1211" s="206"/>
      <c r="U1211" s="263"/>
      <c r="AB1211" s="326"/>
    </row>
    <row r="1212" spans="1:28" s="87" customFormat="1" hidden="1">
      <c r="A1212" s="206"/>
      <c r="U1212" s="263"/>
      <c r="AB1212" s="326"/>
    </row>
    <row r="1213" spans="1:28" s="87" customFormat="1" hidden="1">
      <c r="A1213" s="206"/>
      <c r="U1213" s="263"/>
      <c r="AB1213" s="326"/>
    </row>
    <row r="1214" spans="1:28" s="87" customFormat="1" hidden="1">
      <c r="A1214" s="206"/>
      <c r="U1214" s="263"/>
      <c r="AB1214" s="326"/>
    </row>
    <row r="1215" spans="1:28" s="87" customFormat="1" hidden="1">
      <c r="A1215" s="206"/>
      <c r="U1215" s="263"/>
      <c r="AB1215" s="326"/>
    </row>
    <row r="1216" spans="1:28" s="87" customFormat="1" hidden="1">
      <c r="A1216" s="206"/>
      <c r="U1216" s="263"/>
      <c r="AB1216" s="326"/>
    </row>
    <row r="1217" spans="1:28" s="87" customFormat="1" hidden="1">
      <c r="A1217" s="206"/>
      <c r="U1217" s="263"/>
      <c r="AB1217" s="326"/>
    </row>
    <row r="1218" spans="1:28" s="87" customFormat="1" hidden="1">
      <c r="A1218" s="206"/>
      <c r="U1218" s="263"/>
      <c r="AB1218" s="326"/>
    </row>
    <row r="1219" spans="1:28" s="87" customFormat="1" hidden="1">
      <c r="A1219" s="206"/>
      <c r="U1219" s="263"/>
      <c r="AB1219" s="326"/>
    </row>
    <row r="1220" spans="1:28" s="87" customFormat="1" hidden="1">
      <c r="A1220" s="206"/>
      <c r="U1220" s="263"/>
      <c r="AB1220" s="326"/>
    </row>
    <row r="1221" spans="1:28" s="87" customFormat="1" hidden="1">
      <c r="A1221" s="206"/>
      <c r="U1221" s="263"/>
      <c r="AB1221" s="326"/>
    </row>
    <row r="1222" spans="1:28" s="87" customFormat="1" hidden="1">
      <c r="A1222" s="206"/>
      <c r="U1222" s="263"/>
      <c r="AB1222" s="326"/>
    </row>
    <row r="1223" spans="1:28" s="87" customFormat="1" hidden="1">
      <c r="A1223" s="206"/>
      <c r="U1223" s="263"/>
      <c r="AB1223" s="326"/>
    </row>
    <row r="1224" spans="1:28" s="87" customFormat="1" hidden="1">
      <c r="A1224" s="206"/>
      <c r="U1224" s="263"/>
      <c r="AB1224" s="326"/>
    </row>
    <row r="1225" spans="1:28" s="87" customFormat="1" hidden="1">
      <c r="A1225" s="206"/>
      <c r="U1225" s="263"/>
      <c r="AB1225" s="326"/>
    </row>
    <row r="1226" spans="1:28" s="87" customFormat="1" hidden="1">
      <c r="A1226" s="206"/>
      <c r="U1226" s="263"/>
      <c r="AB1226" s="326"/>
    </row>
    <row r="1227" spans="1:28" s="87" customFormat="1" hidden="1">
      <c r="A1227" s="206"/>
      <c r="U1227" s="263"/>
      <c r="AB1227" s="326"/>
    </row>
    <row r="1228" spans="1:28" s="87" customFormat="1" hidden="1">
      <c r="A1228" s="206"/>
      <c r="U1228" s="263"/>
      <c r="AB1228" s="326"/>
    </row>
    <row r="1229" spans="1:28" s="87" customFormat="1" hidden="1">
      <c r="A1229" s="206"/>
      <c r="U1229" s="263"/>
      <c r="AB1229" s="326"/>
    </row>
    <row r="1230" spans="1:28" s="87" customFormat="1" hidden="1">
      <c r="A1230" s="206"/>
      <c r="U1230" s="263"/>
      <c r="AB1230" s="326"/>
    </row>
    <row r="1231" spans="1:28" s="87" customFormat="1" hidden="1">
      <c r="A1231" s="206"/>
      <c r="U1231" s="263"/>
      <c r="AB1231" s="326"/>
    </row>
    <row r="1232" spans="1:28" s="87" customFormat="1" hidden="1">
      <c r="A1232" s="206"/>
      <c r="U1232" s="263"/>
      <c r="AB1232" s="326"/>
    </row>
    <row r="1233" spans="1:28" s="87" customFormat="1" hidden="1">
      <c r="A1233" s="206"/>
      <c r="U1233" s="263"/>
      <c r="AB1233" s="326"/>
    </row>
    <row r="1234" spans="1:28" s="87" customFormat="1" hidden="1">
      <c r="A1234" s="206"/>
      <c r="U1234" s="263"/>
      <c r="AB1234" s="326"/>
    </row>
    <row r="1235" spans="1:28" s="87" customFormat="1" hidden="1">
      <c r="A1235" s="206"/>
      <c r="U1235" s="263"/>
      <c r="AB1235" s="326"/>
    </row>
    <row r="1236" spans="1:28" s="87" customFormat="1" hidden="1">
      <c r="A1236" s="206"/>
      <c r="U1236" s="263"/>
      <c r="AB1236" s="326"/>
    </row>
    <row r="1237" spans="1:28" s="87" customFormat="1" hidden="1">
      <c r="A1237" s="206"/>
      <c r="U1237" s="263"/>
      <c r="AB1237" s="326"/>
    </row>
    <row r="1238" spans="1:28" s="87" customFormat="1" hidden="1">
      <c r="A1238" s="206"/>
      <c r="U1238" s="263"/>
      <c r="AB1238" s="326"/>
    </row>
    <row r="1239" spans="1:28" s="87" customFormat="1" hidden="1">
      <c r="A1239" s="206"/>
      <c r="U1239" s="263"/>
      <c r="AB1239" s="326"/>
    </row>
    <row r="1240" spans="1:28" s="87" customFormat="1" hidden="1">
      <c r="A1240" s="206"/>
      <c r="U1240" s="263"/>
      <c r="AB1240" s="326"/>
    </row>
    <row r="1241" spans="1:28" s="87" customFormat="1" hidden="1">
      <c r="A1241" s="206"/>
      <c r="U1241" s="263"/>
      <c r="AB1241" s="326"/>
    </row>
    <row r="1242" spans="1:28" s="87" customFormat="1" hidden="1">
      <c r="A1242" s="206"/>
      <c r="U1242" s="263"/>
      <c r="AB1242" s="326"/>
    </row>
    <row r="1243" spans="1:28" s="87" customFormat="1" hidden="1">
      <c r="A1243" s="206"/>
      <c r="U1243" s="263"/>
      <c r="AB1243" s="326"/>
    </row>
    <row r="1244" spans="1:28" s="87" customFormat="1" hidden="1">
      <c r="A1244" s="206"/>
      <c r="U1244" s="263"/>
      <c r="AB1244" s="326"/>
    </row>
    <row r="1245" spans="1:28" s="87" customFormat="1" hidden="1">
      <c r="A1245" s="206"/>
      <c r="U1245" s="263"/>
      <c r="AB1245" s="326"/>
    </row>
    <row r="1246" spans="1:28" s="87" customFormat="1" hidden="1">
      <c r="A1246" s="206"/>
      <c r="U1246" s="263"/>
      <c r="AB1246" s="326"/>
    </row>
    <row r="1247" spans="1:28" s="87" customFormat="1" hidden="1">
      <c r="A1247" s="206"/>
      <c r="U1247" s="263"/>
      <c r="AB1247" s="326"/>
    </row>
    <row r="1248" spans="1:28" s="87" customFormat="1" hidden="1">
      <c r="A1248" s="206"/>
      <c r="U1248" s="263"/>
      <c r="AB1248" s="326"/>
    </row>
    <row r="1249" spans="1:28" s="87" customFormat="1" hidden="1">
      <c r="A1249" s="206"/>
      <c r="U1249" s="263"/>
      <c r="AB1249" s="326"/>
    </row>
    <row r="1250" spans="1:28" s="87" customFormat="1" hidden="1">
      <c r="A1250" s="206"/>
      <c r="U1250" s="263"/>
      <c r="AB1250" s="326"/>
    </row>
    <row r="1251" spans="1:28" s="87" customFormat="1" hidden="1">
      <c r="A1251" s="206"/>
      <c r="U1251" s="263"/>
      <c r="AB1251" s="326"/>
    </row>
    <row r="1252" spans="1:28" s="87" customFormat="1" hidden="1">
      <c r="A1252" s="206"/>
      <c r="U1252" s="263"/>
      <c r="AB1252" s="326"/>
    </row>
    <row r="1253" spans="1:28" s="87" customFormat="1" hidden="1">
      <c r="A1253" s="206"/>
      <c r="U1253" s="263"/>
      <c r="AB1253" s="326"/>
    </row>
    <row r="1254" spans="1:28" s="87" customFormat="1" hidden="1">
      <c r="A1254" s="206"/>
      <c r="U1254" s="263"/>
      <c r="AB1254" s="326"/>
    </row>
    <row r="1255" spans="1:28" s="87" customFormat="1" hidden="1">
      <c r="A1255" s="206"/>
      <c r="U1255" s="263"/>
      <c r="AB1255" s="326"/>
    </row>
    <row r="1256" spans="1:28" s="87" customFormat="1" hidden="1">
      <c r="A1256" s="206"/>
      <c r="U1256" s="263"/>
      <c r="AB1256" s="326"/>
    </row>
    <row r="1257" spans="1:28" s="87" customFormat="1" hidden="1">
      <c r="A1257" s="206"/>
      <c r="U1257" s="263"/>
      <c r="AB1257" s="326"/>
    </row>
    <row r="1258" spans="1:28" s="87" customFormat="1" hidden="1">
      <c r="A1258" s="206"/>
      <c r="U1258" s="263"/>
      <c r="AB1258" s="326"/>
    </row>
    <row r="1259" spans="1:28" s="87" customFormat="1" hidden="1">
      <c r="A1259" s="206"/>
      <c r="U1259" s="263"/>
      <c r="AB1259" s="326"/>
    </row>
    <row r="1260" spans="1:28" s="87" customFormat="1" hidden="1">
      <c r="A1260" s="206"/>
      <c r="U1260" s="263"/>
      <c r="AB1260" s="326"/>
    </row>
    <row r="1261" spans="1:28" s="87" customFormat="1" hidden="1">
      <c r="A1261" s="206"/>
      <c r="U1261" s="263"/>
      <c r="AB1261" s="326"/>
    </row>
    <row r="1262" spans="1:28" s="87" customFormat="1" hidden="1">
      <c r="A1262" s="206"/>
      <c r="U1262" s="263"/>
      <c r="AB1262" s="326"/>
    </row>
    <row r="1263" spans="1:28" s="87" customFormat="1" hidden="1">
      <c r="A1263" s="206"/>
      <c r="U1263" s="263"/>
      <c r="AB1263" s="326"/>
    </row>
    <row r="1264" spans="1:28" s="87" customFormat="1" hidden="1">
      <c r="A1264" s="206"/>
      <c r="U1264" s="263"/>
      <c r="AB1264" s="326"/>
    </row>
    <row r="1265" spans="1:28" s="87" customFormat="1" hidden="1">
      <c r="A1265" s="206"/>
      <c r="U1265" s="263"/>
      <c r="AB1265" s="326"/>
    </row>
    <row r="1266" spans="1:28" s="87" customFormat="1" hidden="1">
      <c r="A1266" s="206"/>
      <c r="U1266" s="263"/>
      <c r="AB1266" s="326"/>
    </row>
    <row r="1267" spans="1:28" s="87" customFormat="1" hidden="1">
      <c r="A1267" s="206"/>
      <c r="U1267" s="263"/>
      <c r="AB1267" s="326"/>
    </row>
    <row r="1268" spans="1:28" s="87" customFormat="1" hidden="1">
      <c r="A1268" s="206"/>
      <c r="U1268" s="263"/>
      <c r="AB1268" s="326"/>
    </row>
    <row r="1269" spans="1:28" s="87" customFormat="1" hidden="1">
      <c r="A1269" s="206"/>
      <c r="U1269" s="263"/>
      <c r="AB1269" s="326"/>
    </row>
    <row r="1270" spans="1:28" s="87" customFormat="1" hidden="1">
      <c r="A1270" s="206"/>
      <c r="U1270" s="263"/>
      <c r="AB1270" s="326"/>
    </row>
    <row r="1271" spans="1:28" s="87" customFormat="1" hidden="1">
      <c r="A1271" s="206"/>
      <c r="U1271" s="263"/>
      <c r="AB1271" s="326"/>
    </row>
    <row r="1272" spans="1:28" s="87" customFormat="1" hidden="1">
      <c r="A1272" s="206"/>
      <c r="U1272" s="263"/>
      <c r="AB1272" s="326"/>
    </row>
    <row r="1273" spans="1:28" s="87" customFormat="1" hidden="1">
      <c r="A1273" s="206"/>
      <c r="U1273" s="263"/>
      <c r="AB1273" s="326"/>
    </row>
    <row r="1274" spans="1:28" s="87" customFormat="1" hidden="1">
      <c r="A1274" s="206"/>
      <c r="U1274" s="263"/>
      <c r="AB1274" s="326"/>
    </row>
    <row r="1275" spans="1:28" s="87" customFormat="1" hidden="1">
      <c r="A1275" s="206"/>
      <c r="U1275" s="263"/>
      <c r="AB1275" s="326"/>
    </row>
    <row r="1276" spans="1:28" s="87" customFormat="1" hidden="1">
      <c r="A1276" s="206"/>
      <c r="U1276" s="263"/>
      <c r="AB1276" s="326"/>
    </row>
    <row r="1277" spans="1:28" s="87" customFormat="1" hidden="1">
      <c r="A1277" s="206"/>
      <c r="U1277" s="263"/>
      <c r="AB1277" s="326"/>
    </row>
    <row r="1278" spans="1:28" s="87" customFormat="1" hidden="1">
      <c r="A1278" s="206"/>
      <c r="U1278" s="263"/>
      <c r="AB1278" s="326"/>
    </row>
    <row r="1279" spans="1:28" s="87" customFormat="1" hidden="1">
      <c r="A1279" s="206"/>
      <c r="U1279" s="263"/>
      <c r="AB1279" s="326"/>
    </row>
    <row r="1280" spans="1:28" s="87" customFormat="1" hidden="1">
      <c r="A1280" s="206"/>
      <c r="U1280" s="263"/>
      <c r="AB1280" s="326"/>
    </row>
    <row r="1281" spans="1:28" s="87" customFormat="1" hidden="1">
      <c r="A1281" s="206"/>
      <c r="U1281" s="263"/>
      <c r="AB1281" s="326"/>
    </row>
    <row r="1282" spans="1:28" s="87" customFormat="1" hidden="1">
      <c r="A1282" s="206"/>
      <c r="U1282" s="263"/>
      <c r="AB1282" s="326"/>
    </row>
    <row r="1283" spans="1:28" s="87" customFormat="1" hidden="1">
      <c r="A1283" s="206"/>
      <c r="U1283" s="263"/>
      <c r="AB1283" s="326"/>
    </row>
    <row r="1284" spans="1:28" s="87" customFormat="1" hidden="1">
      <c r="A1284" s="206"/>
      <c r="U1284" s="263"/>
      <c r="AB1284" s="326"/>
    </row>
    <row r="1285" spans="1:28" s="87" customFormat="1" hidden="1">
      <c r="A1285" s="206"/>
      <c r="U1285" s="263"/>
      <c r="AB1285" s="326"/>
    </row>
    <row r="1286" spans="1:28" s="87" customFormat="1" hidden="1">
      <c r="A1286" s="206"/>
      <c r="U1286" s="263"/>
      <c r="AB1286" s="326"/>
    </row>
    <row r="1287" spans="1:28" s="87" customFormat="1" hidden="1">
      <c r="A1287" s="206"/>
      <c r="U1287" s="263"/>
      <c r="AB1287" s="326"/>
    </row>
    <row r="1288" spans="1:28" s="87" customFormat="1" hidden="1">
      <c r="A1288" s="206"/>
      <c r="U1288" s="263"/>
      <c r="AB1288" s="326"/>
    </row>
    <row r="1289" spans="1:28" s="87" customFormat="1" hidden="1">
      <c r="A1289" s="206"/>
      <c r="U1289" s="263"/>
      <c r="AB1289" s="326"/>
    </row>
    <row r="1290" spans="1:28" s="87" customFormat="1" hidden="1">
      <c r="A1290" s="206"/>
      <c r="U1290" s="263"/>
      <c r="AB1290" s="326"/>
    </row>
    <row r="1291" spans="1:28" s="87" customFormat="1" hidden="1">
      <c r="A1291" s="206"/>
      <c r="U1291" s="263"/>
      <c r="AB1291" s="326"/>
    </row>
    <row r="1292" spans="1:28" s="87" customFormat="1" hidden="1">
      <c r="A1292" s="206"/>
      <c r="U1292" s="263"/>
      <c r="AB1292" s="326"/>
    </row>
    <row r="1293" spans="1:28" s="87" customFormat="1" hidden="1">
      <c r="A1293" s="206"/>
      <c r="U1293" s="263"/>
      <c r="AB1293" s="326"/>
    </row>
    <row r="1294" spans="1:28" s="87" customFormat="1" hidden="1">
      <c r="A1294" s="206"/>
      <c r="U1294" s="263"/>
      <c r="AB1294" s="326"/>
    </row>
    <row r="1295" spans="1:28" s="87" customFormat="1" hidden="1">
      <c r="A1295" s="206"/>
      <c r="U1295" s="263"/>
      <c r="AB1295" s="326"/>
    </row>
    <row r="1296" spans="1:28" s="87" customFormat="1" hidden="1">
      <c r="A1296" s="206"/>
      <c r="U1296" s="263"/>
      <c r="AB1296" s="326"/>
    </row>
    <row r="1297" spans="1:28" s="87" customFormat="1" hidden="1">
      <c r="A1297" s="206"/>
      <c r="U1297" s="263"/>
      <c r="AB1297" s="326"/>
    </row>
    <row r="1298" spans="1:28" s="87" customFormat="1" hidden="1">
      <c r="A1298" s="206"/>
      <c r="U1298" s="263"/>
      <c r="AB1298" s="326"/>
    </row>
    <row r="1299" spans="1:28" s="87" customFormat="1" hidden="1">
      <c r="A1299" s="206"/>
      <c r="U1299" s="263"/>
      <c r="AB1299" s="326"/>
    </row>
    <row r="1300" spans="1:28" s="87" customFormat="1" hidden="1">
      <c r="A1300" s="206"/>
      <c r="U1300" s="263"/>
      <c r="AB1300" s="326"/>
    </row>
    <row r="1301" spans="1:28" s="87" customFormat="1" hidden="1">
      <c r="A1301" s="206"/>
      <c r="U1301" s="263"/>
      <c r="AB1301" s="326"/>
    </row>
    <row r="1302" spans="1:28" s="87" customFormat="1" hidden="1">
      <c r="A1302" s="206"/>
      <c r="U1302" s="263"/>
      <c r="AB1302" s="326"/>
    </row>
    <row r="1303" spans="1:28" s="87" customFormat="1" hidden="1">
      <c r="A1303" s="206"/>
      <c r="U1303" s="263"/>
      <c r="AB1303" s="326"/>
    </row>
    <row r="1304" spans="1:28" s="87" customFormat="1" hidden="1">
      <c r="A1304" s="206"/>
      <c r="U1304" s="263"/>
      <c r="AB1304" s="326"/>
    </row>
    <row r="1305" spans="1:28" s="87" customFormat="1" hidden="1">
      <c r="A1305" s="206"/>
      <c r="U1305" s="263"/>
      <c r="AB1305" s="326"/>
    </row>
    <row r="1306" spans="1:28" s="87" customFormat="1" hidden="1">
      <c r="A1306" s="206"/>
      <c r="U1306" s="263"/>
      <c r="AB1306" s="326"/>
    </row>
    <row r="1307" spans="1:28" s="87" customFormat="1" hidden="1">
      <c r="A1307" s="206"/>
      <c r="U1307" s="263"/>
      <c r="AB1307" s="326"/>
    </row>
    <row r="1308" spans="1:28" s="87" customFormat="1" hidden="1">
      <c r="A1308" s="206"/>
      <c r="U1308" s="263"/>
      <c r="AB1308" s="326"/>
    </row>
    <row r="1309" spans="1:28" s="87" customFormat="1" hidden="1">
      <c r="A1309" s="206"/>
      <c r="U1309" s="263"/>
      <c r="AB1309" s="326"/>
    </row>
    <row r="1310" spans="1:28" s="87" customFormat="1" hidden="1">
      <c r="A1310" s="206"/>
      <c r="U1310" s="263"/>
      <c r="AB1310" s="326"/>
    </row>
    <row r="1311" spans="1:28" s="87" customFormat="1" hidden="1">
      <c r="A1311" s="206"/>
      <c r="U1311" s="263"/>
      <c r="AB1311" s="326"/>
    </row>
    <row r="1312" spans="1:28" s="87" customFormat="1" hidden="1">
      <c r="A1312" s="206"/>
      <c r="U1312" s="263"/>
      <c r="AB1312" s="326"/>
    </row>
    <row r="1313" spans="1:28" s="87" customFormat="1" hidden="1">
      <c r="A1313" s="206"/>
      <c r="U1313" s="263"/>
      <c r="AB1313" s="326"/>
    </row>
    <row r="1314" spans="1:28" s="87" customFormat="1" hidden="1">
      <c r="A1314" s="206"/>
      <c r="U1314" s="263"/>
      <c r="AB1314" s="326"/>
    </row>
    <row r="1315" spans="1:28" s="87" customFormat="1" hidden="1">
      <c r="A1315" s="206"/>
      <c r="U1315" s="263"/>
      <c r="AB1315" s="326"/>
    </row>
    <row r="1316" spans="1:28" s="87" customFormat="1" hidden="1">
      <c r="A1316" s="206"/>
      <c r="U1316" s="263"/>
      <c r="AB1316" s="326"/>
    </row>
    <row r="1317" spans="1:28" s="87" customFormat="1" hidden="1">
      <c r="A1317" s="206"/>
      <c r="U1317" s="263"/>
      <c r="AB1317" s="326"/>
    </row>
    <row r="1318" spans="1:28" s="87" customFormat="1" hidden="1">
      <c r="A1318" s="206"/>
      <c r="U1318" s="263"/>
      <c r="AB1318" s="326"/>
    </row>
    <row r="1319" spans="1:28" s="87" customFormat="1" hidden="1">
      <c r="A1319" s="206"/>
      <c r="U1319" s="263"/>
      <c r="AB1319" s="326"/>
    </row>
    <row r="1320" spans="1:28" s="87" customFormat="1" hidden="1">
      <c r="A1320" s="206"/>
      <c r="U1320" s="263"/>
      <c r="AB1320" s="326"/>
    </row>
    <row r="1321" spans="1:28" s="87" customFormat="1" hidden="1">
      <c r="A1321" s="206"/>
      <c r="U1321" s="263"/>
      <c r="AB1321" s="326"/>
    </row>
    <row r="1322" spans="1:28" s="87" customFormat="1" hidden="1">
      <c r="A1322" s="206"/>
      <c r="U1322" s="263"/>
      <c r="AB1322" s="326"/>
    </row>
    <row r="1323" spans="1:28" s="87" customFormat="1" hidden="1">
      <c r="A1323" s="206"/>
      <c r="U1323" s="263"/>
      <c r="AB1323" s="326"/>
    </row>
    <row r="1324" spans="1:28" s="87" customFormat="1" hidden="1">
      <c r="A1324" s="206"/>
      <c r="U1324" s="263"/>
      <c r="AB1324" s="326"/>
    </row>
    <row r="1325" spans="1:28" s="87" customFormat="1" hidden="1">
      <c r="A1325" s="206"/>
      <c r="U1325" s="263"/>
      <c r="AB1325" s="326"/>
    </row>
    <row r="1326" spans="1:28" s="87" customFormat="1" hidden="1">
      <c r="A1326" s="206"/>
      <c r="U1326" s="263"/>
      <c r="AB1326" s="326"/>
    </row>
    <row r="1327" spans="1:28" s="87" customFormat="1" hidden="1">
      <c r="A1327" s="206"/>
      <c r="U1327" s="263"/>
      <c r="AB1327" s="326"/>
    </row>
    <row r="1328" spans="1:28" s="87" customFormat="1" hidden="1">
      <c r="A1328" s="206"/>
      <c r="U1328" s="263"/>
      <c r="AB1328" s="326"/>
    </row>
    <row r="1329" spans="1:28" s="87" customFormat="1" hidden="1">
      <c r="A1329" s="206"/>
      <c r="U1329" s="263"/>
      <c r="AB1329" s="326"/>
    </row>
    <row r="1330" spans="1:28" s="87" customFormat="1" hidden="1">
      <c r="A1330" s="206"/>
      <c r="U1330" s="263"/>
      <c r="AB1330" s="326"/>
    </row>
    <row r="1331" spans="1:28" s="87" customFormat="1" hidden="1">
      <c r="A1331" s="206"/>
      <c r="U1331" s="263"/>
      <c r="AB1331" s="326"/>
    </row>
    <row r="1332" spans="1:28" s="87" customFormat="1" hidden="1">
      <c r="A1332" s="206"/>
      <c r="U1332" s="263"/>
      <c r="AB1332" s="326"/>
    </row>
    <row r="1333" spans="1:28" s="87" customFormat="1" hidden="1">
      <c r="A1333" s="206"/>
      <c r="U1333" s="263"/>
      <c r="AB1333" s="326"/>
    </row>
    <row r="1334" spans="1:28" s="87" customFormat="1" hidden="1">
      <c r="A1334" s="206"/>
      <c r="U1334" s="263"/>
      <c r="AB1334" s="326"/>
    </row>
    <row r="1335" spans="1:28" s="87" customFormat="1" hidden="1">
      <c r="A1335" s="206"/>
      <c r="U1335" s="263"/>
      <c r="AB1335" s="326"/>
    </row>
    <row r="1336" spans="1:28" s="87" customFormat="1" hidden="1">
      <c r="A1336" s="206"/>
      <c r="U1336" s="263"/>
      <c r="AB1336" s="326"/>
    </row>
    <row r="1337" spans="1:28" s="87" customFormat="1" hidden="1">
      <c r="A1337" s="206"/>
      <c r="U1337" s="263"/>
      <c r="AB1337" s="326"/>
    </row>
    <row r="1338" spans="1:28" s="87" customFormat="1" hidden="1">
      <c r="A1338" s="206"/>
      <c r="U1338" s="263"/>
      <c r="AB1338" s="326"/>
    </row>
    <row r="1339" spans="1:28" s="87" customFormat="1" hidden="1">
      <c r="A1339" s="206"/>
      <c r="U1339" s="263"/>
      <c r="AB1339" s="326"/>
    </row>
    <row r="1340" spans="1:28" s="87" customFormat="1" hidden="1">
      <c r="A1340" s="206"/>
      <c r="U1340" s="263"/>
      <c r="AB1340" s="326"/>
    </row>
    <row r="1341" spans="1:28" s="87" customFormat="1" hidden="1">
      <c r="A1341" s="206"/>
      <c r="U1341" s="263"/>
      <c r="AB1341" s="326"/>
    </row>
    <row r="1342" spans="1:28" s="87" customFormat="1" hidden="1">
      <c r="A1342" s="206"/>
      <c r="U1342" s="263"/>
      <c r="AB1342" s="326"/>
    </row>
    <row r="1343" spans="1:28" s="87" customFormat="1" hidden="1">
      <c r="A1343" s="206"/>
      <c r="U1343" s="263"/>
      <c r="AB1343" s="326"/>
    </row>
    <row r="1344" spans="1:28" s="87" customFormat="1" hidden="1">
      <c r="A1344" s="206"/>
      <c r="U1344" s="263"/>
      <c r="AB1344" s="326"/>
    </row>
    <row r="1345" spans="1:28" s="87" customFormat="1" hidden="1">
      <c r="A1345" s="206"/>
      <c r="U1345" s="263"/>
      <c r="AB1345" s="326"/>
    </row>
    <row r="1346" spans="1:28" s="87" customFormat="1" hidden="1">
      <c r="A1346" s="206"/>
      <c r="U1346" s="263"/>
      <c r="AB1346" s="326"/>
    </row>
    <row r="1347" spans="1:28" s="87" customFormat="1" hidden="1">
      <c r="A1347" s="206"/>
      <c r="U1347" s="263"/>
      <c r="AB1347" s="326"/>
    </row>
    <row r="1348" spans="1:28" s="87" customFormat="1" hidden="1">
      <c r="A1348" s="206"/>
      <c r="U1348" s="263"/>
      <c r="AB1348" s="326"/>
    </row>
    <row r="1349" spans="1:28" s="87" customFormat="1" hidden="1">
      <c r="A1349" s="206"/>
      <c r="U1349" s="263"/>
      <c r="AB1349" s="326"/>
    </row>
    <row r="1350" spans="1:28" s="87" customFormat="1" hidden="1">
      <c r="A1350" s="206"/>
      <c r="U1350" s="263"/>
      <c r="AB1350" s="326"/>
    </row>
    <row r="1351" spans="1:28" s="87" customFormat="1" hidden="1">
      <c r="A1351" s="206"/>
      <c r="U1351" s="263"/>
      <c r="AB1351" s="326"/>
    </row>
    <row r="1352" spans="1:28" s="87" customFormat="1" hidden="1">
      <c r="A1352" s="206"/>
      <c r="U1352" s="263"/>
      <c r="AB1352" s="326"/>
    </row>
    <row r="1353" spans="1:28" s="87" customFormat="1" hidden="1">
      <c r="A1353" s="206"/>
      <c r="U1353" s="263"/>
      <c r="AB1353" s="326"/>
    </row>
    <row r="1354" spans="1:28" s="87" customFormat="1" hidden="1">
      <c r="A1354" s="206"/>
      <c r="U1354" s="263"/>
      <c r="AB1354" s="326"/>
    </row>
    <row r="1355" spans="1:28" s="87" customFormat="1" hidden="1">
      <c r="A1355" s="206"/>
      <c r="U1355" s="263"/>
      <c r="AB1355" s="326"/>
    </row>
    <row r="1356" spans="1:28" s="87" customFormat="1" hidden="1">
      <c r="A1356" s="206"/>
      <c r="U1356" s="263"/>
      <c r="AB1356" s="326"/>
    </row>
    <row r="1357" spans="1:28" s="87" customFormat="1" hidden="1">
      <c r="A1357" s="206"/>
      <c r="U1357" s="263"/>
      <c r="AB1357" s="326"/>
    </row>
    <row r="1358" spans="1:28" s="87" customFormat="1" hidden="1">
      <c r="A1358" s="206"/>
      <c r="U1358" s="263"/>
      <c r="AB1358" s="326"/>
    </row>
    <row r="1359" spans="1:28" s="87" customFormat="1" hidden="1">
      <c r="A1359" s="206"/>
      <c r="U1359" s="263"/>
      <c r="AB1359" s="326"/>
    </row>
    <row r="1360" spans="1:28" s="87" customFormat="1" hidden="1">
      <c r="A1360" s="206"/>
      <c r="U1360" s="263"/>
      <c r="AB1360" s="326"/>
    </row>
    <row r="1361" spans="1:28" s="87" customFormat="1" hidden="1">
      <c r="A1361" s="206"/>
      <c r="U1361" s="263"/>
      <c r="AB1361" s="326"/>
    </row>
    <row r="1362" spans="1:28" s="87" customFormat="1" hidden="1">
      <c r="A1362" s="206"/>
      <c r="U1362" s="263"/>
      <c r="AB1362" s="326"/>
    </row>
    <row r="1363" spans="1:28" s="87" customFormat="1" hidden="1">
      <c r="A1363" s="206"/>
      <c r="U1363" s="263"/>
      <c r="AB1363" s="326"/>
    </row>
    <row r="1364" spans="1:28" s="87" customFormat="1" hidden="1">
      <c r="A1364" s="206"/>
      <c r="U1364" s="263"/>
      <c r="AB1364" s="326"/>
    </row>
    <row r="1365" spans="1:28" s="87" customFormat="1" hidden="1">
      <c r="A1365" s="206"/>
      <c r="U1365" s="263"/>
      <c r="AB1365" s="326"/>
    </row>
    <row r="1366" spans="1:28" s="87" customFormat="1" hidden="1">
      <c r="A1366" s="206"/>
      <c r="U1366" s="263"/>
      <c r="AB1366" s="326"/>
    </row>
    <row r="1367" spans="1:28" s="87" customFormat="1" hidden="1">
      <c r="A1367" s="206"/>
      <c r="U1367" s="263"/>
      <c r="AB1367" s="326"/>
    </row>
    <row r="1368" spans="1:28" s="87" customFormat="1" hidden="1">
      <c r="A1368" s="206"/>
      <c r="U1368" s="263"/>
      <c r="AB1368" s="326"/>
    </row>
    <row r="1369" spans="1:28" s="87" customFormat="1" hidden="1">
      <c r="A1369" s="206"/>
      <c r="U1369" s="263"/>
      <c r="AB1369" s="326"/>
    </row>
    <row r="1370" spans="1:28" s="87" customFormat="1" hidden="1">
      <c r="A1370" s="206"/>
      <c r="U1370" s="263"/>
      <c r="AB1370" s="326"/>
    </row>
    <row r="1371" spans="1:28" s="87" customFormat="1" hidden="1">
      <c r="A1371" s="206"/>
      <c r="U1371" s="263"/>
      <c r="AB1371" s="326"/>
    </row>
    <row r="1372" spans="1:28" s="87" customFormat="1" hidden="1">
      <c r="A1372" s="206"/>
      <c r="U1372" s="263"/>
      <c r="AB1372" s="326"/>
    </row>
    <row r="1373" spans="1:28" s="87" customFormat="1" hidden="1">
      <c r="A1373" s="206"/>
      <c r="U1373" s="263"/>
      <c r="AB1373" s="326"/>
    </row>
    <row r="1374" spans="1:28" s="87" customFormat="1" hidden="1">
      <c r="A1374" s="206"/>
      <c r="U1374" s="263"/>
      <c r="AB1374" s="326"/>
    </row>
    <row r="1375" spans="1:28" s="87" customFormat="1" hidden="1">
      <c r="A1375" s="206"/>
      <c r="U1375" s="263"/>
      <c r="AB1375" s="326"/>
    </row>
    <row r="1376" spans="1:28" s="87" customFormat="1" hidden="1">
      <c r="A1376" s="206"/>
      <c r="U1376" s="263"/>
      <c r="AB1376" s="326"/>
    </row>
    <row r="1377" spans="1:28" s="87" customFormat="1" hidden="1">
      <c r="A1377" s="206"/>
      <c r="U1377" s="263"/>
      <c r="AB1377" s="326"/>
    </row>
    <row r="1378" spans="1:28" s="87" customFormat="1" hidden="1">
      <c r="A1378" s="206"/>
      <c r="U1378" s="263"/>
      <c r="AB1378" s="326"/>
    </row>
    <row r="1379" spans="1:28" s="87" customFormat="1" hidden="1">
      <c r="A1379" s="206"/>
      <c r="U1379" s="263"/>
      <c r="AB1379" s="326"/>
    </row>
    <row r="1380" spans="1:28" s="87" customFormat="1" hidden="1">
      <c r="A1380" s="206"/>
      <c r="U1380" s="263"/>
      <c r="AB1380" s="326"/>
    </row>
    <row r="1381" spans="1:28" s="87" customFormat="1" hidden="1">
      <c r="A1381" s="206"/>
      <c r="U1381" s="263"/>
      <c r="AB1381" s="326"/>
    </row>
    <row r="1382" spans="1:28" s="87" customFormat="1" hidden="1">
      <c r="A1382" s="206"/>
      <c r="U1382" s="263"/>
      <c r="AB1382" s="326"/>
    </row>
    <row r="1383" spans="1:28" s="87" customFormat="1" hidden="1">
      <c r="A1383" s="206"/>
      <c r="U1383" s="263"/>
      <c r="AB1383" s="326"/>
    </row>
    <row r="1384" spans="1:28" s="87" customFormat="1" hidden="1">
      <c r="A1384" s="206"/>
      <c r="U1384" s="263"/>
      <c r="AB1384" s="326"/>
    </row>
    <row r="1385" spans="1:28" s="87" customFormat="1" hidden="1">
      <c r="A1385" s="206"/>
      <c r="U1385" s="263"/>
      <c r="AB1385" s="326"/>
    </row>
    <row r="1386" spans="1:28" s="87" customFormat="1" hidden="1">
      <c r="A1386" s="206"/>
      <c r="U1386" s="263"/>
      <c r="AB1386" s="326"/>
    </row>
    <row r="1387" spans="1:28" s="87" customFormat="1" hidden="1">
      <c r="A1387" s="206"/>
      <c r="U1387" s="263"/>
      <c r="AB1387" s="326"/>
    </row>
    <row r="1388" spans="1:28" s="87" customFormat="1" hidden="1">
      <c r="A1388" s="206"/>
      <c r="U1388" s="263"/>
      <c r="AB1388" s="326"/>
    </row>
    <row r="1389" spans="1:28" s="87" customFormat="1" hidden="1">
      <c r="A1389" s="206"/>
      <c r="U1389" s="263"/>
      <c r="AB1389" s="326"/>
    </row>
    <row r="1390" spans="1:28" s="87" customFormat="1" hidden="1">
      <c r="A1390" s="206"/>
      <c r="U1390" s="263"/>
      <c r="AB1390" s="326"/>
    </row>
    <row r="1391" spans="1:28" s="87" customFormat="1" hidden="1">
      <c r="A1391" s="206"/>
      <c r="U1391" s="263"/>
      <c r="AB1391" s="326"/>
    </row>
    <row r="1392" spans="1:28" s="87" customFormat="1" hidden="1">
      <c r="A1392" s="206"/>
      <c r="U1392" s="263"/>
      <c r="AB1392" s="326"/>
    </row>
    <row r="1393" spans="1:28" s="87" customFormat="1" hidden="1">
      <c r="A1393" s="206"/>
      <c r="U1393" s="263"/>
      <c r="AB1393" s="326"/>
    </row>
    <row r="1394" spans="1:28" s="87" customFormat="1" hidden="1">
      <c r="A1394" s="206"/>
      <c r="U1394" s="263"/>
      <c r="AB1394" s="326"/>
    </row>
    <row r="1395" spans="1:28" s="87" customFormat="1" hidden="1">
      <c r="A1395" s="206"/>
      <c r="U1395" s="263"/>
      <c r="AB1395" s="326"/>
    </row>
    <row r="1396" spans="1:28" s="87" customFormat="1" hidden="1">
      <c r="A1396" s="206"/>
      <c r="U1396" s="263"/>
      <c r="AB1396" s="326"/>
    </row>
    <row r="1397" spans="1:28" s="87" customFormat="1" hidden="1">
      <c r="A1397" s="206"/>
      <c r="U1397" s="263"/>
      <c r="AB1397" s="326"/>
    </row>
    <row r="1398" spans="1:28" s="87" customFormat="1" hidden="1">
      <c r="A1398" s="206"/>
      <c r="U1398" s="263"/>
      <c r="AB1398" s="326"/>
    </row>
    <row r="1399" spans="1:28" s="87" customFormat="1" hidden="1">
      <c r="A1399" s="206"/>
      <c r="U1399" s="263"/>
      <c r="AB1399" s="326"/>
    </row>
    <row r="1400" spans="1:28" s="87" customFormat="1" hidden="1">
      <c r="A1400" s="206"/>
      <c r="U1400" s="263"/>
      <c r="AB1400" s="326"/>
    </row>
    <row r="1401" spans="1:28" s="87" customFormat="1" hidden="1">
      <c r="A1401" s="206"/>
      <c r="U1401" s="263"/>
      <c r="AB1401" s="326"/>
    </row>
    <row r="1402" spans="1:28" s="87" customFormat="1" hidden="1">
      <c r="A1402" s="206"/>
      <c r="U1402" s="263"/>
      <c r="AB1402" s="326"/>
    </row>
    <row r="1403" spans="1:28" s="87" customFormat="1" hidden="1">
      <c r="A1403" s="206"/>
      <c r="U1403" s="263"/>
      <c r="AB1403" s="326"/>
    </row>
    <row r="1404" spans="1:28" s="87" customFormat="1" hidden="1">
      <c r="A1404" s="206"/>
      <c r="U1404" s="263"/>
      <c r="AB1404" s="326"/>
    </row>
    <row r="1405" spans="1:28" s="87" customFormat="1" hidden="1">
      <c r="A1405" s="206"/>
      <c r="U1405" s="263"/>
      <c r="AB1405" s="326"/>
    </row>
    <row r="1406" spans="1:28" s="87" customFormat="1" hidden="1">
      <c r="A1406" s="206"/>
      <c r="U1406" s="263"/>
      <c r="AB1406" s="326"/>
    </row>
    <row r="1407" spans="1:28" s="87" customFormat="1" hidden="1">
      <c r="A1407" s="206"/>
      <c r="U1407" s="263"/>
      <c r="AB1407" s="326"/>
    </row>
    <row r="1408" spans="1:28" s="87" customFormat="1" hidden="1">
      <c r="A1408" s="206"/>
      <c r="U1408" s="263"/>
      <c r="AB1408" s="326"/>
    </row>
    <row r="1409" spans="1:28" s="87" customFormat="1" hidden="1">
      <c r="A1409" s="206"/>
      <c r="U1409" s="263"/>
      <c r="AB1409" s="326"/>
    </row>
    <row r="1410" spans="1:28" s="87" customFormat="1" hidden="1">
      <c r="A1410" s="206"/>
      <c r="U1410" s="263"/>
      <c r="AB1410" s="326"/>
    </row>
    <row r="1411" spans="1:28" s="87" customFormat="1" hidden="1">
      <c r="A1411" s="206"/>
      <c r="U1411" s="263"/>
      <c r="AB1411" s="326"/>
    </row>
    <row r="1412" spans="1:28" s="87" customFormat="1" hidden="1">
      <c r="A1412" s="206"/>
      <c r="U1412" s="263"/>
      <c r="AB1412" s="326"/>
    </row>
    <row r="1413" spans="1:28" s="87" customFormat="1" hidden="1">
      <c r="A1413" s="206"/>
      <c r="U1413" s="263"/>
      <c r="AB1413" s="326"/>
    </row>
    <row r="1414" spans="1:28" s="87" customFormat="1" hidden="1">
      <c r="A1414" s="206"/>
      <c r="U1414" s="263"/>
      <c r="AB1414" s="326"/>
    </row>
    <row r="1415" spans="1:28" s="87" customFormat="1" hidden="1">
      <c r="A1415" s="206"/>
      <c r="U1415" s="263"/>
      <c r="AB1415" s="326"/>
    </row>
    <row r="1416" spans="1:28" s="87" customFormat="1" hidden="1">
      <c r="A1416" s="206"/>
      <c r="U1416" s="263"/>
      <c r="AB1416" s="326"/>
    </row>
    <row r="1417" spans="1:28" s="87" customFormat="1" hidden="1">
      <c r="A1417" s="206"/>
      <c r="U1417" s="263"/>
      <c r="AB1417" s="326"/>
    </row>
    <row r="1418" spans="1:28" s="87" customFormat="1" hidden="1">
      <c r="A1418" s="206"/>
      <c r="U1418" s="263"/>
      <c r="AB1418" s="326"/>
    </row>
    <row r="1419" spans="1:28" s="87" customFormat="1" hidden="1">
      <c r="A1419" s="206"/>
      <c r="U1419" s="263"/>
      <c r="AB1419" s="326"/>
    </row>
    <row r="1420" spans="1:28" s="87" customFormat="1" hidden="1">
      <c r="A1420" s="206"/>
      <c r="U1420" s="263"/>
      <c r="AB1420" s="326"/>
    </row>
    <row r="1421" spans="1:28" s="87" customFormat="1" hidden="1">
      <c r="A1421" s="206"/>
      <c r="U1421" s="263"/>
      <c r="AB1421" s="326"/>
    </row>
    <row r="1422" spans="1:28" s="87" customFormat="1" hidden="1">
      <c r="A1422" s="206"/>
      <c r="U1422" s="263"/>
      <c r="AB1422" s="326"/>
    </row>
    <row r="1423" spans="1:28" s="87" customFormat="1" hidden="1">
      <c r="A1423" s="206"/>
      <c r="U1423" s="263"/>
      <c r="AB1423" s="326"/>
    </row>
    <row r="1424" spans="1:28" s="87" customFormat="1" hidden="1">
      <c r="A1424" s="206"/>
      <c r="U1424" s="263"/>
      <c r="AB1424" s="326"/>
    </row>
    <row r="1425" spans="1:28" s="87" customFormat="1" hidden="1">
      <c r="A1425" s="206"/>
      <c r="U1425" s="263"/>
      <c r="AB1425" s="326"/>
    </row>
    <row r="1426" spans="1:28" s="87" customFormat="1" hidden="1">
      <c r="A1426" s="206"/>
      <c r="U1426" s="263"/>
      <c r="AB1426" s="326"/>
    </row>
    <row r="1427" spans="1:28" s="87" customFormat="1" hidden="1">
      <c r="A1427" s="206"/>
      <c r="U1427" s="263"/>
      <c r="AB1427" s="326"/>
    </row>
    <row r="1428" spans="1:28" s="87" customFormat="1" hidden="1">
      <c r="A1428" s="206"/>
      <c r="U1428" s="263"/>
      <c r="AB1428" s="326"/>
    </row>
    <row r="1429" spans="1:28" s="87" customFormat="1" hidden="1">
      <c r="A1429" s="206"/>
      <c r="U1429" s="263"/>
      <c r="AB1429" s="326"/>
    </row>
    <row r="1430" spans="1:28" s="87" customFormat="1" hidden="1">
      <c r="A1430" s="206"/>
      <c r="U1430" s="263"/>
      <c r="AB1430" s="326"/>
    </row>
    <row r="1431" spans="1:28" s="87" customFormat="1" hidden="1">
      <c r="A1431" s="206"/>
      <c r="U1431" s="263"/>
      <c r="AB1431" s="326"/>
    </row>
    <row r="1432" spans="1:28" s="87" customFormat="1" hidden="1">
      <c r="A1432" s="206"/>
      <c r="U1432" s="263"/>
      <c r="AB1432" s="326"/>
    </row>
    <row r="1433" spans="1:28" s="87" customFormat="1" hidden="1">
      <c r="A1433" s="206"/>
      <c r="U1433" s="263"/>
      <c r="AB1433" s="326"/>
    </row>
    <row r="1434" spans="1:28" s="87" customFormat="1" hidden="1">
      <c r="A1434" s="206"/>
      <c r="U1434" s="263"/>
      <c r="AB1434" s="326"/>
    </row>
    <row r="1435" spans="1:28" s="87" customFormat="1" hidden="1">
      <c r="A1435" s="206"/>
      <c r="U1435" s="263"/>
      <c r="AB1435" s="326"/>
    </row>
    <row r="1436" spans="1:28" s="87" customFormat="1" hidden="1">
      <c r="A1436" s="206"/>
      <c r="U1436" s="263"/>
      <c r="AB1436" s="326"/>
    </row>
    <row r="1437" spans="1:28" s="87" customFormat="1" hidden="1">
      <c r="A1437" s="206"/>
      <c r="U1437" s="263"/>
      <c r="AB1437" s="326"/>
    </row>
    <row r="1438" spans="1:28" s="87" customFormat="1" hidden="1">
      <c r="A1438" s="206"/>
      <c r="U1438" s="263"/>
      <c r="AB1438" s="326"/>
    </row>
    <row r="1439" spans="1:28" s="87" customFormat="1" hidden="1">
      <c r="A1439" s="206"/>
      <c r="U1439" s="263"/>
      <c r="AB1439" s="326"/>
    </row>
    <row r="1440" spans="1:28" s="87" customFormat="1" hidden="1">
      <c r="A1440" s="206"/>
      <c r="U1440" s="263"/>
      <c r="AB1440" s="326"/>
    </row>
    <row r="1441" spans="1:28" s="87" customFormat="1" hidden="1">
      <c r="A1441" s="206"/>
      <c r="U1441" s="263"/>
      <c r="AB1441" s="326"/>
    </row>
    <row r="1442" spans="1:28" s="87" customFormat="1" hidden="1">
      <c r="A1442" s="206"/>
      <c r="U1442" s="263"/>
      <c r="AB1442" s="326"/>
    </row>
    <row r="1443" spans="1:28" s="87" customFormat="1" hidden="1">
      <c r="A1443" s="206"/>
      <c r="U1443" s="263"/>
      <c r="AB1443" s="326"/>
    </row>
    <row r="1444" spans="1:28" s="87" customFormat="1" hidden="1">
      <c r="A1444" s="206"/>
      <c r="U1444" s="263"/>
      <c r="AB1444" s="326"/>
    </row>
    <row r="1445" spans="1:28" s="87" customFormat="1" hidden="1">
      <c r="A1445" s="206"/>
      <c r="U1445" s="263"/>
      <c r="AB1445" s="326"/>
    </row>
    <row r="1446" spans="1:28" s="87" customFormat="1" hidden="1">
      <c r="A1446" s="206"/>
      <c r="U1446" s="263"/>
      <c r="AB1446" s="326"/>
    </row>
    <row r="1447" spans="1:28" s="87" customFormat="1" hidden="1">
      <c r="A1447" s="206"/>
      <c r="U1447" s="263"/>
      <c r="AB1447" s="326"/>
    </row>
    <row r="1448" spans="1:28" s="87" customFormat="1" hidden="1">
      <c r="A1448" s="206"/>
      <c r="U1448" s="263"/>
      <c r="AB1448" s="326"/>
    </row>
    <row r="1449" spans="1:28" s="87" customFormat="1" hidden="1">
      <c r="A1449" s="206"/>
      <c r="U1449" s="263"/>
      <c r="AB1449" s="326"/>
    </row>
    <row r="1450" spans="1:28" s="87" customFormat="1" hidden="1">
      <c r="A1450" s="206"/>
      <c r="U1450" s="263"/>
      <c r="AB1450" s="326"/>
    </row>
    <row r="1451" spans="1:28" s="87" customFormat="1" hidden="1">
      <c r="A1451" s="206"/>
      <c r="U1451" s="263"/>
      <c r="AB1451" s="326"/>
    </row>
    <row r="1452" spans="1:28" s="87" customFormat="1" hidden="1">
      <c r="A1452" s="206"/>
      <c r="U1452" s="263"/>
      <c r="AB1452" s="326"/>
    </row>
    <row r="1453" spans="1:28" s="87" customFormat="1" hidden="1">
      <c r="A1453" s="206"/>
      <c r="U1453" s="263"/>
      <c r="AB1453" s="326"/>
    </row>
    <row r="1454" spans="1:28" s="87" customFormat="1" hidden="1">
      <c r="A1454" s="206"/>
      <c r="U1454" s="263"/>
      <c r="AB1454" s="326"/>
    </row>
    <row r="1455" spans="1:28" s="87" customFormat="1" hidden="1">
      <c r="A1455" s="206"/>
      <c r="U1455" s="263"/>
      <c r="AB1455" s="326"/>
    </row>
    <row r="1456" spans="1:28" s="87" customFormat="1" hidden="1">
      <c r="A1456" s="206"/>
      <c r="U1456" s="263"/>
      <c r="AB1456" s="326"/>
    </row>
    <row r="1457" spans="1:28" s="87" customFormat="1" hidden="1">
      <c r="A1457" s="206"/>
      <c r="U1457" s="263"/>
      <c r="AB1457" s="326"/>
    </row>
    <row r="1458" spans="1:28" s="87" customFormat="1" hidden="1">
      <c r="A1458" s="206"/>
      <c r="U1458" s="263"/>
      <c r="AB1458" s="326"/>
    </row>
    <row r="1459" spans="1:28" s="87" customFormat="1" hidden="1">
      <c r="A1459" s="206"/>
      <c r="U1459" s="263"/>
      <c r="AB1459" s="326"/>
    </row>
    <row r="1460" spans="1:28" s="87" customFormat="1" hidden="1">
      <c r="A1460" s="206"/>
      <c r="U1460" s="263"/>
      <c r="AB1460" s="326"/>
    </row>
    <row r="1461" spans="1:28" s="87" customFormat="1" hidden="1">
      <c r="A1461" s="206"/>
      <c r="U1461" s="263"/>
      <c r="AB1461" s="326"/>
    </row>
    <row r="1462" spans="1:28" s="87" customFormat="1" hidden="1">
      <c r="A1462" s="206"/>
      <c r="U1462" s="263"/>
      <c r="AB1462" s="326"/>
    </row>
    <row r="1463" spans="1:28" s="87" customFormat="1" hidden="1">
      <c r="A1463" s="206"/>
      <c r="U1463" s="263"/>
      <c r="AB1463" s="326"/>
    </row>
    <row r="1464" spans="1:28" s="87" customFormat="1" hidden="1">
      <c r="A1464" s="206"/>
      <c r="U1464" s="263"/>
      <c r="AB1464" s="326"/>
    </row>
    <row r="1465" spans="1:28" s="87" customFormat="1" hidden="1">
      <c r="A1465" s="206"/>
      <c r="U1465" s="263"/>
      <c r="AB1465" s="326"/>
    </row>
    <row r="1466" spans="1:28" s="87" customFormat="1" hidden="1">
      <c r="A1466" s="206"/>
      <c r="U1466" s="263"/>
      <c r="AB1466" s="326"/>
    </row>
    <row r="1467" spans="1:28" s="87" customFormat="1" hidden="1">
      <c r="A1467" s="206"/>
      <c r="U1467" s="263"/>
      <c r="AB1467" s="326"/>
    </row>
    <row r="1468" spans="1:28" s="87" customFormat="1" hidden="1">
      <c r="A1468" s="206"/>
      <c r="U1468" s="263"/>
      <c r="AB1468" s="326"/>
    </row>
    <row r="1469" spans="1:28" s="87" customFormat="1" hidden="1">
      <c r="A1469" s="206"/>
      <c r="U1469" s="263"/>
      <c r="AB1469" s="326"/>
    </row>
    <row r="1470" spans="1:28" s="87" customFormat="1" hidden="1">
      <c r="A1470" s="206"/>
      <c r="U1470" s="263"/>
      <c r="AB1470" s="326"/>
    </row>
    <row r="1471" spans="1:28" s="87" customFormat="1" hidden="1">
      <c r="A1471" s="206"/>
      <c r="U1471" s="263"/>
      <c r="AB1471" s="326"/>
    </row>
    <row r="1472" spans="1:28" s="87" customFormat="1" hidden="1">
      <c r="A1472" s="206"/>
      <c r="U1472" s="263"/>
      <c r="AB1472" s="326"/>
    </row>
    <row r="1473" spans="1:28" s="87" customFormat="1" hidden="1">
      <c r="A1473" s="206"/>
      <c r="U1473" s="263"/>
      <c r="AB1473" s="326"/>
    </row>
    <row r="1474" spans="1:28" s="87" customFormat="1" hidden="1">
      <c r="A1474" s="206"/>
      <c r="U1474" s="263"/>
      <c r="AB1474" s="326"/>
    </row>
    <row r="1475" spans="1:28" s="87" customFormat="1" hidden="1">
      <c r="A1475" s="206"/>
      <c r="U1475" s="263"/>
      <c r="AB1475" s="326"/>
    </row>
    <row r="1476" spans="1:28" s="87" customFormat="1" hidden="1">
      <c r="A1476" s="206"/>
      <c r="U1476" s="263"/>
      <c r="AB1476" s="326"/>
    </row>
    <row r="1477" spans="1:28" s="87" customFormat="1" hidden="1">
      <c r="A1477" s="206"/>
      <c r="U1477" s="263"/>
      <c r="AB1477" s="326"/>
    </row>
    <row r="1478" spans="1:28" s="87" customFormat="1" hidden="1">
      <c r="A1478" s="206"/>
      <c r="U1478" s="263"/>
      <c r="AB1478" s="326"/>
    </row>
    <row r="1479" spans="1:28" s="87" customFormat="1" hidden="1">
      <c r="A1479" s="206"/>
      <c r="U1479" s="263"/>
      <c r="AB1479" s="326"/>
    </row>
    <row r="1480" spans="1:28" s="87" customFormat="1" hidden="1">
      <c r="A1480" s="206"/>
      <c r="U1480" s="263"/>
      <c r="AB1480" s="326"/>
    </row>
    <row r="1481" spans="1:28" s="87" customFormat="1" hidden="1">
      <c r="A1481" s="206"/>
      <c r="U1481" s="263"/>
      <c r="AB1481" s="326"/>
    </row>
    <row r="1482" spans="1:28" s="87" customFormat="1" hidden="1">
      <c r="A1482" s="206"/>
      <c r="U1482" s="263"/>
      <c r="AB1482" s="326"/>
    </row>
    <row r="1483" spans="1:28" s="87" customFormat="1" hidden="1">
      <c r="A1483" s="206"/>
      <c r="U1483" s="263"/>
      <c r="AB1483" s="326"/>
    </row>
    <row r="1484" spans="1:28" s="87" customFormat="1" hidden="1">
      <c r="A1484" s="206"/>
      <c r="U1484" s="263"/>
      <c r="AB1484" s="326"/>
    </row>
    <row r="1485" spans="1:28" s="87" customFormat="1" hidden="1">
      <c r="A1485" s="206"/>
      <c r="U1485" s="263"/>
      <c r="AB1485" s="326"/>
    </row>
    <row r="1486" spans="1:28" s="87" customFormat="1" hidden="1">
      <c r="A1486" s="206"/>
      <c r="U1486" s="263"/>
      <c r="AB1486" s="326"/>
    </row>
    <row r="1487" spans="1:28" s="87" customFormat="1" hidden="1">
      <c r="A1487" s="206"/>
      <c r="U1487" s="263"/>
      <c r="AB1487" s="326"/>
    </row>
    <row r="1488" spans="1:28" s="87" customFormat="1" hidden="1">
      <c r="A1488" s="206"/>
      <c r="U1488" s="263"/>
      <c r="AB1488" s="326"/>
    </row>
    <row r="1489" spans="1:28" s="87" customFormat="1" hidden="1">
      <c r="A1489" s="206"/>
      <c r="U1489" s="263"/>
      <c r="AB1489" s="326"/>
    </row>
    <row r="1490" spans="1:28" s="87" customFormat="1" hidden="1">
      <c r="A1490" s="206"/>
      <c r="U1490" s="263"/>
      <c r="AB1490" s="326"/>
    </row>
    <row r="1491" spans="1:28" s="87" customFormat="1" hidden="1">
      <c r="A1491" s="206"/>
      <c r="U1491" s="263"/>
      <c r="AB1491" s="326"/>
    </row>
    <row r="1492" spans="1:28" s="87" customFormat="1" hidden="1">
      <c r="A1492" s="206"/>
      <c r="U1492" s="263"/>
      <c r="AB1492" s="326"/>
    </row>
    <row r="1493" spans="1:28" s="87" customFormat="1" hidden="1">
      <c r="A1493" s="206"/>
      <c r="U1493" s="263"/>
      <c r="AB1493" s="326"/>
    </row>
    <row r="1494" spans="1:28" s="87" customFormat="1" hidden="1">
      <c r="A1494" s="206"/>
      <c r="U1494" s="263"/>
      <c r="AB1494" s="326"/>
    </row>
    <row r="1495" spans="1:28" s="87" customFormat="1" hidden="1">
      <c r="A1495" s="206"/>
      <c r="U1495" s="263"/>
      <c r="AB1495" s="326"/>
    </row>
    <row r="1496" spans="1:28" s="87" customFormat="1" hidden="1">
      <c r="A1496" s="206"/>
      <c r="U1496" s="263"/>
      <c r="AB1496" s="326"/>
    </row>
    <row r="1497" spans="1:28" s="87" customFormat="1" hidden="1">
      <c r="A1497" s="206"/>
      <c r="U1497" s="263"/>
      <c r="AB1497" s="326"/>
    </row>
    <row r="1498" spans="1:28" s="87" customFormat="1" hidden="1">
      <c r="A1498" s="206"/>
      <c r="U1498" s="263"/>
      <c r="AB1498" s="326"/>
    </row>
    <row r="1499" spans="1:28" s="87" customFormat="1" hidden="1">
      <c r="A1499" s="206"/>
      <c r="U1499" s="263"/>
      <c r="AB1499" s="326"/>
    </row>
    <row r="1500" spans="1:28" s="87" customFormat="1" hidden="1">
      <c r="A1500" s="206"/>
      <c r="U1500" s="263"/>
      <c r="AB1500" s="326"/>
    </row>
    <row r="1501" spans="1:28" s="87" customFormat="1" hidden="1">
      <c r="A1501" s="206"/>
      <c r="U1501" s="263"/>
      <c r="AB1501" s="326"/>
    </row>
    <row r="1502" spans="1:28" s="87" customFormat="1" hidden="1">
      <c r="A1502" s="206"/>
      <c r="U1502" s="263"/>
      <c r="AB1502" s="326"/>
    </row>
    <row r="1503" spans="1:28" s="87" customFormat="1" hidden="1">
      <c r="A1503" s="206"/>
      <c r="U1503" s="263"/>
      <c r="AB1503" s="326"/>
    </row>
    <row r="1504" spans="1:28" s="87" customFormat="1" hidden="1">
      <c r="A1504" s="206"/>
      <c r="U1504" s="263"/>
      <c r="AB1504" s="326"/>
    </row>
    <row r="1505" spans="1:28" s="87" customFormat="1" hidden="1">
      <c r="A1505" s="206"/>
      <c r="U1505" s="263"/>
      <c r="AB1505" s="326"/>
    </row>
    <row r="1506" spans="1:28" s="87" customFormat="1" hidden="1">
      <c r="A1506" s="206"/>
      <c r="U1506" s="263"/>
      <c r="AB1506" s="326"/>
    </row>
    <row r="1507" spans="1:28" s="87" customFormat="1" hidden="1">
      <c r="A1507" s="206"/>
      <c r="U1507" s="263"/>
      <c r="AB1507" s="326"/>
    </row>
    <row r="1508" spans="1:28" s="87" customFormat="1" hidden="1">
      <c r="A1508" s="206"/>
      <c r="U1508" s="263"/>
      <c r="AB1508" s="326"/>
    </row>
    <row r="1509" spans="1:28" s="87" customFormat="1" hidden="1">
      <c r="A1509" s="206"/>
      <c r="U1509" s="263"/>
      <c r="AB1509" s="326"/>
    </row>
    <row r="1510" spans="1:28" s="87" customFormat="1" hidden="1">
      <c r="A1510" s="206"/>
      <c r="U1510" s="263"/>
      <c r="AB1510" s="326"/>
    </row>
    <row r="1511" spans="1:28" s="87" customFormat="1" hidden="1">
      <c r="A1511" s="206"/>
      <c r="U1511" s="263"/>
      <c r="AB1511" s="326"/>
    </row>
    <row r="1512" spans="1:28" s="87" customFormat="1" hidden="1">
      <c r="A1512" s="206"/>
      <c r="U1512" s="263"/>
      <c r="AB1512" s="326"/>
    </row>
    <row r="1513" spans="1:28" s="87" customFormat="1" hidden="1">
      <c r="A1513" s="206"/>
      <c r="U1513" s="263"/>
      <c r="AB1513" s="326"/>
    </row>
    <row r="1514" spans="1:28" s="87" customFormat="1" hidden="1">
      <c r="A1514" s="206"/>
      <c r="U1514" s="263"/>
      <c r="AB1514" s="326"/>
    </row>
    <row r="1515" spans="1:28" s="87" customFormat="1" hidden="1">
      <c r="A1515" s="206"/>
      <c r="U1515" s="263"/>
      <c r="AB1515" s="326"/>
    </row>
    <row r="1516" spans="1:28" s="87" customFormat="1" hidden="1">
      <c r="A1516" s="206"/>
      <c r="U1516" s="263"/>
      <c r="AB1516" s="326"/>
    </row>
    <row r="1517" spans="1:28" s="87" customFormat="1" hidden="1">
      <c r="A1517" s="206"/>
      <c r="U1517" s="263"/>
      <c r="AB1517" s="326"/>
    </row>
    <row r="1518" spans="1:28" s="87" customFormat="1" hidden="1">
      <c r="A1518" s="206"/>
      <c r="U1518" s="263"/>
      <c r="AB1518" s="326"/>
    </row>
    <row r="1519" spans="1:28" s="87" customFormat="1" hidden="1">
      <c r="A1519" s="206"/>
      <c r="U1519" s="263"/>
      <c r="AB1519" s="326"/>
    </row>
    <row r="1520" spans="1:28" s="87" customFormat="1" hidden="1">
      <c r="A1520" s="206"/>
      <c r="U1520" s="263"/>
      <c r="AB1520" s="326"/>
    </row>
    <row r="1521" spans="1:28" s="87" customFormat="1" hidden="1">
      <c r="A1521" s="206"/>
      <c r="U1521" s="263"/>
      <c r="AB1521" s="326"/>
    </row>
    <row r="1522" spans="1:28" s="87" customFormat="1" hidden="1">
      <c r="A1522" s="206"/>
      <c r="U1522" s="263"/>
      <c r="AB1522" s="326"/>
    </row>
    <row r="1523" spans="1:28" s="87" customFormat="1" hidden="1">
      <c r="A1523" s="206"/>
      <c r="U1523" s="263"/>
      <c r="AB1523" s="326"/>
    </row>
    <row r="1524" spans="1:28" s="87" customFormat="1" hidden="1">
      <c r="A1524" s="206"/>
      <c r="U1524" s="263"/>
      <c r="AB1524" s="326"/>
    </row>
    <row r="1525" spans="1:28" s="87" customFormat="1" hidden="1">
      <c r="A1525" s="206"/>
      <c r="U1525" s="263"/>
      <c r="AB1525" s="326"/>
    </row>
    <row r="1526" spans="1:28" s="87" customFormat="1" hidden="1">
      <c r="A1526" s="206"/>
      <c r="U1526" s="263"/>
      <c r="AB1526" s="326"/>
    </row>
    <row r="1527" spans="1:28" s="87" customFormat="1" hidden="1">
      <c r="A1527" s="206"/>
      <c r="U1527" s="263"/>
      <c r="AB1527" s="326"/>
    </row>
    <row r="1528" spans="1:28" s="87" customFormat="1" hidden="1">
      <c r="A1528" s="206"/>
      <c r="U1528" s="263"/>
      <c r="AB1528" s="326"/>
    </row>
    <row r="1529" spans="1:28" s="87" customFormat="1" hidden="1">
      <c r="A1529" s="206"/>
      <c r="U1529" s="263"/>
      <c r="AB1529" s="326"/>
    </row>
    <row r="1530" spans="1:28" s="87" customFormat="1" hidden="1">
      <c r="A1530" s="206"/>
      <c r="U1530" s="263"/>
      <c r="AB1530" s="326"/>
    </row>
    <row r="1531" spans="1:28" s="87" customFormat="1" hidden="1">
      <c r="A1531" s="206"/>
      <c r="U1531" s="263"/>
      <c r="AB1531" s="326"/>
    </row>
    <row r="1532" spans="1:28" s="87" customFormat="1" hidden="1">
      <c r="A1532" s="206"/>
      <c r="U1532" s="263"/>
      <c r="AB1532" s="326"/>
    </row>
    <row r="1533" spans="1:28" s="87" customFormat="1" hidden="1">
      <c r="A1533" s="206"/>
      <c r="U1533" s="263"/>
      <c r="AB1533" s="326"/>
    </row>
    <row r="1534" spans="1:28" s="87" customFormat="1" hidden="1">
      <c r="A1534" s="206"/>
      <c r="U1534" s="263"/>
      <c r="AB1534" s="326"/>
    </row>
    <row r="1535" spans="1:28" s="87" customFormat="1" hidden="1">
      <c r="A1535" s="206"/>
      <c r="U1535" s="263"/>
      <c r="AB1535" s="326"/>
    </row>
    <row r="1536" spans="1:28" s="87" customFormat="1" hidden="1">
      <c r="A1536" s="206"/>
      <c r="U1536" s="263"/>
      <c r="AB1536" s="326"/>
    </row>
    <row r="1537" spans="1:28" s="87" customFormat="1" hidden="1">
      <c r="A1537" s="206"/>
      <c r="U1537" s="263"/>
      <c r="AB1537" s="326"/>
    </row>
    <row r="1538" spans="1:28" s="87" customFormat="1" hidden="1">
      <c r="A1538" s="206"/>
      <c r="U1538" s="263"/>
      <c r="AB1538" s="326"/>
    </row>
    <row r="1539" spans="1:28" s="87" customFormat="1" hidden="1">
      <c r="A1539" s="206"/>
      <c r="U1539" s="263"/>
      <c r="AB1539" s="326"/>
    </row>
    <row r="1540" spans="1:28" s="87" customFormat="1" hidden="1">
      <c r="A1540" s="206"/>
      <c r="U1540" s="263"/>
      <c r="AB1540" s="326"/>
    </row>
    <row r="1541" spans="1:28" s="87" customFormat="1" hidden="1">
      <c r="A1541" s="206"/>
      <c r="U1541" s="263"/>
      <c r="AB1541" s="326"/>
    </row>
    <row r="1542" spans="1:28" s="87" customFormat="1" hidden="1">
      <c r="A1542" s="206"/>
      <c r="U1542" s="263"/>
      <c r="AB1542" s="326"/>
    </row>
    <row r="1543" spans="1:28" s="87" customFormat="1" hidden="1">
      <c r="A1543" s="206"/>
      <c r="U1543" s="263"/>
      <c r="AB1543" s="326"/>
    </row>
    <row r="1544" spans="1:28" s="87" customFormat="1" hidden="1">
      <c r="A1544" s="206"/>
      <c r="U1544" s="263"/>
      <c r="AB1544" s="326"/>
    </row>
    <row r="1545" spans="1:28" s="87" customFormat="1" hidden="1">
      <c r="A1545" s="206"/>
      <c r="U1545" s="263"/>
      <c r="AB1545" s="326"/>
    </row>
    <row r="1546" spans="1:28" s="87" customFormat="1" hidden="1">
      <c r="A1546" s="206"/>
      <c r="U1546" s="263"/>
      <c r="AB1546" s="326"/>
    </row>
    <row r="1547" spans="1:28" s="87" customFormat="1" hidden="1">
      <c r="A1547" s="206"/>
      <c r="U1547" s="263"/>
      <c r="AB1547" s="326"/>
    </row>
    <row r="1548" spans="1:28" s="87" customFormat="1" hidden="1">
      <c r="A1548" s="206"/>
      <c r="U1548" s="263"/>
      <c r="AB1548" s="326"/>
    </row>
    <row r="1549" spans="1:28" s="87" customFormat="1" hidden="1">
      <c r="A1549" s="206"/>
      <c r="U1549" s="263"/>
      <c r="AB1549" s="326"/>
    </row>
    <row r="1550" spans="1:28" s="87" customFormat="1" hidden="1">
      <c r="A1550" s="206"/>
      <c r="U1550" s="263"/>
      <c r="AB1550" s="326"/>
    </row>
    <row r="1551" spans="1:28" s="87" customFormat="1" hidden="1">
      <c r="A1551" s="206"/>
      <c r="U1551" s="263"/>
      <c r="AB1551" s="326"/>
    </row>
    <row r="1552" spans="1:28" s="87" customFormat="1" hidden="1">
      <c r="A1552" s="206"/>
      <c r="U1552" s="263"/>
      <c r="AB1552" s="326"/>
    </row>
    <row r="1553" spans="1:28" s="87" customFormat="1" hidden="1">
      <c r="A1553" s="206"/>
      <c r="U1553" s="263"/>
      <c r="AB1553" s="326"/>
    </row>
    <row r="1554" spans="1:28" s="87" customFormat="1" hidden="1">
      <c r="A1554" s="206"/>
      <c r="U1554" s="263"/>
      <c r="AB1554" s="326"/>
    </row>
    <row r="1555" spans="1:28" s="87" customFormat="1" hidden="1">
      <c r="A1555" s="206"/>
      <c r="U1555" s="263"/>
      <c r="AB1555" s="326"/>
    </row>
    <row r="1556" spans="1:28" s="87" customFormat="1" hidden="1">
      <c r="A1556" s="206"/>
      <c r="U1556" s="263"/>
      <c r="AB1556" s="326"/>
    </row>
    <row r="1557" spans="1:28" s="87" customFormat="1" hidden="1">
      <c r="A1557" s="206"/>
      <c r="U1557" s="263"/>
      <c r="AB1557" s="326"/>
    </row>
    <row r="1558" spans="1:28" s="87" customFormat="1" hidden="1">
      <c r="A1558" s="206"/>
      <c r="U1558" s="263"/>
      <c r="AB1558" s="326"/>
    </row>
    <row r="1559" spans="1:28" s="87" customFormat="1" hidden="1">
      <c r="A1559" s="206"/>
      <c r="U1559" s="263"/>
      <c r="AB1559" s="326"/>
    </row>
    <row r="1560" spans="1:28" s="87" customFormat="1" hidden="1">
      <c r="A1560" s="206"/>
      <c r="U1560" s="263"/>
      <c r="AB1560" s="326"/>
    </row>
    <row r="1561" spans="1:28" s="87" customFormat="1" hidden="1">
      <c r="A1561" s="206"/>
      <c r="U1561" s="263"/>
      <c r="AB1561" s="326"/>
    </row>
    <row r="1562" spans="1:28" s="87" customFormat="1" hidden="1">
      <c r="A1562" s="206"/>
      <c r="U1562" s="263"/>
      <c r="AB1562" s="326"/>
    </row>
    <row r="1563" spans="1:28" s="87" customFormat="1" hidden="1">
      <c r="A1563" s="206"/>
      <c r="U1563" s="263"/>
      <c r="AB1563" s="326"/>
    </row>
    <row r="1564" spans="1:28" s="87" customFormat="1" hidden="1">
      <c r="A1564" s="206"/>
      <c r="U1564" s="263"/>
      <c r="AB1564" s="326"/>
    </row>
    <row r="1565" spans="1:28" s="87" customFormat="1" hidden="1">
      <c r="A1565" s="206"/>
      <c r="U1565" s="263"/>
      <c r="AB1565" s="326"/>
    </row>
    <row r="1566" spans="1:28" s="87" customFormat="1" hidden="1">
      <c r="A1566" s="206"/>
      <c r="U1566" s="263"/>
      <c r="AB1566" s="326"/>
    </row>
    <row r="1567" spans="1:28" s="87" customFormat="1" hidden="1">
      <c r="A1567" s="206"/>
      <c r="U1567" s="263"/>
      <c r="AB1567" s="326"/>
    </row>
    <row r="1568" spans="1:28" s="87" customFormat="1" hidden="1">
      <c r="A1568" s="206"/>
      <c r="U1568" s="263"/>
      <c r="AB1568" s="326"/>
    </row>
    <row r="1569" spans="1:28" s="87" customFormat="1" hidden="1">
      <c r="A1569" s="206"/>
      <c r="U1569" s="263"/>
      <c r="AB1569" s="326"/>
    </row>
    <row r="1570" spans="1:28" s="87" customFormat="1" hidden="1">
      <c r="A1570" s="206"/>
      <c r="U1570" s="263"/>
      <c r="AB1570" s="326"/>
    </row>
    <row r="1571" spans="1:28" s="87" customFormat="1" hidden="1">
      <c r="A1571" s="206"/>
      <c r="U1571" s="263"/>
      <c r="AB1571" s="326"/>
    </row>
    <row r="1572" spans="1:28" s="87" customFormat="1" hidden="1">
      <c r="A1572" s="206"/>
      <c r="U1572" s="263"/>
      <c r="AB1572" s="326"/>
    </row>
    <row r="1573" spans="1:28" s="87" customFormat="1" hidden="1">
      <c r="A1573" s="206"/>
      <c r="U1573" s="263"/>
      <c r="AB1573" s="326"/>
    </row>
    <row r="1574" spans="1:28" s="87" customFormat="1" hidden="1">
      <c r="A1574" s="206"/>
      <c r="U1574" s="263"/>
      <c r="AB1574" s="326"/>
    </row>
    <row r="1575" spans="1:28" s="87" customFormat="1" hidden="1">
      <c r="A1575" s="206"/>
      <c r="U1575" s="263"/>
      <c r="AB1575" s="326"/>
    </row>
    <row r="1576" spans="1:28" s="87" customFormat="1" hidden="1">
      <c r="A1576" s="206"/>
      <c r="U1576" s="263"/>
      <c r="AB1576" s="326"/>
    </row>
    <row r="1577" spans="1:28" s="87" customFormat="1" hidden="1">
      <c r="A1577" s="206"/>
      <c r="U1577" s="263"/>
      <c r="AB1577" s="326"/>
    </row>
    <row r="1578" spans="1:28" s="87" customFormat="1" hidden="1">
      <c r="A1578" s="206"/>
      <c r="U1578" s="263"/>
      <c r="AB1578" s="326"/>
    </row>
    <row r="1579" spans="1:28" s="87" customFormat="1" hidden="1">
      <c r="A1579" s="206"/>
      <c r="U1579" s="263"/>
      <c r="AB1579" s="326"/>
    </row>
    <row r="1580" spans="1:28" s="87" customFormat="1" hidden="1">
      <c r="A1580" s="206"/>
      <c r="U1580" s="263"/>
      <c r="AB1580" s="326"/>
    </row>
    <row r="1581" spans="1:28" s="87" customFormat="1" hidden="1">
      <c r="A1581" s="206"/>
      <c r="U1581" s="263"/>
      <c r="AB1581" s="326"/>
    </row>
    <row r="1582" spans="1:28" s="87" customFormat="1" hidden="1">
      <c r="A1582" s="206"/>
      <c r="U1582" s="263"/>
      <c r="AB1582" s="326"/>
    </row>
    <row r="1583" spans="1:28" s="87" customFormat="1" hidden="1">
      <c r="A1583" s="206"/>
      <c r="U1583" s="263"/>
      <c r="AB1583" s="326"/>
    </row>
    <row r="1584" spans="1:28" s="87" customFormat="1" hidden="1">
      <c r="A1584" s="206"/>
      <c r="U1584" s="263"/>
      <c r="AB1584" s="326"/>
    </row>
    <row r="1585" spans="1:28" s="87" customFormat="1" hidden="1">
      <c r="A1585" s="206"/>
      <c r="U1585" s="263"/>
      <c r="AB1585" s="326"/>
    </row>
    <row r="1586" spans="1:28" s="87" customFormat="1" hidden="1">
      <c r="A1586" s="206"/>
      <c r="U1586" s="263"/>
      <c r="AB1586" s="326"/>
    </row>
    <row r="1587" spans="1:28" s="87" customFormat="1" hidden="1">
      <c r="A1587" s="206"/>
      <c r="U1587" s="263"/>
      <c r="AB1587" s="326"/>
    </row>
    <row r="1588" spans="1:28" s="87" customFormat="1" hidden="1">
      <c r="A1588" s="206"/>
      <c r="U1588" s="263"/>
      <c r="AB1588" s="326"/>
    </row>
    <row r="1589" spans="1:28" s="87" customFormat="1" hidden="1">
      <c r="A1589" s="206"/>
      <c r="U1589" s="263"/>
      <c r="AB1589" s="326"/>
    </row>
    <row r="1590" spans="1:28" s="87" customFormat="1" hidden="1">
      <c r="A1590" s="206"/>
      <c r="U1590" s="263"/>
      <c r="AB1590" s="326"/>
    </row>
    <row r="1591" spans="1:28" s="87" customFormat="1" hidden="1">
      <c r="A1591" s="206"/>
      <c r="U1591" s="263"/>
      <c r="AB1591" s="326"/>
    </row>
    <row r="1592" spans="1:28" s="87" customFormat="1" hidden="1">
      <c r="A1592" s="206"/>
      <c r="U1592" s="263"/>
      <c r="AB1592" s="326"/>
    </row>
    <row r="1593" spans="1:28" s="87" customFormat="1" hidden="1">
      <c r="A1593" s="206"/>
      <c r="U1593" s="263"/>
      <c r="AB1593" s="326"/>
    </row>
    <row r="1594" spans="1:28" s="87" customFormat="1" hidden="1">
      <c r="A1594" s="206"/>
      <c r="U1594" s="263"/>
      <c r="AB1594" s="326"/>
    </row>
    <row r="1595" spans="1:28" s="87" customFormat="1" hidden="1">
      <c r="A1595" s="206"/>
      <c r="U1595" s="263"/>
      <c r="AB1595" s="326"/>
    </row>
    <row r="1596" spans="1:28" s="87" customFormat="1" hidden="1">
      <c r="A1596" s="206"/>
      <c r="U1596" s="263"/>
      <c r="AB1596" s="326"/>
    </row>
    <row r="1597" spans="1:28" s="87" customFormat="1" hidden="1">
      <c r="A1597" s="206"/>
      <c r="U1597" s="263"/>
      <c r="AB1597" s="326"/>
    </row>
    <row r="1598" spans="1:28" s="87" customFormat="1" hidden="1">
      <c r="A1598" s="206"/>
      <c r="U1598" s="263"/>
      <c r="AB1598" s="326"/>
    </row>
    <row r="1599" spans="1:28" s="87" customFormat="1" hidden="1">
      <c r="A1599" s="206"/>
      <c r="U1599" s="263"/>
      <c r="AB1599" s="326"/>
    </row>
    <row r="1600" spans="1:28" s="87" customFormat="1" hidden="1">
      <c r="A1600" s="206"/>
      <c r="U1600" s="263"/>
      <c r="AB1600" s="326"/>
    </row>
    <row r="1601" spans="1:28" s="87" customFormat="1" hidden="1">
      <c r="A1601" s="206"/>
      <c r="U1601" s="263"/>
      <c r="AB1601" s="326"/>
    </row>
    <row r="1602" spans="1:28" s="87" customFormat="1" hidden="1">
      <c r="A1602" s="206"/>
      <c r="U1602" s="263"/>
      <c r="AB1602" s="326"/>
    </row>
    <row r="1603" spans="1:28" s="87" customFormat="1" hidden="1">
      <c r="A1603" s="206"/>
      <c r="U1603" s="263"/>
      <c r="AB1603" s="326"/>
    </row>
    <row r="1604" spans="1:28" s="87" customFormat="1" hidden="1">
      <c r="A1604" s="206"/>
      <c r="U1604" s="263"/>
      <c r="AB1604" s="326"/>
    </row>
    <row r="1605" spans="1:28" s="87" customFormat="1" hidden="1">
      <c r="A1605" s="206"/>
      <c r="U1605" s="263"/>
      <c r="AB1605" s="326"/>
    </row>
    <row r="1606" spans="1:28" s="87" customFormat="1" hidden="1">
      <c r="A1606" s="206"/>
      <c r="U1606" s="263"/>
      <c r="AB1606" s="326"/>
    </row>
    <row r="1607" spans="1:28" s="87" customFormat="1" hidden="1">
      <c r="A1607" s="206"/>
      <c r="U1607" s="263"/>
      <c r="AB1607" s="326"/>
    </row>
    <row r="1608" spans="1:28" s="87" customFormat="1" hidden="1">
      <c r="A1608" s="206"/>
      <c r="U1608" s="263"/>
      <c r="AB1608" s="326"/>
    </row>
    <row r="1609" spans="1:28" s="87" customFormat="1" hidden="1">
      <c r="A1609" s="206"/>
      <c r="U1609" s="263"/>
      <c r="AB1609" s="326"/>
    </row>
    <row r="1610" spans="1:28" s="87" customFormat="1" hidden="1">
      <c r="A1610" s="206"/>
      <c r="U1610" s="263"/>
      <c r="AB1610" s="326"/>
    </row>
    <row r="1611" spans="1:28" s="87" customFormat="1" hidden="1">
      <c r="A1611" s="206"/>
      <c r="U1611" s="263"/>
      <c r="AB1611" s="326"/>
    </row>
    <row r="1612" spans="1:28" s="87" customFormat="1" hidden="1">
      <c r="A1612" s="206"/>
      <c r="U1612" s="263"/>
      <c r="AB1612" s="326"/>
    </row>
    <row r="1613" spans="1:28" s="87" customFormat="1" hidden="1">
      <c r="A1613" s="206"/>
      <c r="U1613" s="263"/>
      <c r="AB1613" s="326"/>
    </row>
    <row r="1614" spans="1:28" s="87" customFormat="1" hidden="1">
      <c r="A1614" s="206"/>
      <c r="U1614" s="263"/>
      <c r="AB1614" s="326"/>
    </row>
    <row r="1615" spans="1:28" s="87" customFormat="1" hidden="1">
      <c r="A1615" s="206"/>
      <c r="U1615" s="263"/>
      <c r="AB1615" s="326"/>
    </row>
    <row r="1616" spans="1:28" s="87" customFormat="1" hidden="1">
      <c r="A1616" s="206"/>
      <c r="U1616" s="263"/>
      <c r="AB1616" s="326"/>
    </row>
    <row r="1617" spans="1:28" s="87" customFormat="1" hidden="1">
      <c r="A1617" s="206"/>
      <c r="U1617" s="263"/>
      <c r="AB1617" s="326"/>
    </row>
    <row r="1618" spans="1:28" s="87" customFormat="1" hidden="1">
      <c r="A1618" s="206"/>
      <c r="U1618" s="263"/>
      <c r="AB1618" s="326"/>
    </row>
    <row r="1619" spans="1:28" s="87" customFormat="1" hidden="1">
      <c r="A1619" s="206"/>
      <c r="U1619" s="263"/>
      <c r="AB1619" s="326"/>
    </row>
    <row r="1620" spans="1:28" s="87" customFormat="1" hidden="1">
      <c r="A1620" s="206"/>
      <c r="U1620" s="263"/>
      <c r="AB1620" s="326"/>
    </row>
    <row r="1621" spans="1:28" s="87" customFormat="1" hidden="1">
      <c r="A1621" s="206"/>
      <c r="U1621" s="263"/>
      <c r="AB1621" s="326"/>
    </row>
    <row r="1622" spans="1:28" s="87" customFormat="1" hidden="1">
      <c r="A1622" s="206"/>
      <c r="U1622" s="263"/>
      <c r="AB1622" s="326"/>
    </row>
    <row r="1623" spans="1:28" s="87" customFormat="1" hidden="1">
      <c r="A1623" s="206"/>
      <c r="U1623" s="263"/>
      <c r="AB1623" s="326"/>
    </row>
    <row r="1624" spans="1:28" s="87" customFormat="1" hidden="1">
      <c r="A1624" s="206"/>
      <c r="U1624" s="263"/>
      <c r="AB1624" s="326"/>
    </row>
    <row r="1625" spans="1:28" s="87" customFormat="1" hidden="1">
      <c r="A1625" s="206"/>
      <c r="U1625" s="263"/>
      <c r="AB1625" s="326"/>
    </row>
    <row r="1626" spans="1:28" s="87" customFormat="1" hidden="1">
      <c r="A1626" s="206"/>
      <c r="U1626" s="263"/>
      <c r="AB1626" s="326"/>
    </row>
    <row r="1627" spans="1:28" s="87" customFormat="1" hidden="1">
      <c r="A1627" s="206"/>
      <c r="U1627" s="263"/>
      <c r="AB1627" s="326"/>
    </row>
    <row r="1628" spans="1:28" s="87" customFormat="1" hidden="1">
      <c r="A1628" s="206"/>
      <c r="U1628" s="263"/>
      <c r="AB1628" s="326"/>
    </row>
    <row r="1629" spans="1:28" s="87" customFormat="1" hidden="1">
      <c r="A1629" s="206"/>
      <c r="U1629" s="263"/>
      <c r="AB1629" s="326"/>
    </row>
    <row r="1630" spans="1:28" s="87" customFormat="1" hidden="1">
      <c r="A1630" s="206"/>
      <c r="U1630" s="263"/>
      <c r="AB1630" s="326"/>
    </row>
    <row r="1631" spans="1:28" s="87" customFormat="1" hidden="1">
      <c r="A1631" s="206"/>
      <c r="U1631" s="263"/>
      <c r="AB1631" s="326"/>
    </row>
    <row r="1632" spans="1:28" s="87" customFormat="1" hidden="1">
      <c r="A1632" s="206"/>
      <c r="U1632" s="263"/>
      <c r="AB1632" s="326"/>
    </row>
    <row r="1633" spans="1:28" s="87" customFormat="1" hidden="1">
      <c r="A1633" s="206"/>
      <c r="U1633" s="263"/>
      <c r="AB1633" s="326"/>
    </row>
    <row r="1634" spans="1:28" s="87" customFormat="1" hidden="1">
      <c r="A1634" s="206"/>
      <c r="U1634" s="263"/>
      <c r="AB1634" s="326"/>
    </row>
    <row r="1635" spans="1:28" s="87" customFormat="1" hidden="1">
      <c r="A1635" s="206"/>
      <c r="U1635" s="263"/>
      <c r="AB1635" s="326"/>
    </row>
    <row r="1636" spans="1:28" s="87" customFormat="1" hidden="1">
      <c r="A1636" s="206"/>
      <c r="U1636" s="263"/>
      <c r="AB1636" s="326"/>
    </row>
    <row r="1637" spans="1:28" s="87" customFormat="1" hidden="1">
      <c r="A1637" s="206"/>
      <c r="U1637" s="263"/>
      <c r="AB1637" s="326"/>
    </row>
    <row r="1638" spans="1:28" s="87" customFormat="1" hidden="1">
      <c r="A1638" s="206"/>
      <c r="U1638" s="263"/>
      <c r="AB1638" s="326"/>
    </row>
    <row r="1639" spans="1:28" s="87" customFormat="1" hidden="1">
      <c r="A1639" s="206"/>
      <c r="U1639" s="263"/>
      <c r="AB1639" s="326"/>
    </row>
    <row r="1640" spans="1:28" s="87" customFormat="1" hidden="1">
      <c r="A1640" s="206"/>
      <c r="U1640" s="263"/>
      <c r="AB1640" s="326"/>
    </row>
    <row r="1641" spans="1:28" s="87" customFormat="1" hidden="1">
      <c r="A1641" s="206"/>
      <c r="U1641" s="263"/>
      <c r="AB1641" s="326"/>
    </row>
    <row r="1642" spans="1:28" s="87" customFormat="1" hidden="1">
      <c r="A1642" s="206"/>
      <c r="U1642" s="263"/>
      <c r="AB1642" s="326"/>
    </row>
    <row r="1643" spans="1:28" s="87" customFormat="1" hidden="1">
      <c r="A1643" s="206"/>
      <c r="U1643" s="263"/>
      <c r="AB1643" s="326"/>
    </row>
    <row r="1644" spans="1:28" s="87" customFormat="1" hidden="1">
      <c r="A1644" s="206"/>
      <c r="U1644" s="263"/>
      <c r="AB1644" s="326"/>
    </row>
    <row r="1645" spans="1:28" s="87" customFormat="1" hidden="1">
      <c r="A1645" s="206"/>
      <c r="U1645" s="263"/>
      <c r="AB1645" s="326"/>
    </row>
    <row r="1646" spans="1:28" s="87" customFormat="1" hidden="1">
      <c r="A1646" s="206"/>
      <c r="U1646" s="263"/>
      <c r="AB1646" s="326"/>
    </row>
    <row r="1647" spans="1:28" s="87" customFormat="1" hidden="1">
      <c r="A1647" s="206"/>
      <c r="U1647" s="263"/>
      <c r="AB1647" s="326"/>
    </row>
    <row r="1648" spans="1:28" s="87" customFormat="1" hidden="1">
      <c r="A1648" s="206"/>
      <c r="U1648" s="263"/>
      <c r="AB1648" s="326"/>
    </row>
    <row r="1649" spans="1:28" s="87" customFormat="1" hidden="1">
      <c r="A1649" s="206"/>
      <c r="U1649" s="263"/>
      <c r="AB1649" s="326"/>
    </row>
    <row r="1650" spans="1:28" s="87" customFormat="1" hidden="1">
      <c r="A1650" s="206"/>
      <c r="U1650" s="263"/>
      <c r="AB1650" s="326"/>
    </row>
    <row r="1651" spans="1:28" s="87" customFormat="1" hidden="1">
      <c r="A1651" s="206"/>
      <c r="U1651" s="263"/>
      <c r="AB1651" s="326"/>
    </row>
    <row r="1652" spans="1:28" s="87" customFormat="1" hidden="1">
      <c r="A1652" s="206"/>
      <c r="U1652" s="263"/>
      <c r="AB1652" s="326"/>
    </row>
    <row r="1653" spans="1:28" s="87" customFormat="1" hidden="1">
      <c r="A1653" s="206"/>
      <c r="U1653" s="263"/>
      <c r="AB1653" s="326"/>
    </row>
    <row r="1654" spans="1:28" s="87" customFormat="1" hidden="1">
      <c r="A1654" s="206"/>
      <c r="U1654" s="263"/>
      <c r="AB1654" s="326"/>
    </row>
    <row r="1655" spans="1:28" s="87" customFormat="1" hidden="1">
      <c r="A1655" s="206"/>
      <c r="U1655" s="263"/>
      <c r="AB1655" s="326"/>
    </row>
    <row r="1656" spans="1:28" s="87" customFormat="1" hidden="1">
      <c r="A1656" s="206"/>
      <c r="U1656" s="263"/>
      <c r="AB1656" s="326"/>
    </row>
    <row r="1657" spans="1:28" s="87" customFormat="1" hidden="1">
      <c r="A1657" s="206"/>
      <c r="U1657" s="263"/>
      <c r="AB1657" s="326"/>
    </row>
    <row r="1658" spans="1:28" s="87" customFormat="1" hidden="1">
      <c r="A1658" s="206"/>
      <c r="U1658" s="263"/>
      <c r="AB1658" s="326"/>
    </row>
    <row r="1659" spans="1:28" s="87" customFormat="1" hidden="1">
      <c r="A1659" s="206"/>
      <c r="U1659" s="263"/>
      <c r="AB1659" s="326"/>
    </row>
    <row r="1660" spans="1:28" s="87" customFormat="1" hidden="1">
      <c r="A1660" s="206"/>
      <c r="U1660" s="263"/>
      <c r="AB1660" s="326"/>
    </row>
    <row r="1661" spans="1:28" s="87" customFormat="1" hidden="1">
      <c r="A1661" s="206"/>
      <c r="U1661" s="263"/>
      <c r="AB1661" s="326"/>
    </row>
    <row r="1662" spans="1:28" s="87" customFormat="1" hidden="1">
      <c r="A1662" s="206"/>
      <c r="U1662" s="263"/>
      <c r="AB1662" s="326"/>
    </row>
    <row r="1663" spans="1:28" s="87" customFormat="1" hidden="1">
      <c r="A1663" s="206"/>
      <c r="U1663" s="263"/>
      <c r="AB1663" s="326"/>
    </row>
    <row r="1664" spans="1:28" s="87" customFormat="1" hidden="1">
      <c r="A1664" s="206"/>
      <c r="U1664" s="263"/>
      <c r="AB1664" s="326"/>
    </row>
    <row r="1665" spans="1:28" s="87" customFormat="1" hidden="1">
      <c r="A1665" s="206"/>
      <c r="U1665" s="263"/>
      <c r="AB1665" s="326"/>
    </row>
    <row r="1666" spans="1:28" s="87" customFormat="1" hidden="1">
      <c r="A1666" s="206"/>
      <c r="U1666" s="263"/>
      <c r="AB1666" s="326"/>
    </row>
    <row r="1667" spans="1:28" s="87" customFormat="1" hidden="1">
      <c r="A1667" s="206"/>
      <c r="U1667" s="263"/>
      <c r="AB1667" s="326"/>
    </row>
    <row r="1668" spans="1:28" s="87" customFormat="1" hidden="1">
      <c r="A1668" s="206"/>
      <c r="U1668" s="263"/>
      <c r="AB1668" s="326"/>
    </row>
    <row r="1669" spans="1:28" s="87" customFormat="1" hidden="1">
      <c r="A1669" s="206"/>
      <c r="U1669" s="263"/>
      <c r="AB1669" s="326"/>
    </row>
    <row r="1670" spans="1:28" s="87" customFormat="1" hidden="1">
      <c r="A1670" s="206"/>
      <c r="U1670" s="263"/>
      <c r="AB1670" s="326"/>
    </row>
    <row r="1671" spans="1:28" s="87" customFormat="1" hidden="1">
      <c r="A1671" s="206"/>
      <c r="U1671" s="263"/>
      <c r="AB1671" s="326"/>
    </row>
    <row r="1672" spans="1:28" s="87" customFormat="1" hidden="1">
      <c r="A1672" s="206"/>
      <c r="U1672" s="263"/>
      <c r="AB1672" s="326"/>
    </row>
    <row r="1673" spans="1:28" s="87" customFormat="1" hidden="1">
      <c r="A1673" s="206"/>
      <c r="U1673" s="263"/>
      <c r="AB1673" s="326"/>
    </row>
    <row r="1674" spans="1:28" s="87" customFormat="1" hidden="1">
      <c r="A1674" s="206"/>
      <c r="U1674" s="263"/>
      <c r="AB1674" s="326"/>
    </row>
    <row r="1675" spans="1:28" s="87" customFormat="1" hidden="1">
      <c r="A1675" s="206"/>
      <c r="U1675" s="263"/>
      <c r="AB1675" s="326"/>
    </row>
    <row r="1676" spans="1:28" s="87" customFormat="1" hidden="1">
      <c r="A1676" s="206"/>
      <c r="U1676" s="263"/>
      <c r="AB1676" s="326"/>
    </row>
    <row r="1677" spans="1:28" s="87" customFormat="1" hidden="1">
      <c r="A1677" s="206"/>
      <c r="U1677" s="263"/>
      <c r="AB1677" s="326"/>
    </row>
    <row r="1678" spans="1:28" s="87" customFormat="1" hidden="1">
      <c r="A1678" s="206"/>
      <c r="U1678" s="263"/>
      <c r="AB1678" s="326"/>
    </row>
    <row r="1679" spans="1:28" s="87" customFormat="1" hidden="1">
      <c r="A1679" s="206"/>
      <c r="U1679" s="263"/>
      <c r="AB1679" s="326"/>
    </row>
    <row r="1680" spans="1:28" s="87" customFormat="1" hidden="1">
      <c r="A1680" s="206"/>
      <c r="U1680" s="263"/>
      <c r="AB1680" s="326"/>
    </row>
    <row r="1681" spans="1:28" s="87" customFormat="1" hidden="1">
      <c r="A1681" s="206"/>
      <c r="U1681" s="263"/>
      <c r="AB1681" s="326"/>
    </row>
    <row r="1682" spans="1:28" s="87" customFormat="1" hidden="1">
      <c r="A1682" s="206"/>
      <c r="U1682" s="263"/>
      <c r="AB1682" s="326"/>
    </row>
    <row r="1683" spans="1:28" s="87" customFormat="1" hidden="1">
      <c r="A1683" s="206"/>
      <c r="U1683" s="263"/>
      <c r="AB1683" s="326"/>
    </row>
    <row r="1684" spans="1:28" s="87" customFormat="1" hidden="1">
      <c r="A1684" s="206"/>
      <c r="U1684" s="263"/>
      <c r="AB1684" s="326"/>
    </row>
    <row r="1685" spans="1:28" s="87" customFormat="1" hidden="1">
      <c r="A1685" s="206"/>
      <c r="U1685" s="263"/>
      <c r="AB1685" s="326"/>
    </row>
    <row r="1686" spans="1:28" s="87" customFormat="1" hidden="1">
      <c r="A1686" s="206"/>
      <c r="U1686" s="263"/>
      <c r="AB1686" s="326"/>
    </row>
    <row r="1687" spans="1:28" s="87" customFormat="1" hidden="1">
      <c r="A1687" s="206"/>
      <c r="U1687" s="263"/>
      <c r="AB1687" s="326"/>
    </row>
    <row r="1688" spans="1:28" s="87" customFormat="1" hidden="1">
      <c r="A1688" s="206"/>
      <c r="U1688" s="263"/>
      <c r="AB1688" s="326"/>
    </row>
    <row r="1689" spans="1:28" s="87" customFormat="1" hidden="1">
      <c r="A1689" s="206"/>
      <c r="U1689" s="263"/>
      <c r="AB1689" s="326"/>
    </row>
    <row r="1690" spans="1:28" s="87" customFormat="1" hidden="1">
      <c r="A1690" s="206"/>
      <c r="U1690" s="263"/>
      <c r="AB1690" s="326"/>
    </row>
    <row r="1691" spans="1:28" s="87" customFormat="1" hidden="1">
      <c r="A1691" s="206"/>
      <c r="U1691" s="263"/>
      <c r="AB1691" s="326"/>
    </row>
    <row r="1692" spans="1:28" s="87" customFormat="1" hidden="1">
      <c r="A1692" s="206"/>
      <c r="U1692" s="263"/>
      <c r="AB1692" s="326"/>
    </row>
    <row r="1693" spans="1:28" s="87" customFormat="1" hidden="1">
      <c r="A1693" s="206"/>
      <c r="U1693" s="263"/>
      <c r="AB1693" s="326"/>
    </row>
    <row r="1694" spans="1:28" s="87" customFormat="1" hidden="1">
      <c r="A1694" s="206"/>
      <c r="U1694" s="263"/>
      <c r="AB1694" s="326"/>
    </row>
    <row r="1695" spans="1:28" s="87" customFormat="1" hidden="1">
      <c r="A1695" s="206"/>
      <c r="U1695" s="263"/>
      <c r="AB1695" s="326"/>
    </row>
    <row r="1696" spans="1:28" s="87" customFormat="1" hidden="1">
      <c r="A1696" s="206"/>
      <c r="U1696" s="263"/>
      <c r="AB1696" s="326"/>
    </row>
    <row r="1697" spans="1:28" s="87" customFormat="1" hidden="1">
      <c r="A1697" s="206"/>
      <c r="U1697" s="263"/>
      <c r="AB1697" s="326"/>
    </row>
    <row r="1698" spans="1:28" s="87" customFormat="1" hidden="1">
      <c r="A1698" s="206"/>
      <c r="U1698" s="263"/>
      <c r="AB1698" s="326"/>
    </row>
    <row r="1699" spans="1:28" s="87" customFormat="1" hidden="1">
      <c r="A1699" s="206"/>
      <c r="U1699" s="263"/>
      <c r="AB1699" s="326"/>
    </row>
    <row r="1700" spans="1:28" s="87" customFormat="1" hidden="1">
      <c r="A1700" s="206"/>
      <c r="U1700" s="263"/>
      <c r="AB1700" s="326"/>
    </row>
    <row r="1701" spans="1:28" s="87" customFormat="1" hidden="1">
      <c r="A1701" s="206"/>
      <c r="U1701" s="263"/>
      <c r="AB1701" s="326"/>
    </row>
    <row r="1702" spans="1:28" s="87" customFormat="1" hidden="1">
      <c r="A1702" s="206"/>
      <c r="U1702" s="263"/>
      <c r="AB1702" s="326"/>
    </row>
    <row r="1703" spans="1:28" s="87" customFormat="1" hidden="1">
      <c r="A1703" s="206"/>
      <c r="U1703" s="263"/>
      <c r="AB1703" s="326"/>
    </row>
    <row r="1704" spans="1:28" s="87" customFormat="1" hidden="1">
      <c r="A1704" s="206"/>
      <c r="U1704" s="263"/>
      <c r="AB1704" s="326"/>
    </row>
    <row r="1705" spans="1:28" s="87" customFormat="1" hidden="1">
      <c r="A1705" s="206"/>
      <c r="U1705" s="263"/>
      <c r="AB1705" s="326"/>
    </row>
    <row r="1706" spans="1:28" s="87" customFormat="1" hidden="1">
      <c r="A1706" s="206"/>
      <c r="U1706" s="263"/>
      <c r="AB1706" s="326"/>
    </row>
    <row r="1707" spans="1:28" s="87" customFormat="1" hidden="1">
      <c r="A1707" s="206"/>
      <c r="U1707" s="263"/>
      <c r="AB1707" s="326"/>
    </row>
    <row r="1708" spans="1:28" s="87" customFormat="1" hidden="1">
      <c r="A1708" s="206"/>
      <c r="U1708" s="263"/>
      <c r="AB1708" s="326"/>
    </row>
    <row r="1709" spans="1:28" s="87" customFormat="1" hidden="1">
      <c r="A1709" s="206"/>
      <c r="U1709" s="263"/>
      <c r="AB1709" s="326"/>
    </row>
    <row r="1710" spans="1:28" s="87" customFormat="1" hidden="1">
      <c r="A1710" s="206"/>
      <c r="U1710" s="263"/>
      <c r="AB1710" s="326"/>
    </row>
    <row r="1711" spans="1:28" s="87" customFormat="1" hidden="1">
      <c r="A1711" s="206"/>
      <c r="U1711" s="263"/>
      <c r="AB1711" s="326"/>
    </row>
    <row r="1712" spans="1:28" s="87" customFormat="1" hidden="1">
      <c r="A1712" s="206"/>
      <c r="U1712" s="263"/>
      <c r="AB1712" s="326"/>
    </row>
    <row r="1713" spans="1:28" s="87" customFormat="1" hidden="1">
      <c r="A1713" s="206"/>
      <c r="U1713" s="263"/>
      <c r="AB1713" s="326"/>
    </row>
    <row r="1714" spans="1:28" s="87" customFormat="1" hidden="1">
      <c r="A1714" s="206"/>
      <c r="U1714" s="263"/>
      <c r="AB1714" s="326"/>
    </row>
    <row r="1715" spans="1:28" s="87" customFormat="1" hidden="1">
      <c r="A1715" s="206"/>
      <c r="U1715" s="263"/>
      <c r="AB1715" s="326"/>
    </row>
    <row r="1716" spans="1:28" s="87" customFormat="1" hidden="1">
      <c r="A1716" s="206"/>
      <c r="U1716" s="263"/>
      <c r="AB1716" s="326"/>
    </row>
    <row r="1717" spans="1:28" s="87" customFormat="1" hidden="1">
      <c r="A1717" s="206"/>
      <c r="U1717" s="263"/>
      <c r="AB1717" s="326"/>
    </row>
    <row r="1718" spans="1:28" s="87" customFormat="1" hidden="1">
      <c r="A1718" s="206"/>
      <c r="U1718" s="263"/>
      <c r="AB1718" s="326"/>
    </row>
    <row r="1719" spans="1:28" s="87" customFormat="1" hidden="1">
      <c r="A1719" s="206"/>
      <c r="U1719" s="263"/>
      <c r="AB1719" s="326"/>
    </row>
    <row r="1720" spans="1:28" s="87" customFormat="1" hidden="1">
      <c r="A1720" s="206"/>
      <c r="U1720" s="263"/>
      <c r="AB1720" s="326"/>
    </row>
    <row r="1721" spans="1:28" s="87" customFormat="1" hidden="1">
      <c r="A1721" s="206"/>
      <c r="U1721" s="263"/>
      <c r="AB1721" s="326"/>
    </row>
    <row r="1722" spans="1:28" s="87" customFormat="1" hidden="1">
      <c r="A1722" s="206"/>
      <c r="U1722" s="263"/>
      <c r="AB1722" s="326"/>
    </row>
    <row r="1723" spans="1:28" s="87" customFormat="1" hidden="1">
      <c r="A1723" s="206"/>
      <c r="U1723" s="263"/>
      <c r="AB1723" s="326"/>
    </row>
    <row r="1724" spans="1:28" s="87" customFormat="1" hidden="1">
      <c r="A1724" s="206"/>
      <c r="U1724" s="263"/>
      <c r="AB1724" s="326"/>
    </row>
    <row r="1725" spans="1:28" s="87" customFormat="1" hidden="1">
      <c r="A1725" s="206"/>
      <c r="U1725" s="263"/>
      <c r="AB1725" s="326"/>
    </row>
    <row r="1726" spans="1:28" s="87" customFormat="1" hidden="1">
      <c r="A1726" s="206"/>
      <c r="U1726" s="263"/>
      <c r="AB1726" s="326"/>
    </row>
    <row r="1727" spans="1:28" s="87" customFormat="1" hidden="1">
      <c r="A1727" s="206"/>
      <c r="U1727" s="263"/>
      <c r="AB1727" s="326"/>
    </row>
    <row r="1728" spans="1:28" s="87" customFormat="1" hidden="1">
      <c r="A1728" s="206"/>
      <c r="U1728" s="263"/>
      <c r="AB1728" s="326"/>
    </row>
    <row r="1729" spans="1:28" s="87" customFormat="1" hidden="1">
      <c r="A1729" s="206"/>
      <c r="U1729" s="263"/>
      <c r="AB1729" s="326"/>
    </row>
    <row r="1730" spans="1:28" s="87" customFormat="1" hidden="1">
      <c r="A1730" s="206"/>
      <c r="U1730" s="263"/>
      <c r="AB1730" s="326"/>
    </row>
    <row r="1731" spans="1:28" s="87" customFormat="1" hidden="1">
      <c r="A1731" s="206"/>
      <c r="U1731" s="263"/>
      <c r="AB1731" s="326"/>
    </row>
    <row r="1732" spans="1:28" s="87" customFormat="1" hidden="1">
      <c r="A1732" s="206"/>
      <c r="U1732" s="263"/>
      <c r="AB1732" s="326"/>
    </row>
    <row r="1733" spans="1:28" s="87" customFormat="1" hidden="1">
      <c r="A1733" s="206"/>
      <c r="U1733" s="263"/>
      <c r="AB1733" s="326"/>
    </row>
    <row r="1734" spans="1:28" s="87" customFormat="1" hidden="1">
      <c r="A1734" s="206"/>
      <c r="U1734" s="263"/>
      <c r="AB1734" s="326"/>
    </row>
    <row r="1735" spans="1:28" s="87" customFormat="1" hidden="1">
      <c r="A1735" s="206"/>
      <c r="U1735" s="263"/>
      <c r="AB1735" s="326"/>
    </row>
    <row r="1736" spans="1:28" s="87" customFormat="1" hidden="1">
      <c r="A1736" s="206"/>
      <c r="U1736" s="263"/>
      <c r="AB1736" s="326"/>
    </row>
    <row r="1737" spans="1:28" s="87" customFormat="1" hidden="1">
      <c r="A1737" s="206"/>
      <c r="U1737" s="263"/>
      <c r="AB1737" s="326"/>
    </row>
    <row r="1738" spans="1:28" s="87" customFormat="1" hidden="1">
      <c r="A1738" s="206"/>
      <c r="U1738" s="263"/>
      <c r="AB1738" s="326"/>
    </row>
    <row r="1739" spans="1:28" s="87" customFormat="1" hidden="1">
      <c r="A1739" s="206"/>
      <c r="U1739" s="263"/>
      <c r="AB1739" s="326"/>
    </row>
    <row r="1740" spans="1:28" s="87" customFormat="1" hidden="1">
      <c r="A1740" s="206"/>
      <c r="U1740" s="263"/>
      <c r="AB1740" s="326"/>
    </row>
    <row r="1741" spans="1:28" s="87" customFormat="1" hidden="1">
      <c r="A1741" s="206"/>
      <c r="U1741" s="263"/>
      <c r="AB1741" s="326"/>
    </row>
    <row r="1742" spans="1:28" s="87" customFormat="1" hidden="1">
      <c r="A1742" s="206"/>
      <c r="U1742" s="263"/>
      <c r="AB1742" s="326"/>
    </row>
    <row r="1743" spans="1:28" s="87" customFormat="1" hidden="1">
      <c r="A1743" s="206"/>
      <c r="U1743" s="263"/>
      <c r="AB1743" s="326"/>
    </row>
    <row r="1744" spans="1:28" s="87" customFormat="1" hidden="1">
      <c r="A1744" s="206"/>
      <c r="U1744" s="263"/>
      <c r="AB1744" s="326"/>
    </row>
    <row r="1745" spans="1:28" s="87" customFormat="1" hidden="1">
      <c r="A1745" s="206"/>
      <c r="U1745" s="263"/>
      <c r="AB1745" s="326"/>
    </row>
    <row r="1746" spans="1:28" s="87" customFormat="1" hidden="1">
      <c r="A1746" s="206"/>
      <c r="U1746" s="263"/>
      <c r="AB1746" s="326"/>
    </row>
    <row r="1747" spans="1:28" s="87" customFormat="1" hidden="1">
      <c r="A1747" s="206"/>
      <c r="U1747" s="263"/>
      <c r="AB1747" s="326"/>
    </row>
    <row r="1748" spans="1:28" s="87" customFormat="1" hidden="1">
      <c r="A1748" s="206"/>
      <c r="U1748" s="263"/>
      <c r="AB1748" s="326"/>
    </row>
    <row r="1749" spans="1:28" s="87" customFormat="1" hidden="1">
      <c r="A1749" s="206"/>
      <c r="U1749" s="263"/>
      <c r="AB1749" s="326"/>
    </row>
    <row r="1750" spans="1:28" s="87" customFormat="1" hidden="1">
      <c r="A1750" s="206"/>
      <c r="U1750" s="263"/>
      <c r="AB1750" s="326"/>
    </row>
    <row r="1751" spans="1:28" s="87" customFormat="1" hidden="1">
      <c r="A1751" s="206"/>
      <c r="U1751" s="263"/>
      <c r="AB1751" s="326"/>
    </row>
    <row r="1752" spans="1:28" s="87" customFormat="1" hidden="1">
      <c r="A1752" s="206"/>
      <c r="U1752" s="263"/>
      <c r="AB1752" s="326"/>
    </row>
    <row r="1753" spans="1:28" s="87" customFormat="1" hidden="1">
      <c r="A1753" s="206"/>
      <c r="U1753" s="263"/>
      <c r="AB1753" s="326"/>
    </row>
    <row r="1754" spans="1:28" s="87" customFormat="1" hidden="1">
      <c r="A1754" s="206"/>
      <c r="U1754" s="263"/>
      <c r="AB1754" s="326"/>
    </row>
    <row r="1755" spans="1:28" s="87" customFormat="1" hidden="1">
      <c r="A1755" s="206"/>
      <c r="U1755" s="263"/>
      <c r="AB1755" s="326"/>
    </row>
    <row r="1756" spans="1:28" s="87" customFormat="1" hidden="1">
      <c r="A1756" s="206"/>
      <c r="U1756" s="263"/>
      <c r="AB1756" s="326"/>
    </row>
    <row r="1757" spans="1:28" s="87" customFormat="1" hidden="1">
      <c r="A1757" s="206"/>
      <c r="U1757" s="263"/>
      <c r="AB1757" s="326"/>
    </row>
    <row r="1758" spans="1:28" s="87" customFormat="1" hidden="1">
      <c r="A1758" s="206"/>
      <c r="U1758" s="263"/>
      <c r="AB1758" s="326"/>
    </row>
    <row r="1759" spans="1:28" s="87" customFormat="1" hidden="1">
      <c r="A1759" s="206"/>
      <c r="U1759" s="263"/>
      <c r="AB1759" s="326"/>
    </row>
    <row r="1760" spans="1:28" s="87" customFormat="1" hidden="1">
      <c r="A1760" s="206"/>
      <c r="U1760" s="263"/>
      <c r="AB1760" s="326"/>
    </row>
    <row r="1761" spans="1:28" s="87" customFormat="1" hidden="1">
      <c r="A1761" s="206"/>
      <c r="U1761" s="263"/>
      <c r="AB1761" s="326"/>
    </row>
    <row r="1762" spans="1:28" s="87" customFormat="1" hidden="1">
      <c r="A1762" s="206"/>
      <c r="U1762" s="263"/>
      <c r="AB1762" s="326"/>
    </row>
    <row r="1763" spans="1:28" s="87" customFormat="1" hidden="1">
      <c r="A1763" s="206"/>
      <c r="U1763" s="263"/>
      <c r="AB1763" s="326"/>
    </row>
    <row r="1764" spans="1:28" s="87" customFormat="1" hidden="1">
      <c r="A1764" s="206"/>
      <c r="U1764" s="263"/>
      <c r="AB1764" s="326"/>
    </row>
    <row r="1765" spans="1:28" s="87" customFormat="1" hidden="1">
      <c r="A1765" s="206"/>
      <c r="U1765" s="263"/>
      <c r="AB1765" s="326"/>
    </row>
    <row r="1766" spans="1:28" s="87" customFormat="1" hidden="1">
      <c r="A1766" s="206"/>
      <c r="U1766" s="263"/>
      <c r="AB1766" s="326"/>
    </row>
    <row r="1767" spans="1:28" s="87" customFormat="1" hidden="1">
      <c r="A1767" s="206"/>
      <c r="U1767" s="263"/>
      <c r="AB1767" s="326"/>
    </row>
    <row r="1768" spans="1:28" s="87" customFormat="1" hidden="1">
      <c r="A1768" s="206"/>
      <c r="U1768" s="263"/>
      <c r="AB1768" s="326"/>
    </row>
    <row r="1769" spans="1:28" s="87" customFormat="1" hidden="1">
      <c r="A1769" s="206"/>
      <c r="U1769" s="263"/>
      <c r="AB1769" s="326"/>
    </row>
    <row r="1770" spans="1:28" s="87" customFormat="1" hidden="1">
      <c r="A1770" s="206"/>
      <c r="U1770" s="263"/>
      <c r="AB1770" s="326"/>
    </row>
    <row r="1771" spans="1:28" s="87" customFormat="1" hidden="1">
      <c r="A1771" s="206"/>
      <c r="U1771" s="263"/>
      <c r="AB1771" s="326"/>
    </row>
    <row r="1772" spans="1:28" s="87" customFormat="1" hidden="1">
      <c r="A1772" s="206"/>
      <c r="U1772" s="263"/>
      <c r="AB1772" s="326"/>
    </row>
    <row r="1773" spans="1:28" s="87" customFormat="1" hidden="1">
      <c r="A1773" s="206"/>
      <c r="U1773" s="263"/>
      <c r="AB1773" s="326"/>
    </row>
    <row r="1774" spans="1:28" s="87" customFormat="1" hidden="1">
      <c r="A1774" s="206"/>
      <c r="U1774" s="263"/>
      <c r="AB1774" s="326"/>
    </row>
    <row r="1775" spans="1:28" s="87" customFormat="1" hidden="1">
      <c r="A1775" s="206"/>
      <c r="U1775" s="263"/>
      <c r="AB1775" s="326"/>
    </row>
    <row r="1776" spans="1:28" s="87" customFormat="1" hidden="1">
      <c r="A1776" s="206"/>
      <c r="U1776" s="263"/>
      <c r="AB1776" s="326"/>
    </row>
    <row r="1777" spans="1:28" s="87" customFormat="1" hidden="1">
      <c r="A1777" s="206"/>
      <c r="U1777" s="263"/>
      <c r="AB1777" s="326"/>
    </row>
    <row r="1778" spans="1:28" s="87" customFormat="1" hidden="1">
      <c r="A1778" s="206"/>
      <c r="U1778" s="263"/>
      <c r="AB1778" s="326"/>
    </row>
    <row r="1779" spans="1:28" s="87" customFormat="1" hidden="1">
      <c r="A1779" s="206"/>
      <c r="U1779" s="263"/>
      <c r="AB1779" s="326"/>
    </row>
    <row r="1780" spans="1:28" s="87" customFormat="1" hidden="1">
      <c r="A1780" s="206"/>
      <c r="U1780" s="263"/>
      <c r="AB1780" s="326"/>
    </row>
    <row r="1781" spans="1:28" s="87" customFormat="1" hidden="1">
      <c r="A1781" s="206"/>
      <c r="U1781" s="263"/>
      <c r="AB1781" s="326"/>
    </row>
    <row r="1782" spans="1:28" s="87" customFormat="1" hidden="1">
      <c r="A1782" s="206"/>
      <c r="U1782" s="263"/>
      <c r="AB1782" s="326"/>
    </row>
    <row r="1783" spans="1:28" s="87" customFormat="1" hidden="1">
      <c r="A1783" s="206"/>
      <c r="U1783" s="263"/>
      <c r="AB1783" s="326"/>
    </row>
    <row r="1784" spans="1:28" s="87" customFormat="1" hidden="1">
      <c r="A1784" s="206"/>
      <c r="U1784" s="263"/>
      <c r="AB1784" s="326"/>
    </row>
    <row r="1785" spans="1:28" s="87" customFormat="1" hidden="1">
      <c r="A1785" s="206"/>
      <c r="U1785" s="263"/>
      <c r="AB1785" s="326"/>
    </row>
    <row r="1786" spans="1:28" s="87" customFormat="1" hidden="1">
      <c r="A1786" s="206"/>
      <c r="U1786" s="263"/>
      <c r="AB1786" s="326"/>
    </row>
    <row r="1787" spans="1:28" s="87" customFormat="1" hidden="1">
      <c r="A1787" s="206"/>
      <c r="U1787" s="263"/>
      <c r="AB1787" s="326"/>
    </row>
    <row r="1788" spans="1:28" s="87" customFormat="1" hidden="1">
      <c r="A1788" s="206"/>
      <c r="U1788" s="263"/>
      <c r="AB1788" s="326"/>
    </row>
    <row r="1789" spans="1:28" s="87" customFormat="1" hidden="1">
      <c r="A1789" s="206"/>
      <c r="U1789" s="263"/>
      <c r="AB1789" s="326"/>
    </row>
    <row r="1790" spans="1:28" s="87" customFormat="1" hidden="1">
      <c r="A1790" s="206"/>
      <c r="U1790" s="263"/>
      <c r="AB1790" s="326"/>
    </row>
    <row r="1791" spans="1:28" s="87" customFormat="1" hidden="1">
      <c r="A1791" s="206"/>
      <c r="U1791" s="263"/>
      <c r="AB1791" s="326"/>
    </row>
    <row r="1792" spans="1:28" s="87" customFormat="1" hidden="1">
      <c r="A1792" s="206"/>
      <c r="U1792" s="263"/>
      <c r="AB1792" s="326"/>
    </row>
    <row r="1793" spans="1:28" s="87" customFormat="1" hidden="1">
      <c r="A1793" s="206"/>
      <c r="U1793" s="263"/>
      <c r="AB1793" s="326"/>
    </row>
    <row r="1794" spans="1:28" s="87" customFormat="1" hidden="1">
      <c r="A1794" s="206"/>
      <c r="U1794" s="263"/>
      <c r="AB1794" s="326"/>
    </row>
    <row r="1795" spans="1:28" s="87" customFormat="1" hidden="1">
      <c r="A1795" s="206"/>
      <c r="U1795" s="263"/>
      <c r="AB1795" s="326"/>
    </row>
    <row r="1796" spans="1:28" s="87" customFormat="1" hidden="1">
      <c r="A1796" s="206"/>
      <c r="U1796" s="263"/>
      <c r="AB1796" s="326"/>
    </row>
    <row r="1797" spans="1:28" s="87" customFormat="1" hidden="1">
      <c r="A1797" s="206"/>
      <c r="U1797" s="263"/>
      <c r="AB1797" s="326"/>
    </row>
    <row r="1798" spans="1:28" s="87" customFormat="1" hidden="1">
      <c r="A1798" s="206"/>
      <c r="U1798" s="263"/>
      <c r="AB1798" s="326"/>
    </row>
    <row r="1799" spans="1:28" s="87" customFormat="1" hidden="1">
      <c r="A1799" s="206"/>
      <c r="U1799" s="263"/>
      <c r="AB1799" s="326"/>
    </row>
    <row r="1800" spans="1:28" s="87" customFormat="1" hidden="1">
      <c r="A1800" s="206"/>
      <c r="U1800" s="263"/>
      <c r="AB1800" s="326"/>
    </row>
    <row r="1801" spans="1:28" s="87" customFormat="1" hidden="1">
      <c r="A1801" s="206"/>
      <c r="U1801" s="263"/>
      <c r="AB1801" s="326"/>
    </row>
    <row r="1802" spans="1:28" s="87" customFormat="1" hidden="1">
      <c r="A1802" s="206"/>
      <c r="U1802" s="263"/>
      <c r="AB1802" s="326"/>
    </row>
    <row r="1803" spans="1:28" s="87" customFormat="1" hidden="1">
      <c r="A1803" s="206"/>
      <c r="U1803" s="263"/>
      <c r="AB1803" s="326"/>
    </row>
    <row r="1804" spans="1:28" s="87" customFormat="1" hidden="1">
      <c r="A1804" s="206"/>
      <c r="U1804" s="263"/>
      <c r="AB1804" s="326"/>
    </row>
    <row r="1805" spans="1:28" s="87" customFormat="1" hidden="1">
      <c r="A1805" s="206"/>
      <c r="U1805" s="263"/>
      <c r="AB1805" s="326"/>
    </row>
    <row r="1806" spans="1:28" s="87" customFormat="1" hidden="1">
      <c r="A1806" s="206"/>
      <c r="U1806" s="263"/>
      <c r="AB1806" s="326"/>
    </row>
    <row r="1807" spans="1:28" s="87" customFormat="1" hidden="1">
      <c r="A1807" s="206"/>
      <c r="U1807" s="263"/>
      <c r="AB1807" s="326"/>
    </row>
    <row r="1808" spans="1:28" s="87" customFormat="1" hidden="1">
      <c r="A1808" s="206"/>
      <c r="U1808" s="263"/>
      <c r="AB1808" s="326"/>
    </row>
    <row r="1809" spans="1:28" s="87" customFormat="1" hidden="1">
      <c r="A1809" s="206"/>
      <c r="U1809" s="263"/>
      <c r="AB1809" s="326"/>
    </row>
    <row r="1810" spans="1:28" s="87" customFormat="1" hidden="1">
      <c r="A1810" s="206"/>
      <c r="U1810" s="263"/>
      <c r="AB1810" s="326"/>
    </row>
    <row r="1811" spans="1:28" s="87" customFormat="1" hidden="1">
      <c r="A1811" s="206"/>
      <c r="U1811" s="263"/>
      <c r="AB1811" s="326"/>
    </row>
    <row r="1812" spans="1:28" s="87" customFormat="1" hidden="1">
      <c r="A1812" s="206"/>
      <c r="U1812" s="263"/>
      <c r="AB1812" s="326"/>
    </row>
    <row r="1813" spans="1:28" s="87" customFormat="1" hidden="1">
      <c r="A1813" s="206"/>
      <c r="U1813" s="263"/>
      <c r="AB1813" s="326"/>
    </row>
    <row r="1814" spans="1:28" s="87" customFormat="1" hidden="1">
      <c r="A1814" s="206"/>
      <c r="U1814" s="263"/>
      <c r="AB1814" s="326"/>
    </row>
    <row r="1815" spans="1:28" s="87" customFormat="1" hidden="1">
      <c r="A1815" s="206"/>
      <c r="U1815" s="263"/>
      <c r="AB1815" s="326"/>
    </row>
    <row r="1816" spans="1:28" s="87" customFormat="1" hidden="1">
      <c r="A1816" s="206"/>
      <c r="U1816" s="263"/>
      <c r="AB1816" s="326"/>
    </row>
    <row r="1817" spans="1:28" s="87" customFormat="1" hidden="1">
      <c r="A1817" s="206"/>
      <c r="U1817" s="263"/>
      <c r="AB1817" s="326"/>
    </row>
    <row r="1818" spans="1:28" s="87" customFormat="1" hidden="1">
      <c r="A1818" s="206"/>
      <c r="U1818" s="263"/>
      <c r="AB1818" s="326"/>
    </row>
    <row r="1819" spans="1:28" s="87" customFormat="1" hidden="1">
      <c r="A1819" s="206"/>
      <c r="U1819" s="263"/>
      <c r="AB1819" s="326"/>
    </row>
    <row r="1820" spans="1:28" s="87" customFormat="1" hidden="1">
      <c r="A1820" s="206"/>
      <c r="U1820" s="263"/>
      <c r="AB1820" s="326"/>
    </row>
    <row r="1821" spans="1:28" s="87" customFormat="1" hidden="1">
      <c r="A1821" s="206"/>
      <c r="U1821" s="263"/>
      <c r="AB1821" s="326"/>
    </row>
    <row r="1822" spans="1:28" s="87" customFormat="1" hidden="1">
      <c r="A1822" s="206"/>
      <c r="U1822" s="263"/>
      <c r="AB1822" s="326"/>
    </row>
    <row r="1823" spans="1:28" s="87" customFormat="1" hidden="1">
      <c r="A1823" s="206"/>
      <c r="U1823" s="263"/>
      <c r="AB1823" s="326"/>
    </row>
    <row r="1824" spans="1:28" s="87" customFormat="1" hidden="1">
      <c r="A1824" s="206"/>
      <c r="U1824" s="263"/>
      <c r="AB1824" s="326"/>
    </row>
    <row r="1825" spans="1:28" s="87" customFormat="1" hidden="1">
      <c r="A1825" s="206"/>
      <c r="U1825" s="263"/>
      <c r="AB1825" s="326"/>
    </row>
    <row r="1826" spans="1:28" s="87" customFormat="1" hidden="1">
      <c r="A1826" s="206"/>
      <c r="U1826" s="263"/>
      <c r="AB1826" s="326"/>
    </row>
    <row r="1827" spans="1:28" s="87" customFormat="1" hidden="1">
      <c r="A1827" s="206"/>
      <c r="U1827" s="263"/>
      <c r="AB1827" s="326"/>
    </row>
    <row r="1828" spans="1:28" s="87" customFormat="1" hidden="1">
      <c r="A1828" s="206"/>
      <c r="U1828" s="263"/>
      <c r="AB1828" s="326"/>
    </row>
    <row r="1829" spans="1:28" s="87" customFormat="1" hidden="1">
      <c r="A1829" s="206"/>
      <c r="U1829" s="263"/>
      <c r="AB1829" s="326"/>
    </row>
    <row r="1830" spans="1:28" s="87" customFormat="1" hidden="1">
      <c r="A1830" s="206"/>
      <c r="U1830" s="263"/>
      <c r="AB1830" s="326"/>
    </row>
    <row r="1831" spans="1:28" s="87" customFormat="1" hidden="1">
      <c r="A1831" s="206"/>
      <c r="U1831" s="263"/>
      <c r="AB1831" s="326"/>
    </row>
    <row r="1832" spans="1:28" s="87" customFormat="1" hidden="1">
      <c r="A1832" s="206"/>
      <c r="U1832" s="263"/>
      <c r="AB1832" s="326"/>
    </row>
    <row r="1833" spans="1:28" s="87" customFormat="1" hidden="1">
      <c r="A1833" s="206"/>
      <c r="U1833" s="263"/>
      <c r="AB1833" s="326"/>
    </row>
    <row r="1834" spans="1:28" s="87" customFormat="1" hidden="1">
      <c r="A1834" s="206"/>
      <c r="U1834" s="263"/>
      <c r="AB1834" s="326"/>
    </row>
    <row r="1835" spans="1:28" s="87" customFormat="1" hidden="1">
      <c r="A1835" s="206"/>
      <c r="U1835" s="263"/>
      <c r="AB1835" s="326"/>
    </row>
    <row r="1836" spans="1:28" s="87" customFormat="1" hidden="1">
      <c r="A1836" s="206"/>
      <c r="U1836" s="263"/>
      <c r="AB1836" s="326"/>
    </row>
    <row r="1837" spans="1:28" s="87" customFormat="1" hidden="1">
      <c r="A1837" s="206"/>
      <c r="U1837" s="263"/>
      <c r="AB1837" s="326"/>
    </row>
    <row r="1838" spans="1:28" s="87" customFormat="1" hidden="1">
      <c r="A1838" s="206"/>
      <c r="U1838" s="263"/>
      <c r="AB1838" s="326"/>
    </row>
    <row r="1839" spans="1:28" s="87" customFormat="1" hidden="1">
      <c r="A1839" s="206"/>
      <c r="U1839" s="263"/>
      <c r="AB1839" s="326"/>
    </row>
    <row r="1840" spans="1:28" s="87" customFormat="1" hidden="1">
      <c r="A1840" s="206"/>
      <c r="U1840" s="263"/>
      <c r="AB1840" s="326"/>
    </row>
    <row r="1841" spans="1:28" s="87" customFormat="1" hidden="1">
      <c r="A1841" s="206"/>
      <c r="U1841" s="263"/>
      <c r="AB1841" s="326"/>
    </row>
    <row r="1842" spans="1:28" s="87" customFormat="1" hidden="1">
      <c r="A1842" s="206"/>
      <c r="U1842" s="263"/>
      <c r="AB1842" s="326"/>
    </row>
    <row r="1843" spans="1:28" s="87" customFormat="1" hidden="1">
      <c r="A1843" s="206"/>
      <c r="U1843" s="263"/>
      <c r="AB1843" s="326"/>
    </row>
    <row r="1844" spans="1:28" s="87" customFormat="1" hidden="1">
      <c r="A1844" s="206"/>
      <c r="U1844" s="263"/>
      <c r="AB1844" s="326"/>
    </row>
    <row r="1845" spans="1:28" s="87" customFormat="1" hidden="1">
      <c r="A1845" s="206"/>
      <c r="U1845" s="263"/>
      <c r="AB1845" s="326"/>
    </row>
    <row r="1846" spans="1:28" s="87" customFormat="1" hidden="1">
      <c r="A1846" s="206"/>
      <c r="U1846" s="263"/>
      <c r="AB1846" s="326"/>
    </row>
    <row r="1847" spans="1:28" s="87" customFormat="1" hidden="1">
      <c r="A1847" s="206"/>
      <c r="U1847" s="263"/>
      <c r="AB1847" s="326"/>
    </row>
    <row r="1848" spans="1:28" s="87" customFormat="1" hidden="1">
      <c r="A1848" s="206"/>
      <c r="U1848" s="263"/>
      <c r="AB1848" s="326"/>
    </row>
    <row r="1849" spans="1:28" s="87" customFormat="1" hidden="1">
      <c r="A1849" s="206"/>
      <c r="U1849" s="263"/>
      <c r="AB1849" s="326"/>
    </row>
    <row r="1850" spans="1:28" s="87" customFormat="1" hidden="1">
      <c r="A1850" s="206"/>
      <c r="U1850" s="263"/>
      <c r="AB1850" s="326"/>
    </row>
    <row r="1851" spans="1:28" s="87" customFormat="1" hidden="1">
      <c r="A1851" s="206"/>
      <c r="U1851" s="263"/>
      <c r="AB1851" s="326"/>
    </row>
    <row r="1852" spans="1:28" s="87" customFormat="1" hidden="1">
      <c r="A1852" s="206"/>
      <c r="U1852" s="263"/>
      <c r="AB1852" s="326"/>
    </row>
    <row r="1853" spans="1:28" s="87" customFormat="1" hidden="1">
      <c r="A1853" s="206"/>
      <c r="U1853" s="263"/>
      <c r="AB1853" s="326"/>
    </row>
    <row r="1854" spans="1:28" s="87" customFormat="1" hidden="1">
      <c r="A1854" s="206"/>
      <c r="U1854" s="263"/>
      <c r="AB1854" s="326"/>
    </row>
    <row r="1855" spans="1:28" s="87" customFormat="1" hidden="1">
      <c r="A1855" s="206"/>
      <c r="U1855" s="263"/>
      <c r="AB1855" s="326"/>
    </row>
    <row r="1856" spans="1:28" s="87" customFormat="1" hidden="1">
      <c r="A1856" s="206"/>
      <c r="U1856" s="263"/>
      <c r="AB1856" s="326"/>
    </row>
    <row r="1857" spans="1:28" s="87" customFormat="1" hidden="1">
      <c r="A1857" s="206"/>
      <c r="U1857" s="263"/>
      <c r="AB1857" s="326"/>
    </row>
    <row r="1858" spans="1:28" s="87" customFormat="1" hidden="1">
      <c r="A1858" s="206"/>
      <c r="U1858" s="263"/>
      <c r="AB1858" s="326"/>
    </row>
    <row r="1859" spans="1:28" s="87" customFormat="1" hidden="1">
      <c r="A1859" s="206"/>
      <c r="U1859" s="263"/>
      <c r="AB1859" s="326"/>
    </row>
    <row r="1860" spans="1:28" s="87" customFormat="1" hidden="1">
      <c r="A1860" s="206"/>
      <c r="U1860" s="263"/>
      <c r="AB1860" s="326"/>
    </row>
    <row r="1861" spans="1:28" s="87" customFormat="1" hidden="1">
      <c r="A1861" s="206"/>
      <c r="U1861" s="263"/>
      <c r="AB1861" s="326"/>
    </row>
    <row r="1862" spans="1:28" s="87" customFormat="1" hidden="1">
      <c r="A1862" s="206"/>
      <c r="U1862" s="263"/>
      <c r="AB1862" s="326"/>
    </row>
    <row r="1863" spans="1:28" s="87" customFormat="1" hidden="1">
      <c r="A1863" s="206"/>
      <c r="U1863" s="263"/>
      <c r="AB1863" s="326"/>
    </row>
    <row r="1864" spans="1:28" s="87" customFormat="1" hidden="1">
      <c r="A1864" s="206"/>
      <c r="U1864" s="263"/>
      <c r="AB1864" s="326"/>
    </row>
    <row r="1865" spans="1:28" s="87" customFormat="1" hidden="1">
      <c r="A1865" s="206"/>
      <c r="U1865" s="263"/>
      <c r="AB1865" s="326"/>
    </row>
    <row r="1866" spans="1:28" s="87" customFormat="1" hidden="1">
      <c r="A1866" s="206"/>
      <c r="U1866" s="263"/>
      <c r="AB1866" s="326"/>
    </row>
    <row r="1867" spans="1:28" s="87" customFormat="1" hidden="1">
      <c r="A1867" s="206"/>
      <c r="U1867" s="263"/>
      <c r="AB1867" s="326"/>
    </row>
    <row r="1868" spans="1:28" s="87" customFormat="1" hidden="1">
      <c r="A1868" s="206"/>
      <c r="U1868" s="263"/>
      <c r="AB1868" s="326"/>
    </row>
    <row r="1869" spans="1:28" s="87" customFormat="1" hidden="1">
      <c r="A1869" s="206"/>
      <c r="U1869" s="263"/>
      <c r="AB1869" s="326"/>
    </row>
    <row r="1870" spans="1:28" s="87" customFormat="1" hidden="1">
      <c r="A1870" s="206"/>
      <c r="U1870" s="263"/>
      <c r="AB1870" s="326"/>
    </row>
    <row r="1871" spans="1:28" s="87" customFormat="1" hidden="1">
      <c r="A1871" s="206"/>
      <c r="U1871" s="263"/>
      <c r="AB1871" s="326"/>
    </row>
    <row r="1872" spans="1:28" s="87" customFormat="1" hidden="1">
      <c r="A1872" s="206"/>
      <c r="U1872" s="263"/>
      <c r="AB1872" s="326"/>
    </row>
    <row r="1873" spans="1:28" s="87" customFormat="1" hidden="1">
      <c r="A1873" s="206"/>
      <c r="U1873" s="263"/>
      <c r="AB1873" s="326"/>
    </row>
    <row r="1874" spans="1:28" s="87" customFormat="1" hidden="1">
      <c r="A1874" s="206"/>
      <c r="U1874" s="263"/>
      <c r="AB1874" s="326"/>
    </row>
    <row r="1875" spans="1:28" s="87" customFormat="1" hidden="1">
      <c r="A1875" s="206"/>
      <c r="U1875" s="263"/>
      <c r="AB1875" s="326"/>
    </row>
    <row r="1876" spans="1:28" s="87" customFormat="1" hidden="1">
      <c r="A1876" s="206"/>
      <c r="U1876" s="263"/>
      <c r="AB1876" s="326"/>
    </row>
    <row r="1877" spans="1:28" s="87" customFormat="1" hidden="1">
      <c r="A1877" s="206"/>
      <c r="U1877" s="263"/>
      <c r="AB1877" s="326"/>
    </row>
    <row r="1878" spans="1:28" s="87" customFormat="1" hidden="1">
      <c r="A1878" s="206"/>
      <c r="U1878" s="263"/>
      <c r="AB1878" s="326"/>
    </row>
    <row r="1879" spans="1:28" s="87" customFormat="1" hidden="1">
      <c r="A1879" s="206"/>
      <c r="U1879" s="263"/>
      <c r="AB1879" s="326"/>
    </row>
    <row r="1880" spans="1:28" s="87" customFormat="1" hidden="1">
      <c r="A1880" s="206"/>
      <c r="U1880" s="263"/>
      <c r="AB1880" s="326"/>
    </row>
    <row r="1881" spans="1:28" s="87" customFormat="1" hidden="1">
      <c r="A1881" s="206"/>
      <c r="U1881" s="263"/>
      <c r="AB1881" s="326"/>
    </row>
    <row r="1882" spans="1:28" s="87" customFormat="1" hidden="1">
      <c r="A1882" s="206"/>
      <c r="U1882" s="263"/>
      <c r="AB1882" s="326"/>
    </row>
    <row r="1883" spans="1:28" s="87" customFormat="1" hidden="1">
      <c r="A1883" s="206"/>
      <c r="U1883" s="263"/>
      <c r="AB1883" s="326"/>
    </row>
    <row r="1884" spans="1:28" s="87" customFormat="1" hidden="1">
      <c r="A1884" s="206"/>
      <c r="U1884" s="263"/>
      <c r="AB1884" s="326"/>
    </row>
    <row r="1885" spans="1:28" s="87" customFormat="1" hidden="1">
      <c r="A1885" s="206"/>
      <c r="U1885" s="263"/>
      <c r="AB1885" s="326"/>
    </row>
    <row r="1886" spans="1:28" s="87" customFormat="1" hidden="1">
      <c r="A1886" s="206"/>
      <c r="U1886" s="263"/>
      <c r="AB1886" s="326"/>
    </row>
    <row r="1887" spans="1:28" s="87" customFormat="1" hidden="1">
      <c r="A1887" s="206"/>
      <c r="U1887" s="263"/>
      <c r="AB1887" s="326"/>
    </row>
    <row r="1888" spans="1:28" s="87" customFormat="1" hidden="1">
      <c r="A1888" s="206"/>
      <c r="U1888" s="263"/>
      <c r="AB1888" s="326"/>
    </row>
    <row r="1889" spans="1:28" s="87" customFormat="1" hidden="1">
      <c r="A1889" s="206"/>
      <c r="U1889" s="263"/>
      <c r="AB1889" s="326"/>
    </row>
    <row r="1890" spans="1:28" s="87" customFormat="1" hidden="1">
      <c r="A1890" s="206"/>
      <c r="U1890" s="263"/>
      <c r="AB1890" s="326"/>
    </row>
    <row r="1891" spans="1:28" s="87" customFormat="1" hidden="1">
      <c r="A1891" s="206"/>
      <c r="U1891" s="263"/>
      <c r="AB1891" s="326"/>
    </row>
    <row r="1892" spans="1:28" s="87" customFormat="1" hidden="1">
      <c r="A1892" s="206"/>
      <c r="U1892" s="263"/>
      <c r="AB1892" s="326"/>
    </row>
    <row r="1893" spans="1:28" s="87" customFormat="1" hidden="1">
      <c r="A1893" s="206"/>
      <c r="U1893" s="263"/>
      <c r="AB1893" s="326"/>
    </row>
    <row r="1894" spans="1:28" s="87" customFormat="1" hidden="1">
      <c r="A1894" s="206"/>
      <c r="U1894" s="263"/>
      <c r="AB1894" s="326"/>
    </row>
    <row r="1895" spans="1:28" s="87" customFormat="1" hidden="1">
      <c r="A1895" s="206"/>
      <c r="U1895" s="263"/>
      <c r="AB1895" s="326"/>
    </row>
    <row r="1896" spans="1:28" s="87" customFormat="1" hidden="1">
      <c r="A1896" s="206"/>
      <c r="U1896" s="263"/>
      <c r="AB1896" s="326"/>
    </row>
    <row r="1897" spans="1:28" s="87" customFormat="1" hidden="1">
      <c r="A1897" s="206"/>
      <c r="U1897" s="263"/>
      <c r="AB1897" s="326"/>
    </row>
    <row r="1898" spans="1:28" s="87" customFormat="1" hidden="1">
      <c r="A1898" s="206"/>
      <c r="U1898" s="263"/>
      <c r="AB1898" s="326"/>
    </row>
    <row r="1899" spans="1:28" s="87" customFormat="1" hidden="1">
      <c r="A1899" s="206"/>
      <c r="U1899" s="263"/>
      <c r="AB1899" s="326"/>
    </row>
    <row r="1900" spans="1:28" s="87" customFormat="1" hidden="1">
      <c r="A1900" s="206"/>
      <c r="U1900" s="263"/>
      <c r="AB1900" s="326"/>
    </row>
    <row r="1901" spans="1:28" s="87" customFormat="1" hidden="1">
      <c r="A1901" s="206"/>
      <c r="U1901" s="263"/>
      <c r="AB1901" s="326"/>
    </row>
    <row r="1902" spans="1:28" s="87" customFormat="1" hidden="1">
      <c r="A1902" s="206"/>
      <c r="U1902" s="263"/>
      <c r="AB1902" s="326"/>
    </row>
    <row r="1903" spans="1:28" s="87" customFormat="1" hidden="1">
      <c r="A1903" s="206"/>
      <c r="U1903" s="263"/>
      <c r="AB1903" s="326"/>
    </row>
    <row r="1904" spans="1:28" s="87" customFormat="1" hidden="1">
      <c r="A1904" s="206"/>
      <c r="U1904" s="263"/>
      <c r="AB1904" s="326"/>
    </row>
    <row r="1905" spans="1:28" s="87" customFormat="1" hidden="1">
      <c r="A1905" s="206"/>
      <c r="U1905" s="263"/>
      <c r="AB1905" s="326"/>
    </row>
    <row r="1906" spans="1:28" s="87" customFormat="1" hidden="1">
      <c r="A1906" s="206"/>
      <c r="U1906" s="263"/>
      <c r="AB1906" s="326"/>
    </row>
    <row r="1907" spans="1:28" s="87" customFormat="1" hidden="1">
      <c r="A1907" s="206"/>
      <c r="U1907" s="263"/>
      <c r="AB1907" s="326"/>
    </row>
    <row r="1908" spans="1:28" s="87" customFormat="1" hidden="1">
      <c r="A1908" s="206"/>
      <c r="U1908" s="263"/>
      <c r="AB1908" s="326"/>
    </row>
    <row r="1909" spans="1:28" s="87" customFormat="1" hidden="1">
      <c r="A1909" s="206"/>
      <c r="U1909" s="263"/>
      <c r="AB1909" s="326"/>
    </row>
    <row r="1910" spans="1:28" s="87" customFormat="1" hidden="1">
      <c r="A1910" s="206"/>
      <c r="U1910" s="263"/>
      <c r="AB1910" s="326"/>
    </row>
    <row r="1911" spans="1:28" s="87" customFormat="1" hidden="1">
      <c r="A1911" s="206"/>
      <c r="U1911" s="263"/>
      <c r="AB1911" s="326"/>
    </row>
    <row r="1912" spans="1:28" s="87" customFormat="1" hidden="1">
      <c r="A1912" s="206"/>
      <c r="U1912" s="263"/>
      <c r="AB1912" s="326"/>
    </row>
    <row r="1913" spans="1:28" s="87" customFormat="1" hidden="1">
      <c r="A1913" s="206"/>
      <c r="U1913" s="263"/>
      <c r="AB1913" s="326"/>
    </row>
    <row r="1914" spans="1:28" s="87" customFormat="1" hidden="1">
      <c r="A1914" s="206"/>
      <c r="U1914" s="263"/>
      <c r="AB1914" s="326"/>
    </row>
    <row r="1915" spans="1:28" s="87" customFormat="1" hidden="1">
      <c r="A1915" s="206"/>
      <c r="U1915" s="263"/>
      <c r="AB1915" s="326"/>
    </row>
    <row r="1916" spans="1:28" s="87" customFormat="1" hidden="1">
      <c r="A1916" s="206"/>
      <c r="U1916" s="263"/>
      <c r="AB1916" s="326"/>
    </row>
    <row r="1917" spans="1:28" s="87" customFormat="1" hidden="1">
      <c r="A1917" s="206"/>
      <c r="U1917" s="263"/>
      <c r="AB1917" s="326"/>
    </row>
    <row r="1918" spans="1:28" s="87" customFormat="1" hidden="1">
      <c r="A1918" s="206"/>
      <c r="U1918" s="263"/>
      <c r="AB1918" s="326"/>
    </row>
    <row r="1919" spans="1:28" s="87" customFormat="1" hidden="1">
      <c r="A1919" s="206"/>
      <c r="U1919" s="263"/>
      <c r="AB1919" s="326"/>
    </row>
    <row r="1920" spans="1:28" s="87" customFormat="1" hidden="1">
      <c r="A1920" s="206"/>
      <c r="U1920" s="263"/>
      <c r="AB1920" s="326"/>
    </row>
    <row r="1921" spans="1:28" s="87" customFormat="1" hidden="1">
      <c r="A1921" s="206"/>
      <c r="U1921" s="263"/>
      <c r="AB1921" s="326"/>
    </row>
    <row r="1922" spans="1:28" s="87" customFormat="1" hidden="1">
      <c r="A1922" s="206"/>
      <c r="U1922" s="263"/>
      <c r="AB1922" s="326"/>
    </row>
    <row r="1923" spans="1:28" s="87" customFormat="1" hidden="1">
      <c r="A1923" s="206"/>
      <c r="U1923" s="263"/>
      <c r="AB1923" s="326"/>
    </row>
    <row r="1924" spans="1:28" s="87" customFormat="1" hidden="1">
      <c r="A1924" s="206"/>
      <c r="U1924" s="263"/>
      <c r="AB1924" s="326"/>
    </row>
    <row r="1925" spans="1:28" s="87" customFormat="1" hidden="1">
      <c r="A1925" s="206"/>
      <c r="U1925" s="263"/>
      <c r="AB1925" s="326"/>
    </row>
    <row r="1926" spans="1:28" s="87" customFormat="1" hidden="1">
      <c r="A1926" s="206"/>
      <c r="U1926" s="263"/>
      <c r="AB1926" s="326"/>
    </row>
    <row r="1927" spans="1:28" s="87" customFormat="1" hidden="1">
      <c r="A1927" s="206"/>
      <c r="U1927" s="263"/>
      <c r="AB1927" s="326"/>
    </row>
    <row r="1928" spans="1:28" s="87" customFormat="1" hidden="1">
      <c r="A1928" s="206"/>
      <c r="U1928" s="263"/>
      <c r="AB1928" s="326"/>
    </row>
    <row r="1929" spans="1:28" s="87" customFormat="1" hidden="1">
      <c r="A1929" s="206"/>
      <c r="U1929" s="263"/>
      <c r="AB1929" s="326"/>
    </row>
    <row r="1930" spans="1:28" s="87" customFormat="1" hidden="1">
      <c r="A1930" s="206"/>
      <c r="U1930" s="263"/>
      <c r="AB1930" s="326"/>
    </row>
    <row r="1931" spans="1:28" s="87" customFormat="1" hidden="1">
      <c r="A1931" s="206"/>
      <c r="U1931" s="263"/>
      <c r="AB1931" s="326"/>
    </row>
    <row r="1932" spans="1:28" s="87" customFormat="1" hidden="1">
      <c r="A1932" s="206"/>
      <c r="U1932" s="263"/>
      <c r="AB1932" s="326"/>
    </row>
    <row r="1933" spans="1:28" s="87" customFormat="1" hidden="1">
      <c r="A1933" s="206"/>
      <c r="U1933" s="263"/>
      <c r="AB1933" s="326"/>
    </row>
    <row r="1934" spans="1:28" s="87" customFormat="1" hidden="1">
      <c r="A1934" s="206"/>
      <c r="U1934" s="263"/>
      <c r="AB1934" s="326"/>
    </row>
    <row r="1935" spans="1:28" s="87" customFormat="1" hidden="1">
      <c r="A1935" s="206"/>
      <c r="U1935" s="263"/>
      <c r="AB1935" s="326"/>
    </row>
    <row r="1936" spans="1:28" s="87" customFormat="1" hidden="1">
      <c r="A1936" s="206"/>
      <c r="U1936" s="263"/>
      <c r="AB1936" s="326"/>
    </row>
    <row r="1937" spans="1:28" s="87" customFormat="1" hidden="1">
      <c r="A1937" s="206"/>
      <c r="U1937" s="263"/>
      <c r="AB1937" s="326"/>
    </row>
    <row r="1938" spans="1:28" s="87" customFormat="1" hidden="1">
      <c r="A1938" s="206"/>
      <c r="U1938" s="263"/>
      <c r="AB1938" s="326"/>
    </row>
    <row r="1939" spans="1:28" s="87" customFormat="1" hidden="1">
      <c r="A1939" s="206"/>
      <c r="U1939" s="263"/>
      <c r="AB1939" s="326"/>
    </row>
    <row r="1940" spans="1:28" s="87" customFormat="1" hidden="1">
      <c r="A1940" s="206"/>
      <c r="U1940" s="263"/>
      <c r="AB1940" s="326"/>
    </row>
    <row r="1941" spans="1:28" s="87" customFormat="1" hidden="1">
      <c r="A1941" s="206"/>
      <c r="U1941" s="263"/>
      <c r="AB1941" s="326"/>
    </row>
    <row r="1942" spans="1:28" s="87" customFormat="1" hidden="1">
      <c r="A1942" s="206"/>
      <c r="U1942" s="263"/>
      <c r="AB1942" s="326"/>
    </row>
    <row r="1943" spans="1:28" s="87" customFormat="1" hidden="1">
      <c r="A1943" s="206"/>
      <c r="U1943" s="263"/>
      <c r="AB1943" s="326"/>
    </row>
    <row r="1944" spans="1:28" s="87" customFormat="1" hidden="1">
      <c r="A1944" s="206"/>
      <c r="U1944" s="263"/>
      <c r="AB1944" s="326"/>
    </row>
    <row r="1945" spans="1:28" s="87" customFormat="1" hidden="1">
      <c r="A1945" s="206"/>
      <c r="U1945" s="263"/>
      <c r="AB1945" s="326"/>
    </row>
    <row r="1946" spans="1:28" s="87" customFormat="1" hidden="1">
      <c r="A1946" s="206"/>
      <c r="U1946" s="263"/>
      <c r="AB1946" s="326"/>
    </row>
    <row r="1947" spans="1:28" s="87" customFormat="1" hidden="1">
      <c r="A1947" s="206"/>
      <c r="U1947" s="263"/>
      <c r="AB1947" s="326"/>
    </row>
    <row r="1948" spans="1:28" s="87" customFormat="1" hidden="1">
      <c r="A1948" s="206"/>
      <c r="U1948" s="263"/>
      <c r="AB1948" s="326"/>
    </row>
    <row r="1949" spans="1:28" s="87" customFormat="1" hidden="1">
      <c r="A1949" s="206"/>
      <c r="U1949" s="263"/>
      <c r="AB1949" s="326"/>
    </row>
    <row r="1950" spans="1:28" s="87" customFormat="1" hidden="1">
      <c r="A1950" s="206"/>
      <c r="U1950" s="263"/>
      <c r="AB1950" s="326"/>
    </row>
    <row r="1951" spans="1:28" s="87" customFormat="1" hidden="1">
      <c r="A1951" s="206"/>
      <c r="U1951" s="263"/>
      <c r="AB1951" s="326"/>
    </row>
    <row r="1952" spans="1:28" s="87" customFormat="1" hidden="1">
      <c r="A1952" s="206"/>
      <c r="U1952" s="263"/>
      <c r="AB1952" s="326"/>
    </row>
    <row r="1953" spans="1:28" s="87" customFormat="1" hidden="1">
      <c r="A1953" s="206"/>
      <c r="U1953" s="263"/>
      <c r="AB1953" s="326"/>
    </row>
    <row r="1954" spans="1:28" s="87" customFormat="1" hidden="1">
      <c r="A1954" s="206"/>
      <c r="U1954" s="263"/>
      <c r="AB1954" s="326"/>
    </row>
    <row r="1955" spans="1:28" s="87" customFormat="1" hidden="1">
      <c r="A1955" s="206"/>
      <c r="U1955" s="263"/>
      <c r="AB1955" s="326"/>
    </row>
    <row r="1956" spans="1:28" s="87" customFormat="1" hidden="1">
      <c r="A1956" s="206"/>
      <c r="U1956" s="263"/>
      <c r="AB1956" s="326"/>
    </row>
    <row r="1957" spans="1:28" s="87" customFormat="1" hidden="1">
      <c r="A1957" s="206"/>
      <c r="U1957" s="263"/>
      <c r="AB1957" s="326"/>
    </row>
    <row r="1958" spans="1:28" s="87" customFormat="1" hidden="1">
      <c r="A1958" s="206"/>
      <c r="U1958" s="263"/>
      <c r="AB1958" s="326"/>
    </row>
    <row r="1959" spans="1:28" s="87" customFormat="1" hidden="1">
      <c r="A1959" s="206"/>
      <c r="U1959" s="263"/>
      <c r="AB1959" s="326"/>
    </row>
    <row r="1960" spans="1:28" s="87" customFormat="1" hidden="1">
      <c r="A1960" s="206"/>
      <c r="U1960" s="263"/>
      <c r="AB1960" s="326"/>
    </row>
    <row r="1961" spans="1:28" s="87" customFormat="1" hidden="1">
      <c r="A1961" s="206"/>
      <c r="U1961" s="263"/>
      <c r="AB1961" s="326"/>
    </row>
    <row r="1962" spans="1:28" s="87" customFormat="1" hidden="1">
      <c r="A1962" s="206"/>
      <c r="U1962" s="263"/>
      <c r="AB1962" s="326"/>
    </row>
    <row r="1963" spans="1:28" s="87" customFormat="1" hidden="1">
      <c r="A1963" s="206"/>
      <c r="U1963" s="263"/>
      <c r="AB1963" s="326"/>
    </row>
    <row r="1964" spans="1:28" s="87" customFormat="1" hidden="1">
      <c r="A1964" s="206"/>
      <c r="U1964" s="263"/>
      <c r="AB1964" s="326"/>
    </row>
    <row r="1965" spans="1:28" s="87" customFormat="1" hidden="1">
      <c r="A1965" s="206"/>
      <c r="U1965" s="263"/>
      <c r="AB1965" s="326"/>
    </row>
    <row r="1966" spans="1:28" s="87" customFormat="1" hidden="1">
      <c r="A1966" s="206"/>
      <c r="U1966" s="263"/>
      <c r="AB1966" s="326"/>
    </row>
    <row r="1967" spans="1:28" s="87" customFormat="1" hidden="1">
      <c r="A1967" s="206"/>
      <c r="U1967" s="263"/>
      <c r="AB1967" s="326"/>
    </row>
    <row r="1968" spans="1:28" s="87" customFormat="1" hidden="1">
      <c r="A1968" s="206"/>
      <c r="U1968" s="263"/>
      <c r="AB1968" s="326"/>
    </row>
    <row r="1969" spans="1:28" s="87" customFormat="1" hidden="1">
      <c r="A1969" s="206"/>
      <c r="U1969" s="263"/>
      <c r="AB1969" s="326"/>
    </row>
    <row r="1970" spans="1:28" s="87" customFormat="1" hidden="1">
      <c r="A1970" s="206"/>
      <c r="U1970" s="263"/>
      <c r="AB1970" s="326"/>
    </row>
    <row r="1971" spans="1:28" s="87" customFormat="1" hidden="1">
      <c r="A1971" s="206"/>
      <c r="U1971" s="263"/>
      <c r="AB1971" s="326"/>
    </row>
    <row r="1972" spans="1:28" s="87" customFormat="1" hidden="1">
      <c r="A1972" s="206"/>
      <c r="U1972" s="263"/>
      <c r="AB1972" s="326"/>
    </row>
    <row r="1973" spans="1:28" s="87" customFormat="1" hidden="1">
      <c r="A1973" s="206"/>
      <c r="U1973" s="263"/>
      <c r="AB1973" s="326"/>
    </row>
    <row r="1974" spans="1:28" s="87" customFormat="1" hidden="1">
      <c r="A1974" s="206"/>
      <c r="U1974" s="263"/>
      <c r="AB1974" s="326"/>
    </row>
    <row r="1975" spans="1:28" s="87" customFormat="1" hidden="1">
      <c r="A1975" s="206"/>
      <c r="U1975" s="263"/>
      <c r="AB1975" s="326"/>
    </row>
    <row r="1976" spans="1:28" s="87" customFormat="1" hidden="1">
      <c r="A1976" s="206"/>
      <c r="U1976" s="263"/>
      <c r="AB1976" s="326"/>
    </row>
    <row r="1977" spans="1:28" s="87" customFormat="1" hidden="1">
      <c r="A1977" s="206"/>
      <c r="U1977" s="263"/>
      <c r="AB1977" s="326"/>
    </row>
    <row r="1978" spans="1:28" s="87" customFormat="1" hidden="1">
      <c r="A1978" s="206"/>
      <c r="U1978" s="263"/>
      <c r="AB1978" s="326"/>
    </row>
    <row r="1979" spans="1:28" s="87" customFormat="1" hidden="1">
      <c r="A1979" s="206"/>
      <c r="U1979" s="263"/>
      <c r="AB1979" s="326"/>
    </row>
    <row r="1980" spans="1:28" s="87" customFormat="1" hidden="1">
      <c r="A1980" s="206"/>
      <c r="U1980" s="263"/>
      <c r="AB1980" s="326"/>
    </row>
    <row r="1981" spans="1:28" s="87" customFormat="1" hidden="1">
      <c r="A1981" s="206"/>
      <c r="U1981" s="263"/>
      <c r="AB1981" s="326"/>
    </row>
    <row r="1982" spans="1:28" s="87" customFormat="1" hidden="1">
      <c r="A1982" s="206"/>
      <c r="U1982" s="263"/>
      <c r="AB1982" s="326"/>
    </row>
    <row r="1983" spans="1:28" s="87" customFormat="1" hidden="1">
      <c r="A1983" s="206"/>
      <c r="U1983" s="263"/>
      <c r="AB1983" s="326"/>
    </row>
    <row r="1984" spans="1:28" s="87" customFormat="1" hidden="1">
      <c r="A1984" s="206"/>
      <c r="U1984" s="263"/>
      <c r="AB1984" s="326"/>
    </row>
    <row r="1985" spans="1:28" s="87" customFormat="1" hidden="1">
      <c r="A1985" s="206"/>
      <c r="U1985" s="263"/>
      <c r="AB1985" s="326"/>
    </row>
    <row r="1986" spans="1:28" s="87" customFormat="1" hidden="1">
      <c r="A1986" s="206"/>
      <c r="U1986" s="263"/>
      <c r="AB1986" s="326"/>
    </row>
    <row r="1987" spans="1:28" s="87" customFormat="1" hidden="1">
      <c r="A1987" s="206"/>
      <c r="U1987" s="263"/>
      <c r="AB1987" s="326"/>
    </row>
    <row r="1988" spans="1:28" s="87" customFormat="1" hidden="1">
      <c r="A1988" s="206"/>
      <c r="U1988" s="263"/>
      <c r="AB1988" s="326"/>
    </row>
    <row r="1989" spans="1:28" s="87" customFormat="1" hidden="1">
      <c r="A1989" s="206"/>
      <c r="U1989" s="263"/>
      <c r="AB1989" s="326"/>
    </row>
    <row r="1990" spans="1:28" s="87" customFormat="1" hidden="1">
      <c r="A1990" s="206"/>
      <c r="U1990" s="263"/>
      <c r="AB1990" s="326"/>
    </row>
    <row r="1991" spans="1:28" s="87" customFormat="1" hidden="1">
      <c r="A1991" s="206"/>
      <c r="U1991" s="263"/>
      <c r="AB1991" s="326"/>
    </row>
    <row r="1992" spans="1:28" s="87" customFormat="1" hidden="1">
      <c r="A1992" s="206"/>
      <c r="U1992" s="263"/>
      <c r="AB1992" s="326"/>
    </row>
    <row r="1993" spans="1:28" s="87" customFormat="1" hidden="1">
      <c r="A1993" s="206"/>
      <c r="U1993" s="263"/>
      <c r="AB1993" s="326"/>
    </row>
    <row r="1994" spans="1:28" s="87" customFormat="1" hidden="1">
      <c r="A1994" s="206"/>
      <c r="U1994" s="263"/>
      <c r="AB1994" s="326"/>
    </row>
    <row r="1995" spans="1:28" s="87" customFormat="1" hidden="1">
      <c r="A1995" s="206"/>
      <c r="U1995" s="263"/>
      <c r="AB1995" s="326"/>
    </row>
    <row r="1996" spans="1:28" s="87" customFormat="1" hidden="1">
      <c r="A1996" s="206"/>
      <c r="U1996" s="263"/>
      <c r="AB1996" s="326"/>
    </row>
    <row r="1997" spans="1:28" s="87" customFormat="1" hidden="1">
      <c r="A1997" s="206"/>
      <c r="U1997" s="263"/>
      <c r="AB1997" s="326"/>
    </row>
    <row r="1998" spans="1:28" s="87" customFormat="1" hidden="1">
      <c r="A1998" s="206"/>
      <c r="U1998" s="263"/>
      <c r="AB1998" s="326"/>
    </row>
    <row r="1999" spans="1:28" s="87" customFormat="1" hidden="1">
      <c r="A1999" s="206"/>
      <c r="U1999" s="263"/>
      <c r="AB1999" s="326"/>
    </row>
    <row r="2000" spans="1:28" s="87" customFormat="1" hidden="1">
      <c r="A2000" s="206"/>
      <c r="U2000" s="263"/>
      <c r="AB2000" s="326"/>
    </row>
    <row r="2001" spans="1:28" s="87" customFormat="1" hidden="1">
      <c r="A2001" s="206"/>
      <c r="U2001" s="263"/>
      <c r="AB2001" s="326"/>
    </row>
    <row r="2002" spans="1:28" s="87" customFormat="1" hidden="1">
      <c r="A2002" s="206"/>
      <c r="U2002" s="263"/>
      <c r="AB2002" s="326"/>
    </row>
    <row r="2003" spans="1:28" s="87" customFormat="1" hidden="1">
      <c r="A2003" s="206"/>
      <c r="U2003" s="263"/>
      <c r="AB2003" s="326"/>
    </row>
    <row r="2004" spans="1:28" s="87" customFormat="1" hidden="1">
      <c r="A2004" s="206"/>
      <c r="U2004" s="263"/>
      <c r="AB2004" s="326"/>
    </row>
    <row r="2005" spans="1:28" s="87" customFormat="1" hidden="1">
      <c r="A2005" s="206"/>
      <c r="U2005" s="263"/>
      <c r="AB2005" s="326"/>
    </row>
    <row r="2006" spans="1:28" s="87" customFormat="1" hidden="1">
      <c r="A2006" s="206"/>
      <c r="U2006" s="263"/>
      <c r="AB2006" s="326"/>
    </row>
    <row r="2007" spans="1:28" s="87" customFormat="1" hidden="1">
      <c r="A2007" s="206"/>
      <c r="U2007" s="263"/>
      <c r="AB2007" s="326"/>
    </row>
    <row r="2008" spans="1:28" s="87" customFormat="1" hidden="1">
      <c r="A2008" s="206"/>
      <c r="U2008" s="263"/>
      <c r="AB2008" s="326"/>
    </row>
    <row r="2009" spans="1:28" s="87" customFormat="1" hidden="1">
      <c r="A2009" s="206"/>
      <c r="U2009" s="263"/>
      <c r="AB2009" s="326"/>
    </row>
    <row r="2010" spans="1:28" s="87" customFormat="1" hidden="1">
      <c r="A2010" s="206"/>
      <c r="U2010" s="263"/>
      <c r="AB2010" s="326"/>
    </row>
    <row r="2011" spans="1:28" s="87" customFormat="1" hidden="1">
      <c r="A2011" s="206"/>
      <c r="U2011" s="263"/>
      <c r="AB2011" s="326"/>
    </row>
    <row r="2012" spans="1:28" s="87" customFormat="1" hidden="1">
      <c r="A2012" s="206"/>
      <c r="U2012" s="263"/>
      <c r="AB2012" s="326"/>
    </row>
    <row r="2013" spans="1:28" s="87" customFormat="1" hidden="1">
      <c r="A2013" s="206"/>
      <c r="U2013" s="263"/>
      <c r="AB2013" s="326"/>
    </row>
    <row r="2014" spans="1:28" s="87" customFormat="1" hidden="1">
      <c r="A2014" s="206"/>
      <c r="U2014" s="263"/>
      <c r="AB2014" s="326"/>
    </row>
    <row r="2015" spans="1:28" s="87" customFormat="1" hidden="1">
      <c r="A2015" s="206"/>
      <c r="U2015" s="263"/>
      <c r="AB2015" s="326"/>
    </row>
    <row r="2016" spans="1:28" s="87" customFormat="1" hidden="1">
      <c r="A2016" s="206"/>
      <c r="U2016" s="263"/>
      <c r="AB2016" s="326"/>
    </row>
    <row r="2017" spans="1:28" s="87" customFormat="1" hidden="1">
      <c r="A2017" s="206"/>
      <c r="U2017" s="263"/>
      <c r="AB2017" s="326"/>
    </row>
    <row r="2018" spans="1:28" s="87" customFormat="1" hidden="1">
      <c r="A2018" s="206"/>
      <c r="U2018" s="263"/>
      <c r="AB2018" s="326"/>
    </row>
    <row r="2019" spans="1:28" s="87" customFormat="1" hidden="1">
      <c r="A2019" s="206"/>
      <c r="U2019" s="263"/>
      <c r="AB2019" s="326"/>
    </row>
    <row r="2020" spans="1:28" s="87" customFormat="1" hidden="1">
      <c r="A2020" s="206"/>
      <c r="U2020" s="263"/>
      <c r="AB2020" s="326"/>
    </row>
    <row r="2021" spans="1:28" s="87" customFormat="1" hidden="1">
      <c r="A2021" s="206"/>
      <c r="U2021" s="263"/>
      <c r="AB2021" s="326"/>
    </row>
    <row r="2022" spans="1:28" s="87" customFormat="1" hidden="1">
      <c r="A2022" s="206"/>
      <c r="U2022" s="263"/>
      <c r="AB2022" s="326"/>
    </row>
    <row r="2023" spans="1:28" s="87" customFormat="1" hidden="1">
      <c r="A2023" s="206"/>
      <c r="U2023" s="263"/>
      <c r="AB2023" s="326"/>
    </row>
    <row r="2024" spans="1:28" s="87" customFormat="1" hidden="1">
      <c r="A2024" s="206"/>
      <c r="U2024" s="263"/>
      <c r="AB2024" s="326"/>
    </row>
    <row r="2025" spans="1:28" s="87" customFormat="1" hidden="1">
      <c r="A2025" s="206"/>
      <c r="U2025" s="263"/>
      <c r="AB2025" s="326"/>
    </row>
    <row r="2026" spans="1:28" s="87" customFormat="1" hidden="1">
      <c r="A2026" s="206"/>
      <c r="U2026" s="263"/>
      <c r="AB2026" s="326"/>
    </row>
    <row r="2027" spans="1:28" s="87" customFormat="1" hidden="1">
      <c r="A2027" s="206"/>
      <c r="U2027" s="263"/>
      <c r="AB2027" s="326"/>
    </row>
    <row r="2028" spans="1:28" s="87" customFormat="1" hidden="1">
      <c r="A2028" s="206"/>
      <c r="U2028" s="263"/>
      <c r="AB2028" s="326"/>
    </row>
    <row r="2029" spans="1:28" s="87" customFormat="1" hidden="1">
      <c r="A2029" s="206"/>
      <c r="U2029" s="263"/>
      <c r="AB2029" s="326"/>
    </row>
    <row r="2030" spans="1:28" s="87" customFormat="1" hidden="1">
      <c r="A2030" s="206"/>
      <c r="U2030" s="263"/>
      <c r="AB2030" s="326"/>
    </row>
    <row r="2031" spans="1:28" s="87" customFormat="1" hidden="1">
      <c r="A2031" s="206"/>
      <c r="U2031" s="263"/>
      <c r="AB2031" s="326"/>
    </row>
    <row r="2032" spans="1:28" s="87" customFormat="1" hidden="1">
      <c r="A2032" s="206"/>
      <c r="U2032" s="263"/>
      <c r="AB2032" s="326"/>
    </row>
    <row r="2033" spans="1:28" s="87" customFormat="1" hidden="1">
      <c r="A2033" s="206"/>
      <c r="U2033" s="263"/>
      <c r="AB2033" s="326"/>
    </row>
    <row r="2034" spans="1:28" s="87" customFormat="1" hidden="1">
      <c r="A2034" s="206"/>
      <c r="U2034" s="263"/>
      <c r="AB2034" s="326"/>
    </row>
    <row r="2035" spans="1:28" s="87" customFormat="1" hidden="1">
      <c r="A2035" s="206"/>
      <c r="U2035" s="263"/>
      <c r="AB2035" s="326"/>
    </row>
    <row r="2036" spans="1:28" s="87" customFormat="1" hidden="1">
      <c r="A2036" s="206"/>
      <c r="U2036" s="263"/>
      <c r="AB2036" s="326"/>
    </row>
    <row r="2037" spans="1:28" s="87" customFormat="1" hidden="1">
      <c r="A2037" s="206"/>
      <c r="U2037" s="263"/>
      <c r="AB2037" s="326"/>
    </row>
    <row r="2038" spans="1:28" s="87" customFormat="1" hidden="1">
      <c r="A2038" s="206"/>
      <c r="U2038" s="263"/>
      <c r="AB2038" s="326"/>
    </row>
    <row r="2039" spans="1:28" s="87" customFormat="1" hidden="1">
      <c r="A2039" s="206"/>
      <c r="U2039" s="263"/>
      <c r="AB2039" s="326"/>
    </row>
    <row r="2040" spans="1:28" s="87" customFormat="1" hidden="1">
      <c r="A2040" s="206"/>
      <c r="U2040" s="263"/>
      <c r="AB2040" s="326"/>
    </row>
    <row r="2041" spans="1:28" s="87" customFormat="1" hidden="1">
      <c r="A2041" s="206"/>
      <c r="U2041" s="263"/>
      <c r="AB2041" s="326"/>
    </row>
    <row r="2042" spans="1:28" s="87" customFormat="1" hidden="1">
      <c r="A2042" s="206"/>
      <c r="U2042" s="263"/>
      <c r="AB2042" s="326"/>
    </row>
    <row r="2043" spans="1:28" s="87" customFormat="1" hidden="1">
      <c r="A2043" s="206"/>
      <c r="U2043" s="263"/>
      <c r="AB2043" s="326"/>
    </row>
    <row r="2044" spans="1:28" s="87" customFormat="1" hidden="1">
      <c r="A2044" s="206"/>
      <c r="U2044" s="263"/>
      <c r="AB2044" s="326"/>
    </row>
    <row r="2045" spans="1:28" s="87" customFormat="1" hidden="1">
      <c r="A2045" s="206"/>
      <c r="U2045" s="263"/>
      <c r="AB2045" s="326"/>
    </row>
    <row r="2046" spans="1:28" s="87" customFormat="1" hidden="1">
      <c r="A2046" s="206"/>
      <c r="U2046" s="263"/>
      <c r="AB2046" s="326"/>
    </row>
    <row r="2047" spans="1:28" s="87" customFormat="1" hidden="1">
      <c r="A2047" s="206"/>
      <c r="U2047" s="263"/>
      <c r="AB2047" s="326"/>
    </row>
    <row r="2048" spans="1:28" s="87" customFormat="1" hidden="1">
      <c r="A2048" s="206"/>
      <c r="U2048" s="263"/>
      <c r="AB2048" s="326"/>
    </row>
    <row r="2049" spans="1:28" s="87" customFormat="1" hidden="1">
      <c r="A2049" s="206"/>
      <c r="U2049" s="263"/>
      <c r="AB2049" s="326"/>
    </row>
    <row r="2050" spans="1:28" s="87" customFormat="1" hidden="1">
      <c r="A2050" s="206"/>
      <c r="U2050" s="263"/>
      <c r="AB2050" s="326"/>
    </row>
    <row r="2051" spans="1:28" s="87" customFormat="1" hidden="1">
      <c r="A2051" s="206"/>
      <c r="U2051" s="263"/>
      <c r="AB2051" s="326"/>
    </row>
    <row r="2052" spans="1:28" s="87" customFormat="1" hidden="1">
      <c r="A2052" s="206"/>
      <c r="U2052" s="263"/>
      <c r="AB2052" s="326"/>
    </row>
    <row r="2053" spans="1:28" s="87" customFormat="1" hidden="1">
      <c r="A2053" s="206"/>
      <c r="U2053" s="263"/>
      <c r="AB2053" s="326"/>
    </row>
    <row r="2054" spans="1:28" s="87" customFormat="1" hidden="1">
      <c r="A2054" s="206"/>
      <c r="U2054" s="263"/>
      <c r="AB2054" s="326"/>
    </row>
    <row r="2055" spans="1:28" s="87" customFormat="1" hidden="1">
      <c r="A2055" s="206"/>
      <c r="U2055" s="263"/>
      <c r="AB2055" s="326"/>
    </row>
    <row r="2056" spans="1:28" s="87" customFormat="1" hidden="1">
      <c r="A2056" s="206"/>
      <c r="U2056" s="263"/>
      <c r="AB2056" s="326"/>
    </row>
    <row r="2057" spans="1:28" s="87" customFormat="1" hidden="1">
      <c r="A2057" s="206"/>
      <c r="U2057" s="263"/>
      <c r="AB2057" s="326"/>
    </row>
    <row r="2058" spans="1:28" s="87" customFormat="1" hidden="1">
      <c r="A2058" s="206"/>
      <c r="U2058" s="263"/>
      <c r="AB2058" s="326"/>
    </row>
    <row r="2059" spans="1:28" s="87" customFormat="1" hidden="1">
      <c r="A2059" s="206"/>
      <c r="U2059" s="263"/>
      <c r="AB2059" s="326"/>
    </row>
    <row r="2060" spans="1:28" s="87" customFormat="1" hidden="1">
      <c r="A2060" s="206"/>
      <c r="U2060" s="263"/>
      <c r="AB2060" s="326"/>
    </row>
    <row r="2061" spans="1:28" s="87" customFormat="1" hidden="1">
      <c r="A2061" s="206"/>
      <c r="U2061" s="263"/>
      <c r="AB2061" s="326"/>
    </row>
    <row r="2062" spans="1:28" s="87" customFormat="1" hidden="1">
      <c r="A2062" s="206"/>
      <c r="U2062" s="263"/>
      <c r="AB2062" s="326"/>
    </row>
    <row r="2063" spans="1:28" s="87" customFormat="1" hidden="1">
      <c r="A2063" s="206"/>
      <c r="U2063" s="263"/>
      <c r="AB2063" s="326"/>
    </row>
    <row r="2064" spans="1:28" s="87" customFormat="1" hidden="1">
      <c r="A2064" s="206"/>
      <c r="U2064" s="263"/>
      <c r="AB2064" s="326"/>
    </row>
    <row r="2065" spans="1:28" s="87" customFormat="1" hidden="1">
      <c r="A2065" s="206"/>
      <c r="U2065" s="263"/>
      <c r="AB2065" s="326"/>
    </row>
    <row r="2066" spans="1:28" s="87" customFormat="1" hidden="1">
      <c r="A2066" s="206"/>
      <c r="U2066" s="263"/>
      <c r="AB2066" s="326"/>
    </row>
    <row r="2067" spans="1:28" s="87" customFormat="1" hidden="1">
      <c r="A2067" s="206"/>
      <c r="U2067" s="263"/>
      <c r="AB2067" s="326"/>
    </row>
    <row r="2068" spans="1:28" s="87" customFormat="1" hidden="1">
      <c r="A2068" s="206"/>
      <c r="U2068" s="263"/>
      <c r="AB2068" s="326"/>
    </row>
    <row r="2069" spans="1:28" s="87" customFormat="1" hidden="1">
      <c r="A2069" s="206"/>
      <c r="U2069" s="263"/>
      <c r="AB2069" s="326"/>
    </row>
    <row r="2070" spans="1:28" s="87" customFormat="1" hidden="1">
      <c r="A2070" s="206"/>
      <c r="U2070" s="263"/>
      <c r="AB2070" s="326"/>
    </row>
    <row r="2071" spans="1:28" s="87" customFormat="1" hidden="1">
      <c r="A2071" s="206"/>
      <c r="U2071" s="263"/>
      <c r="AB2071" s="326"/>
    </row>
    <row r="2072" spans="1:28" s="87" customFormat="1" hidden="1">
      <c r="A2072" s="206"/>
      <c r="U2072" s="263"/>
      <c r="AB2072" s="326"/>
    </row>
    <row r="2073" spans="1:28" s="87" customFormat="1" hidden="1">
      <c r="A2073" s="206"/>
      <c r="U2073" s="263"/>
      <c r="AB2073" s="326"/>
    </row>
    <row r="2074" spans="1:28" s="87" customFormat="1" hidden="1">
      <c r="A2074" s="206"/>
      <c r="U2074" s="263"/>
      <c r="AB2074" s="326"/>
    </row>
    <row r="2075" spans="1:28" s="87" customFormat="1" hidden="1">
      <c r="A2075" s="206"/>
      <c r="U2075" s="263"/>
      <c r="AB2075" s="326"/>
    </row>
    <row r="2076" spans="1:28" s="87" customFormat="1" hidden="1">
      <c r="A2076" s="206"/>
      <c r="U2076" s="263"/>
      <c r="AB2076" s="326"/>
    </row>
    <row r="2077" spans="1:28" s="87" customFormat="1" hidden="1">
      <c r="A2077" s="206"/>
      <c r="U2077" s="263"/>
      <c r="AB2077" s="326"/>
    </row>
    <row r="2078" spans="1:28" s="87" customFormat="1" hidden="1">
      <c r="A2078" s="206"/>
      <c r="U2078" s="263"/>
      <c r="AB2078" s="326"/>
    </row>
    <row r="2079" spans="1:28" s="87" customFormat="1" hidden="1">
      <c r="A2079" s="206"/>
      <c r="U2079" s="263"/>
      <c r="AB2079" s="326"/>
    </row>
    <row r="2080" spans="1:28" s="87" customFormat="1" hidden="1">
      <c r="A2080" s="206"/>
      <c r="U2080" s="263"/>
      <c r="AB2080" s="326"/>
    </row>
    <row r="2081" spans="1:28" s="87" customFormat="1" hidden="1">
      <c r="A2081" s="206"/>
      <c r="U2081" s="263"/>
      <c r="AB2081" s="326"/>
    </row>
    <row r="2082" spans="1:28" s="87" customFormat="1" hidden="1">
      <c r="A2082" s="206"/>
      <c r="U2082" s="263"/>
      <c r="AB2082" s="326"/>
    </row>
    <row r="2083" spans="1:28" s="87" customFormat="1" hidden="1">
      <c r="A2083" s="206"/>
      <c r="U2083" s="263"/>
      <c r="AB2083" s="326"/>
    </row>
    <row r="2084" spans="1:28" s="87" customFormat="1" hidden="1">
      <c r="A2084" s="206"/>
      <c r="U2084" s="263"/>
      <c r="AB2084" s="326"/>
    </row>
    <row r="2085" spans="1:28" s="87" customFormat="1" hidden="1">
      <c r="A2085" s="206"/>
      <c r="U2085" s="263"/>
      <c r="AB2085" s="326"/>
    </row>
    <row r="2086" spans="1:28" s="87" customFormat="1" hidden="1">
      <c r="A2086" s="206"/>
      <c r="U2086" s="263"/>
      <c r="AB2086" s="326"/>
    </row>
    <row r="2087" spans="1:28" s="87" customFormat="1" hidden="1">
      <c r="A2087" s="206"/>
      <c r="U2087" s="263"/>
      <c r="AB2087" s="326"/>
    </row>
    <row r="2088" spans="1:28" s="87" customFormat="1" hidden="1">
      <c r="A2088" s="206"/>
      <c r="U2088" s="263"/>
      <c r="AB2088" s="326"/>
    </row>
    <row r="2089" spans="1:28" s="87" customFormat="1" hidden="1">
      <c r="A2089" s="206"/>
      <c r="U2089" s="263"/>
      <c r="AB2089" s="326"/>
    </row>
    <row r="2090" spans="1:28" s="87" customFormat="1" hidden="1">
      <c r="A2090" s="206"/>
      <c r="U2090" s="263"/>
      <c r="AB2090" s="326"/>
    </row>
    <row r="2091" spans="1:28" s="87" customFormat="1" hidden="1">
      <c r="A2091" s="206"/>
      <c r="U2091" s="263"/>
      <c r="AB2091" s="326"/>
    </row>
    <row r="2092" spans="1:28" s="87" customFormat="1" hidden="1">
      <c r="A2092" s="206"/>
      <c r="U2092" s="263"/>
      <c r="AB2092" s="326"/>
    </row>
    <row r="2093" spans="1:28" s="87" customFormat="1" hidden="1">
      <c r="A2093" s="206"/>
      <c r="U2093" s="263"/>
      <c r="AB2093" s="326"/>
    </row>
    <row r="2094" spans="1:28" s="87" customFormat="1" hidden="1">
      <c r="A2094" s="206"/>
      <c r="U2094" s="263"/>
      <c r="AB2094" s="326"/>
    </row>
    <row r="2095" spans="1:28" s="87" customFormat="1" hidden="1">
      <c r="A2095" s="206"/>
      <c r="U2095" s="263"/>
      <c r="AB2095" s="326"/>
    </row>
    <row r="2096" spans="1:28" s="87" customFormat="1" hidden="1">
      <c r="A2096" s="206"/>
      <c r="U2096" s="263"/>
      <c r="AB2096" s="326"/>
    </row>
    <row r="2097" spans="1:28" s="87" customFormat="1" hidden="1">
      <c r="A2097" s="206"/>
      <c r="U2097" s="263"/>
      <c r="AB2097" s="326"/>
    </row>
    <row r="2098" spans="1:28" s="87" customFormat="1" hidden="1">
      <c r="A2098" s="206"/>
      <c r="U2098" s="263"/>
      <c r="AB2098" s="326"/>
    </row>
    <row r="2099" spans="1:28" s="87" customFormat="1" hidden="1">
      <c r="A2099" s="206"/>
      <c r="U2099" s="263"/>
      <c r="AB2099" s="326"/>
    </row>
    <row r="2100" spans="1:28" s="87" customFormat="1" hidden="1">
      <c r="A2100" s="206"/>
      <c r="U2100" s="263"/>
      <c r="AB2100" s="326"/>
    </row>
    <row r="2101" spans="1:28" s="87" customFormat="1" hidden="1">
      <c r="A2101" s="206"/>
      <c r="U2101" s="263"/>
      <c r="AB2101" s="326"/>
    </row>
    <row r="2102" spans="1:28" s="87" customFormat="1" hidden="1">
      <c r="A2102" s="206"/>
      <c r="U2102" s="263"/>
      <c r="AB2102" s="326"/>
    </row>
    <row r="2103" spans="1:28" s="87" customFormat="1" hidden="1">
      <c r="A2103" s="206"/>
      <c r="U2103" s="263"/>
      <c r="AB2103" s="326"/>
    </row>
    <row r="2104" spans="1:28" s="87" customFormat="1" hidden="1">
      <c r="A2104" s="206"/>
      <c r="U2104" s="263"/>
      <c r="AB2104" s="326"/>
    </row>
    <row r="2105" spans="1:28" s="87" customFormat="1" hidden="1">
      <c r="A2105" s="206"/>
      <c r="U2105" s="263"/>
      <c r="AB2105" s="326"/>
    </row>
    <row r="2106" spans="1:28" s="87" customFormat="1" hidden="1">
      <c r="A2106" s="206"/>
      <c r="U2106" s="263"/>
      <c r="AB2106" s="326"/>
    </row>
    <row r="2107" spans="1:28" s="87" customFormat="1" hidden="1">
      <c r="A2107" s="206"/>
      <c r="U2107" s="263"/>
      <c r="AB2107" s="326"/>
    </row>
    <row r="2108" spans="1:28" s="87" customFormat="1" hidden="1">
      <c r="A2108" s="206"/>
      <c r="U2108" s="263"/>
      <c r="AB2108" s="326"/>
    </row>
    <row r="2109" spans="1:28" s="87" customFormat="1" hidden="1">
      <c r="A2109" s="206"/>
      <c r="U2109" s="263"/>
      <c r="AB2109" s="326"/>
    </row>
    <row r="2110" spans="1:28" s="87" customFormat="1" hidden="1">
      <c r="A2110" s="206"/>
      <c r="U2110" s="263"/>
      <c r="AB2110" s="326"/>
    </row>
    <row r="2111" spans="1:28" s="87" customFormat="1" hidden="1">
      <c r="A2111" s="206"/>
      <c r="U2111" s="263"/>
      <c r="AB2111" s="326"/>
    </row>
    <row r="2112" spans="1:28" s="87" customFormat="1" hidden="1">
      <c r="A2112" s="206"/>
      <c r="U2112" s="263"/>
      <c r="AB2112" s="326"/>
    </row>
    <row r="2113" spans="1:28" s="87" customFormat="1" hidden="1">
      <c r="A2113" s="206"/>
      <c r="U2113" s="263"/>
      <c r="AB2113" s="326"/>
    </row>
    <row r="2114" spans="1:28" s="87" customFormat="1" hidden="1">
      <c r="A2114" s="206"/>
      <c r="U2114" s="263"/>
      <c r="AB2114" s="326"/>
    </row>
    <row r="2115" spans="1:28" s="87" customFormat="1" hidden="1">
      <c r="A2115" s="206"/>
      <c r="U2115" s="263"/>
      <c r="AB2115" s="326"/>
    </row>
    <row r="2116" spans="1:28" s="87" customFormat="1" hidden="1">
      <c r="A2116" s="206"/>
      <c r="U2116" s="263"/>
      <c r="AB2116" s="326"/>
    </row>
    <row r="2117" spans="1:28" s="87" customFormat="1" hidden="1">
      <c r="A2117" s="206"/>
      <c r="U2117" s="263"/>
      <c r="AB2117" s="326"/>
    </row>
    <row r="2118" spans="1:28" s="87" customFormat="1" hidden="1">
      <c r="A2118" s="206"/>
      <c r="U2118" s="263"/>
      <c r="AB2118" s="326"/>
    </row>
    <row r="2119" spans="1:28" s="87" customFormat="1" hidden="1">
      <c r="A2119" s="206"/>
      <c r="U2119" s="263"/>
      <c r="AB2119" s="326"/>
    </row>
    <row r="2120" spans="1:28" s="87" customFormat="1" hidden="1">
      <c r="A2120" s="206"/>
      <c r="U2120" s="263"/>
      <c r="AB2120" s="326"/>
    </row>
    <row r="2121" spans="1:28" s="87" customFormat="1" hidden="1">
      <c r="A2121" s="206"/>
      <c r="U2121" s="263"/>
      <c r="AB2121" s="326"/>
    </row>
    <row r="2122" spans="1:28" s="87" customFormat="1" hidden="1">
      <c r="A2122" s="206"/>
      <c r="U2122" s="263"/>
      <c r="AB2122" s="326"/>
    </row>
    <row r="2123" spans="1:28" s="87" customFormat="1" hidden="1">
      <c r="A2123" s="206"/>
      <c r="U2123" s="263"/>
      <c r="AB2123" s="326"/>
    </row>
    <row r="2124" spans="1:28" s="87" customFormat="1" hidden="1">
      <c r="A2124" s="206"/>
      <c r="U2124" s="263"/>
      <c r="AB2124" s="326"/>
    </row>
    <row r="2125" spans="1:28" s="87" customFormat="1" hidden="1">
      <c r="A2125" s="206"/>
      <c r="U2125" s="263"/>
      <c r="AB2125" s="326"/>
    </row>
    <row r="2126" spans="1:28" s="87" customFormat="1" hidden="1">
      <c r="A2126" s="206"/>
      <c r="U2126" s="263"/>
      <c r="AB2126" s="326"/>
    </row>
    <row r="2127" spans="1:28" s="87" customFormat="1" hidden="1">
      <c r="A2127" s="206"/>
      <c r="U2127" s="263"/>
      <c r="AB2127" s="326"/>
    </row>
    <row r="2128" spans="1:28" s="87" customFormat="1" hidden="1">
      <c r="A2128" s="206"/>
      <c r="U2128" s="263"/>
      <c r="AB2128" s="326"/>
    </row>
    <row r="2129" spans="1:28" s="87" customFormat="1" hidden="1">
      <c r="A2129" s="206"/>
      <c r="U2129" s="263"/>
      <c r="AB2129" s="326"/>
    </row>
    <row r="2130" spans="1:28" s="87" customFormat="1" hidden="1">
      <c r="A2130" s="206"/>
      <c r="U2130" s="263"/>
      <c r="AB2130" s="326"/>
    </row>
    <row r="2131" spans="1:28" s="87" customFormat="1" hidden="1">
      <c r="A2131" s="206"/>
      <c r="U2131" s="263"/>
      <c r="AB2131" s="326"/>
    </row>
    <row r="2132" spans="1:28" s="87" customFormat="1" hidden="1">
      <c r="A2132" s="206"/>
      <c r="U2132" s="263"/>
      <c r="AB2132" s="326"/>
    </row>
    <row r="2133" spans="1:28" s="87" customFormat="1" hidden="1">
      <c r="A2133" s="206"/>
      <c r="U2133" s="263"/>
      <c r="AB2133" s="326"/>
    </row>
    <row r="2134" spans="1:28" s="87" customFormat="1" hidden="1">
      <c r="A2134" s="206"/>
      <c r="U2134" s="263"/>
      <c r="AB2134" s="326"/>
    </row>
    <row r="2135" spans="1:28" s="87" customFormat="1" hidden="1">
      <c r="A2135" s="206"/>
      <c r="U2135" s="263"/>
      <c r="AB2135" s="326"/>
    </row>
    <row r="2136" spans="1:28" s="87" customFormat="1" hidden="1">
      <c r="A2136" s="206"/>
      <c r="U2136" s="263"/>
      <c r="AB2136" s="326"/>
    </row>
    <row r="2137" spans="1:28" s="87" customFormat="1" hidden="1">
      <c r="A2137" s="206"/>
      <c r="U2137" s="263"/>
      <c r="AB2137" s="326"/>
    </row>
    <row r="2138" spans="1:28" s="87" customFormat="1" hidden="1">
      <c r="A2138" s="206"/>
      <c r="U2138" s="263"/>
      <c r="AB2138" s="326"/>
    </row>
    <row r="2139" spans="1:28" s="87" customFormat="1" hidden="1">
      <c r="A2139" s="206"/>
      <c r="U2139" s="263"/>
      <c r="AB2139" s="326"/>
    </row>
    <row r="2140" spans="1:28" s="87" customFormat="1" hidden="1">
      <c r="A2140" s="206"/>
      <c r="U2140" s="263"/>
      <c r="AB2140" s="326"/>
    </row>
    <row r="2141" spans="1:28" s="87" customFormat="1" hidden="1">
      <c r="A2141" s="206"/>
      <c r="U2141" s="263"/>
      <c r="AB2141" s="326"/>
    </row>
    <row r="2142" spans="1:28" s="87" customFormat="1" hidden="1">
      <c r="A2142" s="206"/>
      <c r="U2142" s="263"/>
      <c r="AB2142" s="326"/>
    </row>
    <row r="2143" spans="1:28" s="87" customFormat="1" hidden="1">
      <c r="A2143" s="206"/>
      <c r="U2143" s="263"/>
      <c r="AB2143" s="326"/>
    </row>
    <row r="2144" spans="1:28" s="87" customFormat="1" hidden="1">
      <c r="A2144" s="206"/>
      <c r="U2144" s="263"/>
      <c r="AB2144" s="326"/>
    </row>
    <row r="2145" spans="1:28" s="87" customFormat="1" hidden="1">
      <c r="A2145" s="206"/>
      <c r="U2145" s="263"/>
      <c r="AB2145" s="326"/>
    </row>
    <row r="2146" spans="1:28" s="87" customFormat="1" hidden="1">
      <c r="A2146" s="206"/>
      <c r="U2146" s="263"/>
      <c r="AB2146" s="326"/>
    </row>
    <row r="2147" spans="1:28" s="87" customFormat="1" hidden="1">
      <c r="A2147" s="206"/>
      <c r="U2147" s="263"/>
      <c r="AB2147" s="326"/>
    </row>
    <row r="2148" spans="1:28" s="87" customFormat="1" hidden="1">
      <c r="A2148" s="206"/>
      <c r="U2148" s="263"/>
      <c r="AB2148" s="326"/>
    </row>
    <row r="2149" spans="1:28" s="87" customFormat="1" hidden="1">
      <c r="A2149" s="206"/>
      <c r="U2149" s="263"/>
      <c r="AB2149" s="326"/>
    </row>
    <row r="2150" spans="1:28" s="87" customFormat="1" hidden="1">
      <c r="A2150" s="206"/>
      <c r="U2150" s="263"/>
      <c r="AB2150" s="326"/>
    </row>
    <row r="2151" spans="1:28" s="87" customFormat="1" hidden="1">
      <c r="A2151" s="206"/>
      <c r="U2151" s="263"/>
      <c r="AB2151" s="326"/>
    </row>
    <row r="2152" spans="1:28" s="87" customFormat="1" hidden="1">
      <c r="A2152" s="206"/>
      <c r="U2152" s="263"/>
      <c r="AB2152" s="326"/>
    </row>
    <row r="2153" spans="1:28" s="87" customFormat="1" hidden="1">
      <c r="A2153" s="206"/>
      <c r="U2153" s="263"/>
      <c r="AB2153" s="326"/>
    </row>
    <row r="2154" spans="1:28" s="87" customFormat="1" hidden="1">
      <c r="A2154" s="206"/>
      <c r="U2154" s="263"/>
      <c r="AB2154" s="326"/>
    </row>
    <row r="2155" spans="1:28" s="87" customFormat="1" hidden="1">
      <c r="A2155" s="206"/>
      <c r="U2155" s="263"/>
      <c r="AB2155" s="326"/>
    </row>
    <row r="2156" spans="1:28" s="87" customFormat="1" hidden="1">
      <c r="A2156" s="206"/>
      <c r="U2156" s="263"/>
      <c r="AB2156" s="326"/>
    </row>
    <row r="2157" spans="1:28" s="87" customFormat="1" hidden="1">
      <c r="A2157" s="206"/>
      <c r="U2157" s="263"/>
      <c r="AB2157" s="326"/>
    </row>
    <row r="2158" spans="1:28" s="87" customFormat="1" hidden="1">
      <c r="A2158" s="206"/>
      <c r="U2158" s="263"/>
      <c r="AB2158" s="326"/>
    </row>
    <row r="2159" spans="1:28" s="87" customFormat="1" hidden="1">
      <c r="A2159" s="206"/>
      <c r="U2159" s="263"/>
      <c r="AB2159" s="326"/>
    </row>
    <row r="2160" spans="1:28" s="87" customFormat="1" hidden="1">
      <c r="A2160" s="206"/>
      <c r="U2160" s="263"/>
      <c r="AB2160" s="326"/>
    </row>
    <row r="2161" spans="1:28" s="87" customFormat="1" hidden="1">
      <c r="A2161" s="206"/>
      <c r="U2161" s="263"/>
      <c r="AB2161" s="326"/>
    </row>
    <row r="2162" spans="1:28" s="87" customFormat="1" hidden="1">
      <c r="A2162" s="206"/>
      <c r="U2162" s="263"/>
      <c r="AB2162" s="326"/>
    </row>
    <row r="2163" spans="1:28" s="87" customFormat="1" hidden="1">
      <c r="A2163" s="206"/>
      <c r="U2163" s="263"/>
      <c r="AB2163" s="326"/>
    </row>
    <row r="2164" spans="1:28" s="87" customFormat="1" hidden="1">
      <c r="A2164" s="206"/>
      <c r="U2164" s="263"/>
      <c r="AB2164" s="326"/>
    </row>
    <row r="2165" spans="1:28" s="87" customFormat="1" hidden="1">
      <c r="A2165" s="206"/>
      <c r="U2165" s="263"/>
      <c r="AB2165" s="326"/>
    </row>
    <row r="2166" spans="1:28" s="87" customFormat="1" hidden="1">
      <c r="A2166" s="206"/>
      <c r="U2166" s="263"/>
      <c r="AB2166" s="326"/>
    </row>
    <row r="2167" spans="1:28" s="87" customFormat="1" hidden="1">
      <c r="A2167" s="206"/>
      <c r="U2167" s="263"/>
      <c r="AB2167" s="326"/>
    </row>
    <row r="2168" spans="1:28" s="87" customFormat="1" hidden="1">
      <c r="A2168" s="206"/>
      <c r="U2168" s="263"/>
      <c r="AB2168" s="326"/>
    </row>
    <row r="2169" spans="1:28" s="87" customFormat="1" hidden="1">
      <c r="A2169" s="206"/>
      <c r="U2169" s="263"/>
      <c r="AB2169" s="326"/>
    </row>
    <row r="2170" spans="1:28" s="87" customFormat="1" hidden="1">
      <c r="A2170" s="206"/>
      <c r="U2170" s="263"/>
      <c r="AB2170" s="326"/>
    </row>
    <row r="2171" spans="1:28" s="87" customFormat="1" hidden="1">
      <c r="A2171" s="206"/>
      <c r="U2171" s="263"/>
      <c r="AB2171" s="326"/>
    </row>
    <row r="2172" spans="1:28" s="87" customFormat="1" hidden="1">
      <c r="A2172" s="206"/>
      <c r="U2172" s="263"/>
      <c r="AB2172" s="326"/>
    </row>
    <row r="2173" spans="1:28" s="87" customFormat="1" hidden="1">
      <c r="A2173" s="206"/>
      <c r="U2173" s="263"/>
      <c r="AB2173" s="326"/>
    </row>
    <row r="2174" spans="1:28" s="87" customFormat="1" hidden="1">
      <c r="A2174" s="206"/>
      <c r="U2174" s="263"/>
      <c r="AB2174" s="326"/>
    </row>
    <row r="2175" spans="1:28" s="87" customFormat="1" hidden="1">
      <c r="A2175" s="206"/>
      <c r="U2175" s="263"/>
      <c r="AB2175" s="326"/>
    </row>
    <row r="2176" spans="1:28" s="87" customFormat="1" hidden="1">
      <c r="A2176" s="206"/>
      <c r="U2176" s="263"/>
      <c r="AB2176" s="326"/>
    </row>
    <row r="2177" spans="1:28" s="87" customFormat="1" hidden="1">
      <c r="A2177" s="206"/>
      <c r="U2177" s="263"/>
      <c r="AB2177" s="326"/>
    </row>
    <row r="2178" spans="1:28" s="87" customFormat="1" hidden="1">
      <c r="A2178" s="206"/>
      <c r="U2178" s="263"/>
      <c r="AB2178" s="326"/>
    </row>
    <row r="2179" spans="1:28" s="87" customFormat="1" hidden="1">
      <c r="A2179" s="206"/>
      <c r="U2179" s="263"/>
      <c r="AB2179" s="326"/>
    </row>
    <row r="2180" spans="1:28" s="87" customFormat="1" hidden="1">
      <c r="A2180" s="206"/>
      <c r="U2180" s="263"/>
      <c r="AB2180" s="326"/>
    </row>
    <row r="2181" spans="1:28" s="87" customFormat="1" hidden="1">
      <c r="A2181" s="206"/>
      <c r="U2181" s="263"/>
      <c r="AB2181" s="326"/>
    </row>
    <row r="2182" spans="1:28" s="87" customFormat="1" hidden="1">
      <c r="A2182" s="206"/>
      <c r="U2182" s="263"/>
      <c r="AB2182" s="326"/>
    </row>
    <row r="2183" spans="1:28" s="87" customFormat="1" hidden="1">
      <c r="A2183" s="206"/>
      <c r="U2183" s="263"/>
      <c r="AB2183" s="326"/>
    </row>
    <row r="2184" spans="1:28" s="87" customFormat="1" hidden="1">
      <c r="A2184" s="206"/>
      <c r="U2184" s="263"/>
      <c r="AB2184" s="326"/>
    </row>
    <row r="2185" spans="1:28" s="87" customFormat="1" hidden="1">
      <c r="A2185" s="206"/>
      <c r="U2185" s="263"/>
      <c r="AB2185" s="326"/>
    </row>
    <row r="2186" spans="1:28" s="87" customFormat="1" hidden="1">
      <c r="A2186" s="206"/>
      <c r="U2186" s="263"/>
      <c r="AB2186" s="326"/>
    </row>
    <row r="2187" spans="1:28" s="87" customFormat="1" hidden="1">
      <c r="A2187" s="206"/>
      <c r="U2187" s="263"/>
      <c r="AB2187" s="326"/>
    </row>
    <row r="2188" spans="1:28" s="87" customFormat="1" hidden="1">
      <c r="A2188" s="206"/>
      <c r="U2188" s="263"/>
      <c r="AB2188" s="326"/>
    </row>
    <row r="2189" spans="1:28" s="87" customFormat="1" hidden="1">
      <c r="A2189" s="206"/>
      <c r="U2189" s="263"/>
      <c r="AB2189" s="326"/>
    </row>
    <row r="2190" spans="1:28" s="87" customFormat="1" hidden="1">
      <c r="A2190" s="206"/>
      <c r="U2190" s="263"/>
      <c r="AB2190" s="326"/>
    </row>
    <row r="2191" spans="1:28" s="87" customFormat="1" hidden="1">
      <c r="A2191" s="206"/>
      <c r="U2191" s="263"/>
      <c r="AB2191" s="326"/>
    </row>
    <row r="2192" spans="1:28" s="87" customFormat="1" hidden="1">
      <c r="A2192" s="206"/>
      <c r="U2192" s="263"/>
      <c r="AB2192" s="326"/>
    </row>
    <row r="2193" spans="1:28" s="87" customFormat="1" hidden="1">
      <c r="A2193" s="206"/>
      <c r="U2193" s="263"/>
      <c r="AB2193" s="326"/>
    </row>
    <row r="2194" spans="1:28" s="87" customFormat="1" hidden="1">
      <c r="A2194" s="206"/>
      <c r="U2194" s="263"/>
      <c r="AB2194" s="326"/>
    </row>
    <row r="2195" spans="1:28" s="87" customFormat="1" hidden="1">
      <c r="A2195" s="206"/>
      <c r="U2195" s="263"/>
      <c r="AB2195" s="326"/>
    </row>
    <row r="2196" spans="1:28" s="87" customFormat="1" hidden="1">
      <c r="A2196" s="206"/>
      <c r="U2196" s="263"/>
      <c r="AB2196" s="326"/>
    </row>
    <row r="2197" spans="1:28" s="87" customFormat="1" hidden="1">
      <c r="A2197" s="206"/>
      <c r="U2197" s="263"/>
      <c r="AB2197" s="326"/>
    </row>
    <row r="2198" spans="1:28" s="87" customFormat="1" hidden="1">
      <c r="A2198" s="206"/>
      <c r="U2198" s="263"/>
      <c r="AB2198" s="326"/>
    </row>
    <row r="2199" spans="1:28" s="87" customFormat="1" hidden="1">
      <c r="A2199" s="206"/>
      <c r="U2199" s="263"/>
      <c r="AB2199" s="326"/>
    </row>
    <row r="2200" spans="1:28" s="87" customFormat="1" hidden="1">
      <c r="A2200" s="206"/>
      <c r="U2200" s="263"/>
      <c r="AB2200" s="326"/>
    </row>
    <row r="2201" spans="1:28" s="87" customFormat="1" hidden="1">
      <c r="A2201" s="206"/>
      <c r="U2201" s="263"/>
      <c r="AB2201" s="326"/>
    </row>
    <row r="2202" spans="1:28" s="87" customFormat="1" hidden="1">
      <c r="A2202" s="206"/>
      <c r="U2202" s="263"/>
      <c r="AB2202" s="326"/>
    </row>
    <row r="2203" spans="1:28" s="87" customFormat="1" hidden="1">
      <c r="A2203" s="206"/>
      <c r="U2203" s="263"/>
      <c r="AB2203" s="326"/>
    </row>
    <row r="2204" spans="1:28" s="87" customFormat="1" hidden="1">
      <c r="A2204" s="206"/>
      <c r="U2204" s="263"/>
      <c r="AB2204" s="326"/>
    </row>
    <row r="2205" spans="1:28" s="87" customFormat="1" hidden="1">
      <c r="A2205" s="206"/>
      <c r="U2205" s="263"/>
      <c r="AB2205" s="326"/>
    </row>
    <row r="2206" spans="1:28" s="87" customFormat="1" hidden="1">
      <c r="A2206" s="206"/>
      <c r="U2206" s="263"/>
      <c r="AB2206" s="326"/>
    </row>
    <row r="2207" spans="1:28" s="87" customFormat="1" hidden="1">
      <c r="A2207" s="206"/>
      <c r="U2207" s="263"/>
      <c r="AB2207" s="326"/>
    </row>
    <row r="2208" spans="1:28" s="87" customFormat="1" hidden="1">
      <c r="A2208" s="206"/>
      <c r="U2208" s="263"/>
      <c r="AB2208" s="326"/>
    </row>
    <row r="2209" spans="1:28" s="87" customFormat="1" hidden="1">
      <c r="A2209" s="206"/>
      <c r="U2209" s="263"/>
      <c r="AB2209" s="326"/>
    </row>
    <row r="2210" spans="1:28" s="87" customFormat="1" hidden="1">
      <c r="A2210" s="206"/>
      <c r="U2210" s="263"/>
      <c r="AB2210" s="326"/>
    </row>
    <row r="2211" spans="1:28" s="87" customFormat="1" hidden="1">
      <c r="A2211" s="206"/>
      <c r="U2211" s="263"/>
      <c r="AB2211" s="326"/>
    </row>
    <row r="2212" spans="1:28" s="87" customFormat="1" hidden="1">
      <c r="A2212" s="206"/>
      <c r="U2212" s="263"/>
      <c r="AB2212" s="326"/>
    </row>
    <row r="2213" spans="1:28" s="87" customFormat="1" hidden="1">
      <c r="A2213" s="206"/>
      <c r="U2213" s="263"/>
      <c r="AB2213" s="326"/>
    </row>
    <row r="2214" spans="1:28" s="87" customFormat="1" hidden="1">
      <c r="A2214" s="206"/>
      <c r="U2214" s="263"/>
      <c r="AB2214" s="326"/>
    </row>
    <row r="2215" spans="1:28" s="87" customFormat="1" hidden="1">
      <c r="A2215" s="206"/>
      <c r="U2215" s="263"/>
      <c r="AB2215" s="326"/>
    </row>
    <row r="2216" spans="1:28" s="87" customFormat="1" hidden="1">
      <c r="A2216" s="206"/>
      <c r="U2216" s="263"/>
      <c r="AB2216" s="326"/>
    </row>
    <row r="2217" spans="1:28" s="87" customFormat="1" hidden="1">
      <c r="A2217" s="206"/>
      <c r="U2217" s="263"/>
      <c r="AB2217" s="326"/>
    </row>
    <row r="2218" spans="1:28" s="87" customFormat="1" hidden="1">
      <c r="A2218" s="206"/>
      <c r="U2218" s="263"/>
      <c r="AB2218" s="326"/>
    </row>
    <row r="2219" spans="1:28" s="87" customFormat="1" hidden="1">
      <c r="A2219" s="206"/>
      <c r="U2219" s="263"/>
      <c r="AB2219" s="326"/>
    </row>
    <row r="2220" spans="1:28" s="87" customFormat="1" hidden="1">
      <c r="A2220" s="206"/>
      <c r="U2220" s="263"/>
      <c r="AB2220" s="326"/>
    </row>
    <row r="2221" spans="1:28" s="87" customFormat="1" hidden="1">
      <c r="A2221" s="206"/>
      <c r="U2221" s="263"/>
      <c r="AB2221" s="326"/>
    </row>
    <row r="2222" spans="1:28" s="87" customFormat="1" hidden="1">
      <c r="A2222" s="206"/>
      <c r="U2222" s="263"/>
      <c r="AB2222" s="326"/>
    </row>
    <row r="2223" spans="1:28" s="87" customFormat="1" hidden="1">
      <c r="A2223" s="206"/>
      <c r="U2223" s="263"/>
      <c r="AB2223" s="326"/>
    </row>
    <row r="2224" spans="1:28" s="87" customFormat="1" hidden="1">
      <c r="A2224" s="206"/>
      <c r="U2224" s="263"/>
      <c r="AB2224" s="326"/>
    </row>
    <row r="2225" spans="1:28" s="87" customFormat="1" hidden="1">
      <c r="A2225" s="206"/>
      <c r="U2225" s="263"/>
      <c r="AB2225" s="326"/>
    </row>
    <row r="2226" spans="1:28" s="87" customFormat="1" hidden="1">
      <c r="A2226" s="206"/>
      <c r="U2226" s="263"/>
      <c r="AB2226" s="326"/>
    </row>
    <row r="2227" spans="1:28" s="87" customFormat="1" hidden="1">
      <c r="A2227" s="206"/>
      <c r="U2227" s="263"/>
      <c r="AB2227" s="326"/>
    </row>
    <row r="2228" spans="1:28" s="87" customFormat="1" hidden="1">
      <c r="A2228" s="206"/>
      <c r="U2228" s="263"/>
      <c r="AB2228" s="326"/>
    </row>
    <row r="2229" spans="1:28" s="87" customFormat="1" hidden="1">
      <c r="A2229" s="206"/>
      <c r="U2229" s="263"/>
      <c r="AB2229" s="326"/>
    </row>
    <row r="2230" spans="1:28" s="87" customFormat="1" hidden="1">
      <c r="A2230" s="206"/>
      <c r="U2230" s="263"/>
      <c r="AB2230" s="326"/>
    </row>
    <row r="2231" spans="1:28" s="87" customFormat="1" hidden="1">
      <c r="A2231" s="206"/>
      <c r="U2231" s="263"/>
      <c r="AB2231" s="326"/>
    </row>
    <row r="2232" spans="1:28" s="87" customFormat="1" hidden="1">
      <c r="A2232" s="206"/>
      <c r="U2232" s="263"/>
      <c r="AB2232" s="326"/>
    </row>
    <row r="2233" spans="1:28" s="87" customFormat="1" hidden="1">
      <c r="A2233" s="206"/>
      <c r="U2233" s="263"/>
      <c r="AB2233" s="326"/>
    </row>
    <row r="2234" spans="1:28" s="87" customFormat="1" hidden="1">
      <c r="A2234" s="206"/>
      <c r="U2234" s="263"/>
      <c r="AB2234" s="326"/>
    </row>
    <row r="2235" spans="1:28" s="87" customFormat="1" hidden="1">
      <c r="A2235" s="206"/>
      <c r="U2235" s="263"/>
      <c r="AB2235" s="326"/>
    </row>
    <row r="2236" spans="1:28" s="87" customFormat="1" hidden="1">
      <c r="A2236" s="206"/>
      <c r="U2236" s="263"/>
      <c r="AB2236" s="326"/>
    </row>
    <row r="2237" spans="1:28" s="87" customFormat="1" hidden="1">
      <c r="A2237" s="206"/>
      <c r="U2237" s="263"/>
      <c r="AB2237" s="326"/>
    </row>
    <row r="2238" spans="1:28" s="87" customFormat="1" hidden="1">
      <c r="A2238" s="206"/>
      <c r="U2238" s="263"/>
      <c r="AB2238" s="326"/>
    </row>
    <row r="2239" spans="1:28" s="87" customFormat="1" hidden="1">
      <c r="A2239" s="206"/>
      <c r="U2239" s="263"/>
      <c r="AB2239" s="326"/>
    </row>
    <row r="2240" spans="1:28" s="87" customFormat="1" hidden="1">
      <c r="A2240" s="206"/>
      <c r="U2240" s="263"/>
      <c r="AB2240" s="326"/>
    </row>
    <row r="2241" spans="1:28" s="87" customFormat="1" hidden="1">
      <c r="A2241" s="206"/>
      <c r="U2241" s="263"/>
      <c r="AB2241" s="326"/>
    </row>
    <row r="2242" spans="1:28" s="87" customFormat="1" hidden="1">
      <c r="A2242" s="206"/>
      <c r="U2242" s="263"/>
      <c r="AB2242" s="326"/>
    </row>
    <row r="2243" spans="1:28" s="87" customFormat="1" hidden="1">
      <c r="A2243" s="206"/>
      <c r="U2243" s="263"/>
      <c r="AB2243" s="326"/>
    </row>
    <row r="2244" spans="1:28" s="87" customFormat="1" hidden="1">
      <c r="A2244" s="206"/>
      <c r="U2244" s="263"/>
      <c r="AB2244" s="326"/>
    </row>
    <row r="2245" spans="1:28" s="87" customFormat="1" hidden="1">
      <c r="A2245" s="206"/>
      <c r="U2245" s="263"/>
      <c r="AB2245" s="326"/>
    </row>
    <row r="2246" spans="1:28" s="87" customFormat="1" hidden="1">
      <c r="A2246" s="206"/>
      <c r="U2246" s="263"/>
      <c r="AB2246" s="326"/>
    </row>
    <row r="2247" spans="1:28" s="87" customFormat="1" hidden="1">
      <c r="A2247" s="206"/>
      <c r="U2247" s="263"/>
      <c r="AB2247" s="326"/>
    </row>
    <row r="2248" spans="1:28" s="87" customFormat="1" hidden="1">
      <c r="A2248" s="206"/>
      <c r="U2248" s="263"/>
      <c r="AB2248" s="326"/>
    </row>
    <row r="2249" spans="1:28" s="87" customFormat="1" hidden="1">
      <c r="A2249" s="206"/>
      <c r="U2249" s="263"/>
      <c r="AB2249" s="326"/>
    </row>
    <row r="2250" spans="1:28" s="87" customFormat="1" hidden="1">
      <c r="A2250" s="206"/>
      <c r="U2250" s="263"/>
      <c r="AB2250" s="326"/>
    </row>
    <row r="2251" spans="1:28" s="87" customFormat="1" hidden="1">
      <c r="A2251" s="206"/>
      <c r="U2251" s="263"/>
      <c r="AB2251" s="326"/>
    </row>
    <row r="2252" spans="1:28" s="87" customFormat="1" hidden="1">
      <c r="A2252" s="206"/>
      <c r="U2252" s="263"/>
      <c r="AB2252" s="326"/>
    </row>
    <row r="2253" spans="1:28" s="87" customFormat="1" hidden="1">
      <c r="A2253" s="206"/>
      <c r="U2253" s="263"/>
      <c r="AB2253" s="326"/>
    </row>
    <row r="2254" spans="1:28" s="87" customFormat="1" hidden="1">
      <c r="A2254" s="206"/>
      <c r="U2254" s="263"/>
      <c r="AB2254" s="326"/>
    </row>
    <row r="2255" spans="1:28" s="87" customFormat="1" hidden="1">
      <c r="A2255" s="206"/>
      <c r="U2255" s="263"/>
      <c r="AB2255" s="326"/>
    </row>
    <row r="2256" spans="1:28" s="87" customFormat="1" hidden="1">
      <c r="A2256" s="206"/>
      <c r="U2256" s="263"/>
      <c r="AB2256" s="326"/>
    </row>
    <row r="2257" spans="1:28" s="87" customFormat="1" hidden="1">
      <c r="A2257" s="206"/>
      <c r="U2257" s="263"/>
      <c r="AB2257" s="326"/>
    </row>
    <row r="2258" spans="1:28" s="87" customFormat="1" hidden="1">
      <c r="A2258" s="206"/>
      <c r="U2258" s="263"/>
      <c r="AB2258" s="326"/>
    </row>
    <row r="2259" spans="1:28" s="87" customFormat="1" hidden="1">
      <c r="A2259" s="206"/>
      <c r="U2259" s="263"/>
      <c r="AB2259" s="326"/>
    </row>
    <row r="2260" spans="1:28" s="87" customFormat="1" hidden="1">
      <c r="A2260" s="206"/>
      <c r="U2260" s="263"/>
      <c r="AB2260" s="326"/>
    </row>
    <row r="2261" spans="1:28" s="87" customFormat="1" hidden="1">
      <c r="A2261" s="206"/>
      <c r="U2261" s="263"/>
      <c r="AB2261" s="326"/>
    </row>
    <row r="2262" spans="1:28" s="87" customFormat="1" hidden="1">
      <c r="A2262" s="206"/>
      <c r="U2262" s="263"/>
      <c r="AB2262" s="326"/>
    </row>
    <row r="2263" spans="1:28" s="87" customFormat="1" hidden="1">
      <c r="A2263" s="206"/>
      <c r="U2263" s="263"/>
      <c r="AB2263" s="326"/>
    </row>
    <row r="2264" spans="1:28" s="87" customFormat="1" hidden="1">
      <c r="A2264" s="206"/>
      <c r="U2264" s="263"/>
      <c r="AB2264" s="326"/>
    </row>
    <row r="2265" spans="1:28" s="87" customFormat="1" hidden="1">
      <c r="A2265" s="206"/>
      <c r="U2265" s="263"/>
      <c r="AB2265" s="326"/>
    </row>
    <row r="2266" spans="1:28" s="87" customFormat="1" hidden="1">
      <c r="A2266" s="206"/>
      <c r="U2266" s="263"/>
      <c r="AB2266" s="326"/>
    </row>
    <row r="2267" spans="1:28" s="87" customFormat="1" hidden="1">
      <c r="A2267" s="206"/>
      <c r="U2267" s="263"/>
      <c r="AB2267" s="326"/>
    </row>
    <row r="2268" spans="1:28" s="87" customFormat="1" hidden="1">
      <c r="A2268" s="206"/>
      <c r="U2268" s="263"/>
      <c r="AB2268" s="326"/>
    </row>
    <row r="2269" spans="1:28" s="87" customFormat="1" hidden="1">
      <c r="A2269" s="206"/>
      <c r="U2269" s="263"/>
      <c r="AB2269" s="326"/>
    </row>
    <row r="2270" spans="1:28" s="87" customFormat="1" hidden="1">
      <c r="A2270" s="206"/>
      <c r="U2270" s="263"/>
      <c r="AB2270" s="326"/>
    </row>
    <row r="2271" spans="1:28" s="87" customFormat="1" hidden="1">
      <c r="A2271" s="206"/>
      <c r="U2271" s="263"/>
      <c r="AB2271" s="326"/>
    </row>
    <row r="2272" spans="1:28" s="87" customFormat="1" hidden="1">
      <c r="A2272" s="206"/>
      <c r="U2272" s="263"/>
      <c r="AB2272" s="326"/>
    </row>
    <row r="2273" spans="1:28" s="87" customFormat="1" hidden="1">
      <c r="A2273" s="206"/>
      <c r="U2273" s="263"/>
      <c r="AB2273" s="326"/>
    </row>
    <row r="2274" spans="1:28" s="87" customFormat="1" hidden="1">
      <c r="A2274" s="206"/>
      <c r="U2274" s="263"/>
      <c r="AB2274" s="326"/>
    </row>
    <row r="2275" spans="1:28" s="87" customFormat="1" hidden="1">
      <c r="A2275" s="206"/>
      <c r="U2275" s="263"/>
      <c r="AB2275" s="326"/>
    </row>
    <row r="2276" spans="1:28" s="87" customFormat="1" hidden="1">
      <c r="A2276" s="206"/>
      <c r="U2276" s="263"/>
      <c r="AB2276" s="326"/>
    </row>
    <row r="2277" spans="1:28" s="87" customFormat="1" hidden="1">
      <c r="A2277" s="206"/>
      <c r="U2277" s="263"/>
      <c r="AB2277" s="326"/>
    </row>
    <row r="2278" spans="1:28" s="87" customFormat="1" hidden="1">
      <c r="A2278" s="206"/>
      <c r="U2278" s="263"/>
      <c r="AB2278" s="326"/>
    </row>
    <row r="2279" spans="1:28" s="87" customFormat="1" hidden="1">
      <c r="A2279" s="206"/>
      <c r="U2279" s="263"/>
      <c r="AB2279" s="326"/>
    </row>
    <row r="2280" spans="1:28" s="87" customFormat="1" hidden="1">
      <c r="A2280" s="206"/>
      <c r="U2280" s="263"/>
      <c r="AB2280" s="326"/>
    </row>
    <row r="2281" spans="1:28" s="87" customFormat="1" hidden="1">
      <c r="A2281" s="206"/>
      <c r="U2281" s="263"/>
      <c r="AB2281" s="326"/>
    </row>
    <row r="2282" spans="1:28" s="87" customFormat="1" hidden="1">
      <c r="A2282" s="206"/>
      <c r="U2282" s="263"/>
      <c r="AB2282" s="326"/>
    </row>
    <row r="2283" spans="1:28" s="87" customFormat="1" hidden="1">
      <c r="A2283" s="206"/>
      <c r="U2283" s="263"/>
      <c r="AB2283" s="326"/>
    </row>
    <row r="2284" spans="1:28" s="87" customFormat="1" hidden="1">
      <c r="A2284" s="206"/>
      <c r="U2284" s="263"/>
      <c r="AB2284" s="326"/>
    </row>
    <row r="2285" spans="1:28" s="87" customFormat="1" hidden="1">
      <c r="A2285" s="206"/>
      <c r="U2285" s="263"/>
      <c r="AB2285" s="326"/>
    </row>
    <row r="2286" spans="1:28" s="87" customFormat="1" hidden="1">
      <c r="A2286" s="206"/>
      <c r="U2286" s="263"/>
      <c r="AB2286" s="326"/>
    </row>
    <row r="2287" spans="1:28" s="87" customFormat="1" hidden="1">
      <c r="A2287" s="206"/>
      <c r="U2287" s="263"/>
      <c r="AB2287" s="326"/>
    </row>
    <row r="2288" spans="1:28" s="87" customFormat="1" hidden="1">
      <c r="A2288" s="206"/>
      <c r="U2288" s="263"/>
      <c r="AB2288" s="326"/>
    </row>
    <row r="2289" spans="1:28" s="87" customFormat="1" hidden="1">
      <c r="A2289" s="206"/>
      <c r="U2289" s="263"/>
      <c r="AB2289" s="326"/>
    </row>
    <row r="2290" spans="1:28" s="87" customFormat="1" hidden="1">
      <c r="A2290" s="206"/>
      <c r="U2290" s="263"/>
      <c r="AB2290" s="326"/>
    </row>
    <row r="2291" spans="1:28" s="87" customFormat="1" hidden="1">
      <c r="A2291" s="206"/>
      <c r="U2291" s="263"/>
      <c r="AB2291" s="326"/>
    </row>
    <row r="2292" spans="1:28" s="87" customFormat="1" hidden="1">
      <c r="A2292" s="206"/>
      <c r="U2292" s="263"/>
      <c r="AB2292" s="326"/>
    </row>
    <row r="2293" spans="1:28" s="87" customFormat="1" hidden="1">
      <c r="A2293" s="206"/>
      <c r="U2293" s="263"/>
      <c r="AB2293" s="326"/>
    </row>
    <row r="2294" spans="1:28" s="87" customFormat="1" hidden="1">
      <c r="A2294" s="206"/>
      <c r="U2294" s="263"/>
      <c r="AB2294" s="326"/>
    </row>
    <row r="2295" spans="1:28" s="87" customFormat="1" hidden="1">
      <c r="A2295" s="206"/>
      <c r="U2295" s="263"/>
      <c r="AB2295" s="326"/>
    </row>
    <row r="2296" spans="1:28" s="87" customFormat="1" hidden="1">
      <c r="A2296" s="206"/>
      <c r="U2296" s="263"/>
      <c r="AB2296" s="326"/>
    </row>
    <row r="2297" spans="1:28" s="87" customFormat="1" hidden="1">
      <c r="A2297" s="206"/>
      <c r="U2297" s="263"/>
      <c r="AB2297" s="326"/>
    </row>
    <row r="2298" spans="1:28" s="87" customFormat="1" hidden="1">
      <c r="A2298" s="206"/>
      <c r="U2298" s="263"/>
      <c r="AB2298" s="326"/>
    </row>
    <row r="2299" spans="1:28" s="87" customFormat="1" hidden="1">
      <c r="A2299" s="206"/>
      <c r="U2299" s="263"/>
      <c r="AB2299" s="326"/>
    </row>
    <row r="2300" spans="1:28" s="87" customFormat="1" hidden="1">
      <c r="A2300" s="206"/>
      <c r="U2300" s="263"/>
      <c r="AB2300" s="326"/>
    </row>
    <row r="2301" spans="1:28" s="87" customFormat="1" hidden="1">
      <c r="A2301" s="206"/>
      <c r="U2301" s="263"/>
      <c r="AB2301" s="326"/>
    </row>
    <row r="2302" spans="1:28" s="87" customFormat="1" hidden="1">
      <c r="A2302" s="206"/>
      <c r="U2302" s="263"/>
      <c r="AB2302" s="326"/>
    </row>
    <row r="2303" spans="1:28" s="87" customFormat="1" hidden="1">
      <c r="A2303" s="206"/>
      <c r="U2303" s="263"/>
      <c r="AB2303" s="326"/>
    </row>
    <row r="2304" spans="1:28" s="87" customFormat="1" hidden="1">
      <c r="A2304" s="206"/>
      <c r="U2304" s="263"/>
      <c r="AB2304" s="326"/>
    </row>
    <row r="2305" spans="1:28" s="87" customFormat="1" hidden="1">
      <c r="A2305" s="206"/>
      <c r="U2305" s="263"/>
      <c r="AB2305" s="326"/>
    </row>
    <row r="2306" spans="1:28" s="87" customFormat="1" hidden="1">
      <c r="A2306" s="206"/>
      <c r="U2306" s="263"/>
      <c r="AB2306" s="326"/>
    </row>
    <row r="2307" spans="1:28" s="87" customFormat="1" hidden="1">
      <c r="A2307" s="206"/>
      <c r="U2307" s="263"/>
      <c r="AB2307" s="326"/>
    </row>
    <row r="2308" spans="1:28" s="87" customFormat="1" hidden="1">
      <c r="A2308" s="206"/>
      <c r="U2308" s="263"/>
      <c r="AB2308" s="326"/>
    </row>
    <row r="2309" spans="1:28" s="87" customFormat="1" hidden="1">
      <c r="A2309" s="206"/>
      <c r="U2309" s="263"/>
      <c r="AB2309" s="326"/>
    </row>
    <row r="2310" spans="1:28" s="87" customFormat="1" hidden="1">
      <c r="A2310" s="206"/>
      <c r="U2310" s="263"/>
      <c r="AB2310" s="326"/>
    </row>
    <row r="2311" spans="1:28" s="87" customFormat="1" hidden="1">
      <c r="A2311" s="206"/>
      <c r="U2311" s="263"/>
      <c r="AB2311" s="326"/>
    </row>
    <row r="2312" spans="1:28" s="87" customFormat="1" hidden="1">
      <c r="A2312" s="206"/>
      <c r="U2312" s="263"/>
      <c r="AB2312" s="326"/>
    </row>
    <row r="2313" spans="1:28" s="87" customFormat="1" hidden="1">
      <c r="A2313" s="206"/>
      <c r="U2313" s="263"/>
      <c r="AB2313" s="326"/>
    </row>
    <row r="2314" spans="1:28" s="87" customFormat="1" hidden="1">
      <c r="A2314" s="206"/>
      <c r="U2314" s="263"/>
      <c r="AB2314" s="326"/>
    </row>
    <row r="2315" spans="1:28" s="87" customFormat="1" hidden="1">
      <c r="A2315" s="206"/>
      <c r="U2315" s="263"/>
      <c r="AB2315" s="326"/>
    </row>
    <row r="2316" spans="1:28" s="87" customFormat="1" hidden="1">
      <c r="A2316" s="206"/>
      <c r="U2316" s="263"/>
      <c r="AB2316" s="326"/>
    </row>
    <row r="2317" spans="1:28" s="87" customFormat="1" hidden="1">
      <c r="A2317" s="206"/>
      <c r="U2317" s="263"/>
      <c r="AB2317" s="326"/>
    </row>
    <row r="2318" spans="1:28" s="87" customFormat="1" hidden="1">
      <c r="A2318" s="206"/>
      <c r="U2318" s="263"/>
      <c r="AB2318" s="326"/>
    </row>
    <row r="2319" spans="1:28" s="87" customFormat="1" hidden="1">
      <c r="A2319" s="206"/>
      <c r="U2319" s="263"/>
      <c r="AB2319" s="326"/>
    </row>
    <row r="2320" spans="1:28" s="87" customFormat="1" hidden="1">
      <c r="A2320" s="206"/>
      <c r="U2320" s="263"/>
      <c r="AB2320" s="326"/>
    </row>
    <row r="2321" spans="1:28" s="87" customFormat="1" hidden="1">
      <c r="A2321" s="206"/>
      <c r="U2321" s="263"/>
      <c r="AB2321" s="326"/>
    </row>
    <row r="2322" spans="1:28" s="87" customFormat="1" hidden="1">
      <c r="A2322" s="206"/>
      <c r="U2322" s="263"/>
      <c r="AB2322" s="326"/>
    </row>
    <row r="2323" spans="1:28" s="87" customFormat="1" hidden="1">
      <c r="A2323" s="206"/>
      <c r="U2323" s="263"/>
      <c r="AB2323" s="326"/>
    </row>
    <row r="2324" spans="1:28" s="87" customFormat="1" hidden="1">
      <c r="A2324" s="206"/>
      <c r="U2324" s="263"/>
      <c r="AB2324" s="326"/>
    </row>
    <row r="2325" spans="1:28" s="87" customFormat="1" hidden="1">
      <c r="A2325" s="206"/>
      <c r="U2325" s="263"/>
      <c r="AB2325" s="326"/>
    </row>
    <row r="2326" spans="1:28" s="87" customFormat="1" hidden="1">
      <c r="A2326" s="206"/>
      <c r="U2326" s="263"/>
      <c r="AB2326" s="326"/>
    </row>
    <row r="2327" spans="1:28" s="87" customFormat="1" hidden="1">
      <c r="A2327" s="206"/>
      <c r="U2327" s="263"/>
      <c r="AB2327" s="326"/>
    </row>
    <row r="2328" spans="1:28" s="87" customFormat="1" hidden="1">
      <c r="A2328" s="206"/>
      <c r="U2328" s="263"/>
      <c r="AB2328" s="326"/>
    </row>
    <row r="2329" spans="1:28" s="87" customFormat="1" hidden="1">
      <c r="A2329" s="206"/>
      <c r="U2329" s="263"/>
      <c r="AB2329" s="326"/>
    </row>
    <row r="2330" spans="1:28" s="87" customFormat="1" hidden="1">
      <c r="A2330" s="206"/>
      <c r="U2330" s="263"/>
      <c r="AB2330" s="326"/>
    </row>
    <row r="2331" spans="1:28" s="87" customFormat="1" hidden="1">
      <c r="A2331" s="206"/>
      <c r="U2331" s="263"/>
      <c r="AB2331" s="326"/>
    </row>
    <row r="2332" spans="1:28" s="87" customFormat="1" hidden="1">
      <c r="A2332" s="206"/>
      <c r="U2332" s="263"/>
      <c r="AB2332" s="326"/>
    </row>
    <row r="2333" spans="1:28" s="87" customFormat="1" hidden="1">
      <c r="A2333" s="206"/>
      <c r="U2333" s="263"/>
      <c r="AB2333" s="326"/>
    </row>
    <row r="2334" spans="1:28" s="87" customFormat="1" hidden="1">
      <c r="A2334" s="206"/>
      <c r="U2334" s="263"/>
      <c r="AB2334" s="326"/>
    </row>
    <row r="2335" spans="1:28" s="87" customFormat="1" hidden="1">
      <c r="A2335" s="206"/>
      <c r="U2335" s="263"/>
      <c r="AB2335" s="326"/>
    </row>
    <row r="2336" spans="1:28" s="87" customFormat="1" hidden="1">
      <c r="A2336" s="206"/>
      <c r="U2336" s="263"/>
      <c r="AB2336" s="326"/>
    </row>
    <row r="2337" spans="1:28" s="87" customFormat="1" hidden="1">
      <c r="A2337" s="206"/>
      <c r="U2337" s="263"/>
      <c r="AB2337" s="326"/>
    </row>
    <row r="2338" spans="1:28" s="87" customFormat="1" hidden="1">
      <c r="A2338" s="206"/>
      <c r="U2338" s="263"/>
      <c r="AB2338" s="326"/>
    </row>
    <row r="2339" spans="1:28" s="87" customFormat="1" hidden="1">
      <c r="A2339" s="206"/>
      <c r="U2339" s="263"/>
      <c r="AB2339" s="326"/>
    </row>
    <row r="2340" spans="1:28" s="87" customFormat="1" hidden="1">
      <c r="A2340" s="206"/>
      <c r="U2340" s="263"/>
      <c r="AB2340" s="326"/>
    </row>
    <row r="2341" spans="1:28" s="87" customFormat="1" hidden="1">
      <c r="A2341" s="206"/>
      <c r="U2341" s="263"/>
      <c r="AB2341" s="326"/>
    </row>
    <row r="2342" spans="1:28" s="87" customFormat="1" hidden="1">
      <c r="A2342" s="206"/>
      <c r="U2342" s="263"/>
      <c r="AB2342" s="326"/>
    </row>
    <row r="2343" spans="1:28" s="87" customFormat="1" hidden="1">
      <c r="A2343" s="206"/>
      <c r="U2343" s="263"/>
      <c r="AB2343" s="326"/>
    </row>
    <row r="2344" spans="1:28" s="87" customFormat="1" hidden="1">
      <c r="A2344" s="206"/>
      <c r="U2344" s="263"/>
      <c r="AB2344" s="326"/>
    </row>
    <row r="2345" spans="1:28" s="87" customFormat="1" hidden="1">
      <c r="A2345" s="206"/>
      <c r="U2345" s="263"/>
      <c r="AB2345" s="326"/>
    </row>
    <row r="2346" spans="1:28" s="87" customFormat="1" hidden="1">
      <c r="A2346" s="206"/>
      <c r="U2346" s="263"/>
      <c r="AB2346" s="326"/>
    </row>
    <row r="2347" spans="1:28" s="87" customFormat="1" hidden="1">
      <c r="A2347" s="206"/>
      <c r="U2347" s="263"/>
      <c r="AB2347" s="326"/>
    </row>
    <row r="2348" spans="1:28" s="87" customFormat="1" hidden="1">
      <c r="A2348" s="206"/>
      <c r="U2348" s="263"/>
      <c r="AB2348" s="326"/>
    </row>
    <row r="2349" spans="1:28" s="87" customFormat="1" hidden="1">
      <c r="A2349" s="206"/>
      <c r="U2349" s="263"/>
      <c r="AB2349" s="326"/>
    </row>
    <row r="2350" spans="1:28" s="87" customFormat="1" hidden="1">
      <c r="A2350" s="206"/>
      <c r="U2350" s="263"/>
      <c r="AB2350" s="326"/>
    </row>
    <row r="2351" spans="1:28" s="87" customFormat="1" hidden="1">
      <c r="A2351" s="206"/>
      <c r="U2351" s="263"/>
      <c r="AB2351" s="326"/>
    </row>
    <row r="2352" spans="1:28" s="87" customFormat="1" hidden="1">
      <c r="A2352" s="206"/>
      <c r="U2352" s="263"/>
      <c r="AB2352" s="326"/>
    </row>
    <row r="2353" spans="1:28" s="87" customFormat="1" hidden="1">
      <c r="A2353" s="206"/>
      <c r="U2353" s="263"/>
      <c r="AB2353" s="326"/>
    </row>
    <row r="2354" spans="1:28" s="87" customFormat="1" hidden="1">
      <c r="A2354" s="206"/>
      <c r="U2354" s="263"/>
      <c r="AB2354" s="326"/>
    </row>
    <row r="2355" spans="1:28" s="87" customFormat="1" hidden="1">
      <c r="A2355" s="206"/>
      <c r="U2355" s="263"/>
      <c r="AB2355" s="326"/>
    </row>
    <row r="2356" spans="1:28" s="87" customFormat="1" hidden="1">
      <c r="A2356" s="206"/>
      <c r="U2356" s="263"/>
      <c r="AB2356" s="326"/>
    </row>
    <row r="2357" spans="1:28" s="87" customFormat="1" hidden="1">
      <c r="A2357" s="206"/>
      <c r="U2357" s="263"/>
      <c r="AB2357" s="326"/>
    </row>
    <row r="2358" spans="1:28" s="87" customFormat="1" hidden="1">
      <c r="A2358" s="206"/>
      <c r="U2358" s="263"/>
      <c r="AB2358" s="326"/>
    </row>
    <row r="2359" spans="1:28" s="87" customFormat="1" hidden="1">
      <c r="A2359" s="206"/>
      <c r="U2359" s="263"/>
      <c r="AB2359" s="326"/>
    </row>
    <row r="2360" spans="1:28" s="87" customFormat="1" hidden="1">
      <c r="A2360" s="206"/>
      <c r="U2360" s="263"/>
      <c r="AB2360" s="326"/>
    </row>
    <row r="2361" spans="1:28" s="87" customFormat="1" hidden="1">
      <c r="A2361" s="206"/>
      <c r="U2361" s="263"/>
      <c r="AB2361" s="326"/>
    </row>
    <row r="2362" spans="1:28" s="87" customFormat="1" hidden="1">
      <c r="A2362" s="206"/>
      <c r="U2362" s="263"/>
      <c r="AB2362" s="326"/>
    </row>
    <row r="2363" spans="1:28" s="87" customFormat="1" hidden="1">
      <c r="A2363" s="206"/>
      <c r="U2363" s="263"/>
      <c r="AB2363" s="326"/>
    </row>
    <row r="2364" spans="1:28" s="87" customFormat="1" hidden="1">
      <c r="A2364" s="206"/>
      <c r="U2364" s="263"/>
      <c r="AB2364" s="326"/>
    </row>
    <row r="2365" spans="1:28" s="87" customFormat="1" hidden="1">
      <c r="A2365" s="206"/>
      <c r="U2365" s="263"/>
      <c r="AB2365" s="326"/>
    </row>
    <row r="2366" spans="1:28" s="87" customFormat="1" hidden="1">
      <c r="A2366" s="206"/>
      <c r="U2366" s="263"/>
      <c r="AB2366" s="326"/>
    </row>
    <row r="2367" spans="1:28" s="87" customFormat="1" hidden="1">
      <c r="A2367" s="206"/>
      <c r="U2367" s="263"/>
      <c r="AB2367" s="326"/>
    </row>
    <row r="2368" spans="1:28" s="87" customFormat="1" hidden="1">
      <c r="A2368" s="206"/>
      <c r="U2368" s="263"/>
      <c r="AB2368" s="326"/>
    </row>
    <row r="2369" spans="1:28" s="87" customFormat="1" hidden="1">
      <c r="A2369" s="206"/>
      <c r="U2369" s="263"/>
      <c r="AB2369" s="326"/>
    </row>
    <row r="2370" spans="1:28" s="87" customFormat="1" hidden="1">
      <c r="A2370" s="206"/>
      <c r="U2370" s="263"/>
      <c r="AB2370" s="326"/>
    </row>
    <row r="2371" spans="1:28" s="87" customFormat="1" hidden="1">
      <c r="A2371" s="206"/>
      <c r="U2371" s="263"/>
      <c r="AB2371" s="326"/>
    </row>
    <row r="2372" spans="1:28" s="87" customFormat="1" hidden="1">
      <c r="A2372" s="206"/>
      <c r="U2372" s="263"/>
      <c r="AB2372" s="326"/>
    </row>
    <row r="2373" spans="1:28" s="87" customFormat="1" hidden="1">
      <c r="A2373" s="206"/>
      <c r="U2373" s="263"/>
      <c r="AB2373" s="326"/>
    </row>
    <row r="2374" spans="1:28" s="87" customFormat="1" hidden="1">
      <c r="A2374" s="206"/>
      <c r="U2374" s="263"/>
      <c r="AB2374" s="326"/>
    </row>
    <row r="2375" spans="1:28" s="87" customFormat="1" hidden="1">
      <c r="A2375" s="206"/>
      <c r="U2375" s="263"/>
      <c r="AB2375" s="326"/>
    </row>
    <row r="2376" spans="1:28" s="87" customFormat="1" hidden="1">
      <c r="A2376" s="206"/>
      <c r="U2376" s="263"/>
      <c r="AB2376" s="326"/>
    </row>
    <row r="2377" spans="1:28" s="87" customFormat="1" hidden="1">
      <c r="A2377" s="206"/>
      <c r="U2377" s="263"/>
      <c r="AB2377" s="326"/>
    </row>
    <row r="2378" spans="1:28" s="87" customFormat="1" hidden="1">
      <c r="A2378" s="206"/>
      <c r="U2378" s="263"/>
      <c r="AB2378" s="326"/>
    </row>
    <row r="2379" spans="1:28" s="87" customFormat="1" hidden="1">
      <c r="A2379" s="206"/>
      <c r="U2379" s="263"/>
      <c r="AB2379" s="326"/>
    </row>
    <row r="2380" spans="1:28" s="87" customFormat="1" hidden="1">
      <c r="A2380" s="206"/>
      <c r="U2380" s="263"/>
      <c r="AB2380" s="326"/>
    </row>
    <row r="2381" spans="1:28" s="87" customFormat="1" hidden="1">
      <c r="A2381" s="206"/>
      <c r="U2381" s="263"/>
      <c r="AB2381" s="326"/>
    </row>
    <row r="2382" spans="1:28" s="87" customFormat="1" hidden="1">
      <c r="A2382" s="206"/>
      <c r="U2382" s="263"/>
      <c r="AB2382" s="326"/>
    </row>
    <row r="2383" spans="1:28" s="87" customFormat="1" hidden="1">
      <c r="A2383" s="206"/>
      <c r="U2383" s="263"/>
      <c r="AB2383" s="326"/>
    </row>
    <row r="2384" spans="1:28" s="87" customFormat="1" hidden="1">
      <c r="A2384" s="206"/>
      <c r="U2384" s="263"/>
      <c r="AB2384" s="326"/>
    </row>
    <row r="2385" spans="1:28" s="87" customFormat="1" hidden="1">
      <c r="A2385" s="206"/>
      <c r="U2385" s="263"/>
      <c r="AB2385" s="326"/>
    </row>
    <row r="2386" spans="1:28" s="87" customFormat="1" hidden="1">
      <c r="A2386" s="206"/>
      <c r="U2386" s="263"/>
      <c r="AB2386" s="326"/>
    </row>
    <row r="2387" spans="1:28" s="87" customFormat="1" hidden="1">
      <c r="A2387" s="206"/>
      <c r="U2387" s="263"/>
      <c r="AB2387" s="326"/>
    </row>
    <row r="2388" spans="1:28" s="87" customFormat="1" hidden="1">
      <c r="A2388" s="206"/>
      <c r="U2388" s="263"/>
      <c r="AB2388" s="326"/>
    </row>
    <row r="2389" spans="1:28" s="87" customFormat="1" hidden="1">
      <c r="A2389" s="206"/>
      <c r="U2389" s="263"/>
      <c r="AB2389" s="326"/>
    </row>
    <row r="2390" spans="1:28" s="87" customFormat="1" hidden="1">
      <c r="A2390" s="206"/>
      <c r="U2390" s="263"/>
      <c r="AB2390" s="326"/>
    </row>
    <row r="2391" spans="1:28" s="87" customFormat="1" hidden="1">
      <c r="A2391" s="206"/>
      <c r="U2391" s="263"/>
      <c r="AB2391" s="326"/>
    </row>
    <row r="2392" spans="1:28" s="87" customFormat="1" hidden="1">
      <c r="A2392" s="206"/>
      <c r="U2392" s="263"/>
      <c r="AB2392" s="326"/>
    </row>
    <row r="2393" spans="1:28" s="87" customFormat="1" hidden="1">
      <c r="A2393" s="206"/>
      <c r="U2393" s="263"/>
      <c r="AB2393" s="326"/>
    </row>
    <row r="2394" spans="1:28" s="87" customFormat="1" hidden="1">
      <c r="A2394" s="206"/>
      <c r="U2394" s="263"/>
      <c r="AB2394" s="326"/>
    </row>
    <row r="2395" spans="1:28" s="87" customFormat="1" hidden="1">
      <c r="A2395" s="206"/>
      <c r="U2395" s="263"/>
      <c r="AB2395" s="326"/>
    </row>
    <row r="2396" spans="1:28" s="87" customFormat="1" hidden="1">
      <c r="A2396" s="206"/>
      <c r="U2396" s="263"/>
      <c r="AB2396" s="326"/>
    </row>
    <row r="2397" spans="1:28" s="87" customFormat="1" hidden="1">
      <c r="A2397" s="206"/>
      <c r="U2397" s="263"/>
      <c r="AB2397" s="326"/>
    </row>
    <row r="2398" spans="1:28" s="87" customFormat="1" hidden="1">
      <c r="A2398" s="206"/>
      <c r="U2398" s="263"/>
      <c r="AB2398" s="326"/>
    </row>
    <row r="2399" spans="1:28" s="87" customFormat="1" hidden="1">
      <c r="A2399" s="206"/>
      <c r="U2399" s="263"/>
      <c r="AB2399" s="326"/>
    </row>
    <row r="2400" spans="1:28" s="87" customFormat="1" hidden="1">
      <c r="A2400" s="206"/>
      <c r="U2400" s="263"/>
      <c r="AB2400" s="326"/>
    </row>
    <row r="2401" spans="1:28" s="87" customFormat="1" hidden="1">
      <c r="A2401" s="206"/>
      <c r="U2401" s="263"/>
      <c r="AB2401" s="326"/>
    </row>
    <row r="2402" spans="1:28" s="87" customFormat="1" hidden="1">
      <c r="A2402" s="206"/>
      <c r="U2402" s="263"/>
      <c r="AB2402" s="326"/>
    </row>
    <row r="2403" spans="1:28" s="87" customFormat="1" hidden="1">
      <c r="A2403" s="206"/>
      <c r="U2403" s="263"/>
      <c r="AB2403" s="326"/>
    </row>
    <row r="2404" spans="1:28" s="87" customFormat="1" hidden="1">
      <c r="A2404" s="206"/>
      <c r="U2404" s="263"/>
      <c r="AB2404" s="326"/>
    </row>
    <row r="2405" spans="1:28" s="87" customFormat="1" hidden="1">
      <c r="A2405" s="206"/>
      <c r="U2405" s="263"/>
      <c r="AB2405" s="326"/>
    </row>
    <row r="2406" spans="1:28" s="87" customFormat="1" hidden="1">
      <c r="A2406" s="206"/>
      <c r="U2406" s="263"/>
      <c r="AB2406" s="326"/>
    </row>
    <row r="2407" spans="1:28" s="87" customFormat="1" hidden="1">
      <c r="A2407" s="206"/>
      <c r="U2407" s="263"/>
      <c r="AB2407" s="326"/>
    </row>
    <row r="2408" spans="1:28" s="87" customFormat="1" hidden="1">
      <c r="A2408" s="206"/>
      <c r="U2408" s="263"/>
      <c r="AB2408" s="326"/>
    </row>
    <row r="2409" spans="1:28" s="87" customFormat="1" hidden="1">
      <c r="A2409" s="206"/>
      <c r="U2409" s="263"/>
      <c r="AB2409" s="326"/>
    </row>
    <row r="2410" spans="1:28" s="87" customFormat="1" hidden="1">
      <c r="A2410" s="206"/>
      <c r="U2410" s="263"/>
      <c r="AB2410" s="326"/>
    </row>
    <row r="2411" spans="1:28" s="87" customFormat="1" hidden="1">
      <c r="A2411" s="206"/>
      <c r="U2411" s="263"/>
      <c r="AB2411" s="326"/>
    </row>
    <row r="2412" spans="1:28" s="87" customFormat="1" hidden="1">
      <c r="A2412" s="206"/>
      <c r="U2412" s="263"/>
      <c r="AB2412" s="326"/>
    </row>
    <row r="2413" spans="1:28" s="87" customFormat="1" hidden="1">
      <c r="A2413" s="206"/>
      <c r="U2413" s="263"/>
      <c r="AB2413" s="326"/>
    </row>
    <row r="2414" spans="1:28" s="87" customFormat="1" hidden="1">
      <c r="A2414" s="206"/>
      <c r="U2414" s="263"/>
      <c r="AB2414" s="326"/>
    </row>
    <row r="2415" spans="1:28" s="87" customFormat="1" hidden="1">
      <c r="A2415" s="206"/>
      <c r="U2415" s="263"/>
      <c r="AB2415" s="326"/>
    </row>
    <row r="2416" spans="1:28" s="87" customFormat="1" hidden="1">
      <c r="A2416" s="206"/>
      <c r="U2416" s="263"/>
      <c r="AB2416" s="326"/>
    </row>
    <row r="2417" spans="1:28" s="87" customFormat="1" hidden="1">
      <c r="A2417" s="206"/>
      <c r="U2417" s="263"/>
      <c r="AB2417" s="326"/>
    </row>
    <row r="2418" spans="1:28" s="87" customFormat="1" hidden="1">
      <c r="A2418" s="206"/>
      <c r="U2418" s="263"/>
      <c r="AB2418" s="326"/>
    </row>
    <row r="2419" spans="1:28" s="87" customFormat="1" hidden="1">
      <c r="A2419" s="206"/>
      <c r="U2419" s="263"/>
      <c r="AB2419" s="326"/>
    </row>
    <row r="2420" spans="1:28" s="87" customFormat="1" hidden="1">
      <c r="A2420" s="206"/>
      <c r="U2420" s="263"/>
      <c r="AB2420" s="326"/>
    </row>
    <row r="2421" spans="1:28" s="87" customFormat="1" hidden="1">
      <c r="A2421" s="206"/>
      <c r="U2421" s="263"/>
      <c r="AB2421" s="326"/>
    </row>
    <row r="2422" spans="1:28" s="87" customFormat="1" hidden="1">
      <c r="A2422" s="206"/>
      <c r="U2422" s="263"/>
      <c r="AB2422" s="326"/>
    </row>
    <row r="2423" spans="1:28" s="87" customFormat="1" hidden="1">
      <c r="A2423" s="206"/>
      <c r="U2423" s="263"/>
      <c r="AB2423" s="326"/>
    </row>
    <row r="2424" spans="1:28" s="87" customFormat="1" hidden="1">
      <c r="A2424" s="206"/>
      <c r="U2424" s="263"/>
      <c r="AB2424" s="326"/>
    </row>
    <row r="2425" spans="1:28" s="87" customFormat="1" hidden="1">
      <c r="A2425" s="206"/>
      <c r="U2425" s="263"/>
      <c r="AB2425" s="326"/>
    </row>
    <row r="2426" spans="1:28" s="87" customFormat="1" hidden="1">
      <c r="A2426" s="206"/>
      <c r="U2426" s="263"/>
      <c r="AB2426" s="326"/>
    </row>
    <row r="2427" spans="1:28" s="87" customFormat="1" hidden="1">
      <c r="A2427" s="206"/>
      <c r="U2427" s="263"/>
      <c r="AB2427" s="326"/>
    </row>
    <row r="2428" spans="1:28" s="87" customFormat="1" hidden="1">
      <c r="A2428" s="206"/>
      <c r="U2428" s="263"/>
      <c r="AB2428" s="326"/>
    </row>
    <row r="2429" spans="1:28" s="87" customFormat="1" hidden="1">
      <c r="A2429" s="206"/>
      <c r="U2429" s="263"/>
      <c r="AB2429" s="326"/>
    </row>
    <row r="2430" spans="1:28" s="87" customFormat="1" hidden="1">
      <c r="A2430" s="206"/>
      <c r="U2430" s="263"/>
      <c r="AB2430" s="326"/>
    </row>
    <row r="2431" spans="1:28" s="87" customFormat="1" hidden="1">
      <c r="A2431" s="206"/>
      <c r="U2431" s="263"/>
      <c r="AB2431" s="326"/>
    </row>
    <row r="2432" spans="1:28" s="87" customFormat="1" hidden="1">
      <c r="A2432" s="206"/>
      <c r="U2432" s="263"/>
      <c r="AB2432" s="326"/>
    </row>
    <row r="2433" spans="1:28" s="87" customFormat="1" hidden="1">
      <c r="A2433" s="206"/>
      <c r="U2433" s="263"/>
      <c r="AB2433" s="326"/>
    </row>
    <row r="2434" spans="1:28" s="87" customFormat="1" hidden="1">
      <c r="A2434" s="206"/>
      <c r="U2434" s="263"/>
      <c r="AB2434" s="326"/>
    </row>
    <row r="2435" spans="1:28" s="87" customFormat="1" hidden="1">
      <c r="A2435" s="206"/>
      <c r="U2435" s="263"/>
      <c r="AB2435" s="326"/>
    </row>
    <row r="2436" spans="1:28" s="87" customFormat="1" hidden="1">
      <c r="A2436" s="206"/>
      <c r="U2436" s="263"/>
      <c r="AB2436" s="326"/>
    </row>
    <row r="2437" spans="1:28" s="87" customFormat="1" hidden="1">
      <c r="A2437" s="206"/>
      <c r="U2437" s="263"/>
      <c r="AB2437" s="326"/>
    </row>
    <row r="2438" spans="1:28" s="87" customFormat="1" hidden="1">
      <c r="A2438" s="206"/>
      <c r="U2438" s="263"/>
      <c r="AB2438" s="326"/>
    </row>
    <row r="2439" spans="1:28" s="87" customFormat="1" hidden="1">
      <c r="A2439" s="206"/>
      <c r="U2439" s="263"/>
      <c r="AB2439" s="326"/>
    </row>
    <row r="2440" spans="1:28" s="87" customFormat="1" hidden="1">
      <c r="A2440" s="206"/>
      <c r="U2440" s="263"/>
      <c r="AB2440" s="326"/>
    </row>
    <row r="2441" spans="1:28" s="87" customFormat="1" hidden="1">
      <c r="A2441" s="206"/>
      <c r="U2441" s="263"/>
      <c r="AB2441" s="326"/>
    </row>
    <row r="2442" spans="1:28" s="87" customFormat="1" hidden="1">
      <c r="A2442" s="206"/>
      <c r="U2442" s="263"/>
      <c r="AB2442" s="326"/>
    </row>
    <row r="2443" spans="1:28" s="87" customFormat="1" hidden="1">
      <c r="A2443" s="206"/>
      <c r="U2443" s="263"/>
      <c r="AB2443" s="326"/>
    </row>
    <row r="2444" spans="1:28" s="87" customFormat="1" hidden="1">
      <c r="A2444" s="206"/>
      <c r="U2444" s="263"/>
      <c r="AB2444" s="326"/>
    </row>
    <row r="2445" spans="1:28" s="87" customFormat="1" hidden="1">
      <c r="A2445" s="206"/>
      <c r="U2445" s="263"/>
      <c r="AB2445" s="326"/>
    </row>
    <row r="2446" spans="1:28" s="87" customFormat="1" hidden="1">
      <c r="A2446" s="206"/>
      <c r="U2446" s="263"/>
      <c r="AB2446" s="326"/>
    </row>
    <row r="2447" spans="1:28" s="87" customFormat="1" hidden="1">
      <c r="A2447" s="206"/>
      <c r="U2447" s="263"/>
      <c r="AB2447" s="326"/>
    </row>
    <row r="2448" spans="1:28" s="87" customFormat="1" hidden="1">
      <c r="A2448" s="206"/>
      <c r="U2448" s="263"/>
      <c r="AB2448" s="326"/>
    </row>
    <row r="2449" spans="1:28" s="87" customFormat="1" hidden="1">
      <c r="A2449" s="206"/>
      <c r="U2449" s="263"/>
      <c r="AB2449" s="326"/>
    </row>
    <row r="2450" spans="1:28" s="87" customFormat="1" hidden="1">
      <c r="A2450" s="206"/>
      <c r="U2450" s="263"/>
      <c r="AB2450" s="326"/>
    </row>
    <row r="2451" spans="1:28" s="87" customFormat="1" hidden="1">
      <c r="A2451" s="206"/>
      <c r="U2451" s="263"/>
      <c r="AB2451" s="326"/>
    </row>
    <row r="2452" spans="1:28" s="87" customFormat="1" hidden="1">
      <c r="A2452" s="206"/>
      <c r="U2452" s="263"/>
      <c r="AB2452" s="326"/>
    </row>
    <row r="2453" spans="1:28" s="87" customFormat="1" hidden="1">
      <c r="A2453" s="206"/>
      <c r="U2453" s="263"/>
      <c r="AB2453" s="326"/>
    </row>
    <row r="2454" spans="1:28" s="87" customFormat="1" hidden="1">
      <c r="A2454" s="206"/>
      <c r="U2454" s="263"/>
      <c r="AB2454" s="326"/>
    </row>
    <row r="2455" spans="1:28" s="87" customFormat="1" hidden="1">
      <c r="A2455" s="206"/>
      <c r="U2455" s="263"/>
      <c r="AB2455" s="326"/>
    </row>
    <row r="2456" spans="1:28" s="87" customFormat="1" hidden="1">
      <c r="A2456" s="206"/>
      <c r="U2456" s="263"/>
      <c r="AB2456" s="326"/>
    </row>
    <row r="2457" spans="1:28" s="87" customFormat="1" hidden="1">
      <c r="A2457" s="206"/>
      <c r="U2457" s="263"/>
      <c r="AB2457" s="326"/>
    </row>
    <row r="2458" spans="1:28" s="87" customFormat="1" hidden="1">
      <c r="A2458" s="206"/>
      <c r="U2458" s="263"/>
      <c r="AB2458" s="326"/>
    </row>
    <row r="2459" spans="1:28" s="87" customFormat="1" hidden="1">
      <c r="A2459" s="206"/>
      <c r="U2459" s="263"/>
      <c r="AB2459" s="326"/>
    </row>
    <row r="2460" spans="1:28" s="87" customFormat="1" hidden="1">
      <c r="A2460" s="206"/>
      <c r="U2460" s="263"/>
      <c r="AB2460" s="326"/>
    </row>
    <row r="2461" spans="1:28" s="87" customFormat="1" hidden="1">
      <c r="A2461" s="206"/>
      <c r="U2461" s="263"/>
      <c r="AB2461" s="326"/>
    </row>
    <row r="2462" spans="1:28" s="87" customFormat="1" hidden="1">
      <c r="A2462" s="206"/>
      <c r="U2462" s="263"/>
      <c r="AB2462" s="326"/>
    </row>
    <row r="2463" spans="1:28" s="87" customFormat="1" hidden="1">
      <c r="A2463" s="206"/>
      <c r="U2463" s="263"/>
      <c r="AB2463" s="326"/>
    </row>
    <row r="2464" spans="1:28" s="87" customFormat="1" hidden="1">
      <c r="A2464" s="206"/>
      <c r="U2464" s="263"/>
      <c r="AB2464" s="326"/>
    </row>
    <row r="2465" spans="1:28" s="87" customFormat="1" hidden="1">
      <c r="A2465" s="206"/>
      <c r="U2465" s="263"/>
      <c r="AB2465" s="326"/>
    </row>
    <row r="2466" spans="1:28" s="87" customFormat="1" hidden="1">
      <c r="A2466" s="206"/>
      <c r="U2466" s="263"/>
      <c r="AB2466" s="326"/>
    </row>
    <row r="2467" spans="1:28" s="87" customFormat="1" hidden="1">
      <c r="A2467" s="206"/>
      <c r="U2467" s="263"/>
      <c r="AB2467" s="326"/>
    </row>
    <row r="2468" spans="1:28" s="87" customFormat="1" hidden="1">
      <c r="A2468" s="206"/>
      <c r="U2468" s="263"/>
      <c r="AB2468" s="326"/>
    </row>
    <row r="2469" spans="1:28" s="87" customFormat="1" hidden="1">
      <c r="A2469" s="206"/>
      <c r="U2469" s="263"/>
      <c r="AB2469" s="326"/>
    </row>
    <row r="2470" spans="1:28" s="87" customFormat="1" hidden="1">
      <c r="A2470" s="206"/>
      <c r="U2470" s="263"/>
      <c r="AB2470" s="326"/>
    </row>
    <row r="2471" spans="1:28" s="87" customFormat="1" hidden="1">
      <c r="A2471" s="206"/>
      <c r="U2471" s="263"/>
      <c r="AB2471" s="326"/>
    </row>
    <row r="2472" spans="1:28" s="87" customFormat="1" hidden="1">
      <c r="A2472" s="206"/>
      <c r="U2472" s="263"/>
      <c r="AB2472" s="326"/>
    </row>
    <row r="2473" spans="1:28" s="87" customFormat="1" hidden="1">
      <c r="A2473" s="206"/>
      <c r="U2473" s="263"/>
      <c r="AB2473" s="326"/>
    </row>
    <row r="2474" spans="1:28" s="87" customFormat="1" hidden="1">
      <c r="A2474" s="206"/>
      <c r="U2474" s="263"/>
      <c r="AB2474" s="326"/>
    </row>
    <row r="2475" spans="1:28" s="87" customFormat="1" hidden="1">
      <c r="A2475" s="206"/>
      <c r="U2475" s="263"/>
      <c r="AB2475" s="326"/>
    </row>
    <row r="2476" spans="1:28" s="87" customFormat="1" hidden="1">
      <c r="A2476" s="206"/>
      <c r="U2476" s="263"/>
      <c r="AB2476" s="326"/>
    </row>
    <row r="2477" spans="1:28" s="87" customFormat="1" hidden="1">
      <c r="A2477" s="206"/>
      <c r="U2477" s="263"/>
      <c r="AB2477" s="326"/>
    </row>
    <row r="2478" spans="1:28" s="87" customFormat="1" hidden="1">
      <c r="A2478" s="206"/>
      <c r="U2478" s="263"/>
      <c r="AB2478" s="326"/>
    </row>
    <row r="2479" spans="1:28" s="87" customFormat="1" hidden="1">
      <c r="A2479" s="206"/>
      <c r="U2479" s="263"/>
      <c r="AB2479" s="326"/>
    </row>
    <row r="2480" spans="1:28" s="87" customFormat="1" hidden="1">
      <c r="A2480" s="206"/>
      <c r="U2480" s="263"/>
      <c r="AB2480" s="326"/>
    </row>
    <row r="2481" spans="1:28" s="87" customFormat="1" hidden="1">
      <c r="A2481" s="206"/>
      <c r="U2481" s="263"/>
      <c r="AB2481" s="326"/>
    </row>
    <row r="2482" spans="1:28" s="87" customFormat="1" hidden="1">
      <c r="A2482" s="206"/>
      <c r="U2482" s="263"/>
      <c r="AB2482" s="326"/>
    </row>
    <row r="2483" spans="1:28" s="87" customFormat="1" hidden="1">
      <c r="A2483" s="206"/>
      <c r="U2483" s="263"/>
      <c r="AB2483" s="326"/>
    </row>
    <row r="2484" spans="1:28" s="87" customFormat="1" hidden="1">
      <c r="A2484" s="206"/>
      <c r="U2484" s="263"/>
      <c r="AB2484" s="326"/>
    </row>
    <row r="2485" spans="1:28" s="87" customFormat="1" hidden="1">
      <c r="A2485" s="206"/>
      <c r="U2485" s="263"/>
      <c r="AB2485" s="326"/>
    </row>
    <row r="2486" spans="1:28" s="87" customFormat="1" hidden="1">
      <c r="A2486" s="206"/>
      <c r="U2486" s="263"/>
      <c r="AB2486" s="326"/>
    </row>
    <row r="2487" spans="1:28" s="87" customFormat="1" hidden="1">
      <c r="A2487" s="206"/>
      <c r="U2487" s="263"/>
      <c r="AB2487" s="326"/>
    </row>
    <row r="2488" spans="1:28" s="87" customFormat="1" hidden="1">
      <c r="A2488" s="206"/>
      <c r="U2488" s="263"/>
      <c r="AB2488" s="326"/>
    </row>
    <row r="2489" spans="1:28" s="87" customFormat="1" hidden="1">
      <c r="A2489" s="206"/>
      <c r="U2489" s="263"/>
      <c r="AB2489" s="326"/>
    </row>
    <row r="2490" spans="1:28" s="87" customFormat="1" hidden="1">
      <c r="A2490" s="206"/>
      <c r="U2490" s="263"/>
      <c r="AB2490" s="326"/>
    </row>
    <row r="2491" spans="1:28" s="87" customFormat="1" hidden="1">
      <c r="A2491" s="206"/>
      <c r="U2491" s="263"/>
      <c r="AB2491" s="326"/>
    </row>
    <row r="2492" spans="1:28" s="87" customFormat="1" hidden="1">
      <c r="A2492" s="206"/>
      <c r="U2492" s="263"/>
      <c r="AB2492" s="326"/>
    </row>
    <row r="2493" spans="1:28" s="87" customFormat="1" hidden="1">
      <c r="A2493" s="206"/>
      <c r="U2493" s="263"/>
      <c r="AB2493" s="326"/>
    </row>
    <row r="2494" spans="1:28" s="87" customFormat="1" hidden="1">
      <c r="A2494" s="206"/>
      <c r="U2494" s="263"/>
      <c r="AB2494" s="326"/>
    </row>
    <row r="2495" spans="1:28" s="87" customFormat="1" hidden="1">
      <c r="A2495" s="206"/>
      <c r="U2495" s="263"/>
      <c r="AB2495" s="326"/>
    </row>
    <row r="2496" spans="1:28" s="87" customFormat="1" hidden="1">
      <c r="A2496" s="206"/>
      <c r="U2496" s="263"/>
      <c r="AB2496" s="326"/>
    </row>
    <row r="2497" spans="1:28" s="87" customFormat="1" hidden="1">
      <c r="A2497" s="206"/>
      <c r="U2497" s="263"/>
      <c r="AB2497" s="326"/>
    </row>
    <row r="2498" spans="1:28" s="87" customFormat="1" hidden="1">
      <c r="A2498" s="206"/>
      <c r="U2498" s="263"/>
      <c r="AB2498" s="326"/>
    </row>
    <row r="2499" spans="1:28" s="87" customFormat="1" hidden="1">
      <c r="A2499" s="206"/>
      <c r="U2499" s="263"/>
      <c r="AB2499" s="326"/>
    </row>
    <row r="2500" spans="1:28" s="87" customFormat="1" hidden="1">
      <c r="A2500" s="206"/>
      <c r="U2500" s="263"/>
      <c r="AB2500" s="326"/>
    </row>
    <row r="2501" spans="1:28" s="87" customFormat="1" hidden="1">
      <c r="A2501" s="206"/>
      <c r="U2501" s="263"/>
      <c r="AB2501" s="326"/>
    </row>
    <row r="2502" spans="1:28" s="87" customFormat="1" hidden="1">
      <c r="A2502" s="206"/>
      <c r="U2502" s="263"/>
      <c r="AB2502" s="326"/>
    </row>
    <row r="2503" spans="1:28" s="87" customFormat="1" hidden="1">
      <c r="A2503" s="206"/>
      <c r="U2503" s="263"/>
      <c r="AB2503" s="326"/>
    </row>
    <row r="2504" spans="1:28" s="87" customFormat="1" hidden="1">
      <c r="A2504" s="206"/>
      <c r="U2504" s="263"/>
      <c r="AB2504" s="326"/>
    </row>
    <row r="2505" spans="1:28" s="87" customFormat="1" hidden="1">
      <c r="A2505" s="206"/>
      <c r="U2505" s="263"/>
      <c r="AB2505" s="326"/>
    </row>
    <row r="2506" spans="1:28" s="87" customFormat="1" hidden="1">
      <c r="A2506" s="206"/>
      <c r="U2506" s="263"/>
      <c r="AB2506" s="326"/>
    </row>
    <row r="2507" spans="1:28" s="87" customFormat="1" hidden="1">
      <c r="A2507" s="206"/>
      <c r="U2507" s="263"/>
      <c r="AB2507" s="326"/>
    </row>
    <row r="2508" spans="1:28" s="87" customFormat="1" hidden="1">
      <c r="A2508" s="206"/>
      <c r="U2508" s="263"/>
      <c r="AB2508" s="326"/>
    </row>
    <row r="2509" spans="1:28" s="87" customFormat="1" hidden="1">
      <c r="A2509" s="206"/>
      <c r="U2509" s="263"/>
      <c r="AB2509" s="326"/>
    </row>
    <row r="2510" spans="1:28" s="87" customFormat="1" hidden="1">
      <c r="A2510" s="206"/>
      <c r="U2510" s="263"/>
      <c r="AB2510" s="326"/>
    </row>
    <row r="2511" spans="1:28" s="87" customFormat="1" hidden="1">
      <c r="A2511" s="206"/>
      <c r="U2511" s="263"/>
      <c r="AB2511" s="326"/>
    </row>
    <row r="2512" spans="1:28" s="87" customFormat="1" hidden="1">
      <c r="A2512" s="206"/>
      <c r="U2512" s="263"/>
      <c r="AB2512" s="326"/>
    </row>
    <row r="2513" spans="1:28" s="87" customFormat="1" hidden="1">
      <c r="A2513" s="206"/>
      <c r="U2513" s="263"/>
      <c r="AB2513" s="326"/>
    </row>
    <row r="2514" spans="1:28" s="87" customFormat="1" hidden="1">
      <c r="A2514" s="206"/>
      <c r="U2514" s="263"/>
      <c r="AB2514" s="326"/>
    </row>
    <row r="2515" spans="1:28" s="87" customFormat="1" hidden="1">
      <c r="A2515" s="206"/>
      <c r="U2515" s="263"/>
      <c r="AB2515" s="326"/>
    </row>
    <row r="2516" spans="1:28" s="87" customFormat="1" hidden="1">
      <c r="A2516" s="206"/>
      <c r="U2516" s="263"/>
      <c r="AB2516" s="326"/>
    </row>
    <row r="2517" spans="1:28" s="87" customFormat="1" hidden="1">
      <c r="A2517" s="206"/>
      <c r="U2517" s="263"/>
      <c r="AB2517" s="326"/>
    </row>
    <row r="2518" spans="1:28" s="87" customFormat="1" hidden="1">
      <c r="A2518" s="206"/>
      <c r="U2518" s="263"/>
      <c r="AB2518" s="326"/>
    </row>
    <row r="2519" spans="1:28" s="87" customFormat="1" hidden="1">
      <c r="A2519" s="206"/>
      <c r="U2519" s="263"/>
      <c r="AB2519" s="326"/>
    </row>
    <row r="2520" spans="1:28" s="87" customFormat="1" hidden="1">
      <c r="A2520" s="206"/>
      <c r="U2520" s="263"/>
      <c r="AB2520" s="326"/>
    </row>
    <row r="2521" spans="1:28" s="87" customFormat="1" hidden="1">
      <c r="A2521" s="206"/>
      <c r="U2521" s="263"/>
      <c r="AB2521" s="326"/>
    </row>
    <row r="2522" spans="1:28" s="87" customFormat="1" hidden="1">
      <c r="A2522" s="206"/>
      <c r="U2522" s="263"/>
      <c r="AB2522" s="326"/>
    </row>
    <row r="2523" spans="1:28" s="87" customFormat="1" hidden="1">
      <c r="A2523" s="206"/>
      <c r="U2523" s="263"/>
      <c r="AB2523" s="326"/>
    </row>
    <row r="2524" spans="1:28" s="87" customFormat="1" hidden="1">
      <c r="A2524" s="206"/>
      <c r="U2524" s="263"/>
      <c r="AB2524" s="326"/>
    </row>
    <row r="2525" spans="1:28" s="87" customFormat="1" hidden="1">
      <c r="A2525" s="206"/>
      <c r="U2525" s="263"/>
      <c r="AB2525" s="326"/>
    </row>
    <row r="2526" spans="1:28" s="87" customFormat="1" hidden="1">
      <c r="A2526" s="206"/>
      <c r="U2526" s="263"/>
      <c r="AB2526" s="326"/>
    </row>
    <row r="2527" spans="1:28" s="87" customFormat="1" hidden="1">
      <c r="A2527" s="206"/>
      <c r="U2527" s="263"/>
      <c r="AB2527" s="326"/>
    </row>
    <row r="2528" spans="1:28" s="87" customFormat="1" hidden="1">
      <c r="A2528" s="206"/>
      <c r="U2528" s="263"/>
      <c r="AB2528" s="326"/>
    </row>
    <row r="2529" spans="1:28" s="87" customFormat="1" hidden="1">
      <c r="A2529" s="206"/>
      <c r="U2529" s="263"/>
      <c r="AB2529" s="326"/>
    </row>
    <row r="2530" spans="1:28" s="87" customFormat="1" hidden="1">
      <c r="A2530" s="206"/>
      <c r="U2530" s="263"/>
      <c r="AB2530" s="326"/>
    </row>
    <row r="2531" spans="1:28" s="87" customFormat="1" hidden="1">
      <c r="A2531" s="206"/>
      <c r="U2531" s="263"/>
      <c r="AB2531" s="326"/>
    </row>
    <row r="2532" spans="1:28" s="87" customFormat="1" hidden="1">
      <c r="A2532" s="206"/>
      <c r="U2532" s="263"/>
      <c r="AB2532" s="326"/>
    </row>
    <row r="2533" spans="1:28" s="87" customFormat="1" hidden="1">
      <c r="A2533" s="206"/>
      <c r="U2533" s="263"/>
      <c r="AB2533" s="326"/>
    </row>
    <row r="2534" spans="1:28" s="87" customFormat="1" hidden="1">
      <c r="A2534" s="206"/>
      <c r="U2534" s="263"/>
      <c r="AB2534" s="326"/>
    </row>
    <row r="2535" spans="1:28" s="87" customFormat="1" hidden="1">
      <c r="A2535" s="206"/>
      <c r="U2535" s="263"/>
      <c r="AB2535" s="326"/>
    </row>
    <row r="2536" spans="1:28" s="87" customFormat="1" hidden="1">
      <c r="A2536" s="206"/>
      <c r="U2536" s="263"/>
      <c r="AB2536" s="326"/>
    </row>
    <row r="2537" spans="1:28" s="87" customFormat="1" hidden="1">
      <c r="A2537" s="206"/>
      <c r="U2537" s="263"/>
      <c r="AB2537" s="326"/>
    </row>
    <row r="2538" spans="1:28" s="87" customFormat="1" hidden="1">
      <c r="A2538" s="206"/>
      <c r="U2538" s="263"/>
      <c r="AB2538" s="326"/>
    </row>
    <row r="2539" spans="1:28" s="87" customFormat="1" hidden="1">
      <c r="A2539" s="206"/>
      <c r="U2539" s="263"/>
      <c r="AB2539" s="326"/>
    </row>
    <row r="2540" spans="1:28" s="87" customFormat="1" hidden="1">
      <c r="A2540" s="206"/>
      <c r="U2540" s="263"/>
      <c r="AB2540" s="326"/>
    </row>
    <row r="2541" spans="1:28" s="87" customFormat="1" hidden="1">
      <c r="A2541" s="206"/>
      <c r="U2541" s="263"/>
      <c r="AB2541" s="326"/>
    </row>
    <row r="2542" spans="1:28" s="87" customFormat="1" hidden="1">
      <c r="A2542" s="206"/>
      <c r="U2542" s="263"/>
      <c r="AB2542" s="326"/>
    </row>
    <row r="2543" spans="1:28" s="87" customFormat="1" hidden="1">
      <c r="A2543" s="206"/>
      <c r="U2543" s="263"/>
      <c r="AB2543" s="326"/>
    </row>
    <row r="2544" spans="1:28" s="87" customFormat="1" hidden="1">
      <c r="A2544" s="206"/>
      <c r="U2544" s="263"/>
      <c r="AB2544" s="326"/>
    </row>
    <row r="2545" spans="1:28" s="87" customFormat="1" hidden="1">
      <c r="A2545" s="206"/>
      <c r="U2545" s="263"/>
      <c r="AB2545" s="326"/>
    </row>
    <row r="2546" spans="1:28" s="87" customFormat="1" hidden="1">
      <c r="A2546" s="206"/>
      <c r="U2546" s="263"/>
      <c r="AB2546" s="326"/>
    </row>
    <row r="2547" spans="1:28" s="87" customFormat="1" hidden="1">
      <c r="A2547" s="206"/>
      <c r="U2547" s="263"/>
      <c r="AB2547" s="326"/>
    </row>
    <row r="2548" spans="1:28" s="87" customFormat="1" hidden="1">
      <c r="A2548" s="206"/>
      <c r="U2548" s="263"/>
      <c r="AB2548" s="326"/>
    </row>
    <row r="2549" spans="1:28" s="87" customFormat="1" hidden="1">
      <c r="A2549" s="206"/>
      <c r="U2549" s="263"/>
      <c r="AB2549" s="326"/>
    </row>
    <row r="2550" spans="1:28" s="87" customFormat="1" hidden="1">
      <c r="A2550" s="206"/>
      <c r="U2550" s="263"/>
      <c r="AB2550" s="326"/>
    </row>
    <row r="2551" spans="1:28" s="87" customFormat="1" hidden="1">
      <c r="A2551" s="206"/>
      <c r="U2551" s="263"/>
      <c r="AB2551" s="326"/>
    </row>
    <row r="2552" spans="1:28" s="87" customFormat="1" hidden="1">
      <c r="A2552" s="206"/>
      <c r="U2552" s="263"/>
      <c r="AB2552" s="326"/>
    </row>
    <row r="2553" spans="1:28" s="87" customFormat="1" hidden="1">
      <c r="A2553" s="206"/>
      <c r="U2553" s="263"/>
      <c r="AB2553" s="326"/>
    </row>
    <row r="2554" spans="1:28" s="87" customFormat="1" hidden="1">
      <c r="A2554" s="206"/>
      <c r="U2554" s="263"/>
      <c r="AB2554" s="326"/>
    </row>
    <row r="2555" spans="1:28" s="87" customFormat="1" hidden="1">
      <c r="A2555" s="206"/>
      <c r="U2555" s="263"/>
      <c r="AB2555" s="326"/>
    </row>
    <row r="2556" spans="1:28" s="87" customFormat="1" hidden="1">
      <c r="A2556" s="206"/>
      <c r="U2556" s="263"/>
      <c r="AB2556" s="326"/>
    </row>
    <row r="2557" spans="1:28" s="87" customFormat="1" hidden="1">
      <c r="A2557" s="206"/>
      <c r="U2557" s="263"/>
      <c r="AB2557" s="326"/>
    </row>
    <row r="2558" spans="1:28" s="87" customFormat="1" hidden="1">
      <c r="A2558" s="206"/>
      <c r="U2558" s="263"/>
      <c r="AB2558" s="326"/>
    </row>
    <row r="2559" spans="1:28" s="87" customFormat="1" hidden="1">
      <c r="A2559" s="206"/>
      <c r="U2559" s="263"/>
      <c r="AB2559" s="326"/>
    </row>
    <row r="2560" spans="1:28" s="87" customFormat="1" hidden="1">
      <c r="A2560" s="206"/>
      <c r="U2560" s="263"/>
      <c r="AB2560" s="326"/>
    </row>
    <row r="2561" spans="1:28" s="87" customFormat="1" hidden="1">
      <c r="A2561" s="206"/>
      <c r="U2561" s="263"/>
      <c r="AB2561" s="326"/>
    </row>
    <row r="2562" spans="1:28" s="87" customFormat="1" hidden="1">
      <c r="A2562" s="206"/>
      <c r="U2562" s="263"/>
      <c r="AB2562" s="326"/>
    </row>
    <row r="2563" spans="1:28" s="87" customFormat="1" hidden="1">
      <c r="A2563" s="206"/>
      <c r="U2563" s="263"/>
      <c r="AB2563" s="326"/>
    </row>
    <row r="2564" spans="1:28" s="87" customFormat="1" hidden="1">
      <c r="A2564" s="206"/>
      <c r="U2564" s="263"/>
      <c r="AB2564" s="326"/>
    </row>
    <row r="2565" spans="1:28" s="87" customFormat="1" hidden="1">
      <c r="A2565" s="206"/>
      <c r="U2565" s="263"/>
      <c r="AB2565" s="326"/>
    </row>
    <row r="2566" spans="1:28" s="87" customFormat="1" hidden="1">
      <c r="A2566" s="206"/>
      <c r="U2566" s="263"/>
      <c r="AB2566" s="326"/>
    </row>
    <row r="2567" spans="1:28" s="87" customFormat="1" hidden="1">
      <c r="A2567" s="206"/>
      <c r="U2567" s="263"/>
      <c r="AB2567" s="326"/>
    </row>
    <row r="2568" spans="1:28" s="87" customFormat="1" hidden="1">
      <c r="A2568" s="206"/>
      <c r="U2568" s="263"/>
      <c r="AB2568" s="326"/>
    </row>
    <row r="2569" spans="1:28" s="87" customFormat="1" hidden="1">
      <c r="A2569" s="206"/>
      <c r="U2569" s="263"/>
      <c r="AB2569" s="326"/>
    </row>
    <row r="2570" spans="1:28" s="87" customFormat="1" hidden="1">
      <c r="A2570" s="206"/>
      <c r="U2570" s="263"/>
      <c r="AB2570" s="326"/>
    </row>
    <row r="2571" spans="1:28" s="87" customFormat="1" hidden="1">
      <c r="A2571" s="206"/>
      <c r="U2571" s="263"/>
      <c r="AB2571" s="326"/>
    </row>
    <row r="2572" spans="1:28" s="87" customFormat="1" hidden="1">
      <c r="A2572" s="206"/>
      <c r="U2572" s="263"/>
      <c r="AB2572" s="326"/>
    </row>
    <row r="2573" spans="1:28" s="87" customFormat="1" hidden="1">
      <c r="A2573" s="206"/>
      <c r="U2573" s="263"/>
      <c r="AB2573" s="326"/>
    </row>
    <row r="2574" spans="1:28" s="87" customFormat="1" hidden="1">
      <c r="A2574" s="206"/>
      <c r="U2574" s="263"/>
      <c r="AB2574" s="326"/>
    </row>
    <row r="2575" spans="1:28" s="87" customFormat="1" hidden="1">
      <c r="A2575" s="206"/>
      <c r="U2575" s="263"/>
      <c r="AB2575" s="326"/>
    </row>
    <row r="2576" spans="1:28" s="87" customFormat="1" hidden="1">
      <c r="A2576" s="206"/>
      <c r="U2576" s="263"/>
      <c r="AB2576" s="326"/>
    </row>
    <row r="2577" spans="1:28" s="87" customFormat="1" hidden="1">
      <c r="A2577" s="206"/>
      <c r="U2577" s="263"/>
      <c r="AB2577" s="326"/>
    </row>
    <row r="2578" spans="1:28" s="87" customFormat="1" hidden="1">
      <c r="A2578" s="206"/>
      <c r="U2578" s="263"/>
      <c r="AB2578" s="326"/>
    </row>
    <row r="2579" spans="1:28" s="87" customFormat="1" hidden="1">
      <c r="A2579" s="206"/>
      <c r="U2579" s="263"/>
      <c r="AB2579" s="326"/>
    </row>
    <row r="2580" spans="1:28" s="87" customFormat="1" hidden="1">
      <c r="A2580" s="206"/>
      <c r="U2580" s="263"/>
      <c r="AB2580" s="326"/>
    </row>
    <row r="2581" spans="1:28" s="87" customFormat="1" hidden="1">
      <c r="A2581" s="206"/>
      <c r="U2581" s="263"/>
      <c r="AB2581" s="326"/>
    </row>
    <row r="2582" spans="1:28" s="87" customFormat="1" hidden="1">
      <c r="A2582" s="206"/>
      <c r="U2582" s="263"/>
      <c r="AB2582" s="326"/>
    </row>
    <row r="2583" spans="1:28" s="87" customFormat="1" hidden="1">
      <c r="A2583" s="206"/>
      <c r="U2583" s="263"/>
      <c r="AB2583" s="326"/>
    </row>
    <row r="2584" spans="1:28" s="87" customFormat="1" hidden="1">
      <c r="A2584" s="206"/>
      <c r="U2584" s="263"/>
      <c r="AB2584" s="326"/>
    </row>
    <row r="2585" spans="1:28" s="87" customFormat="1" hidden="1">
      <c r="A2585" s="206"/>
      <c r="U2585" s="263"/>
      <c r="AB2585" s="326"/>
    </row>
    <row r="2586" spans="1:28" s="87" customFormat="1" hidden="1">
      <c r="A2586" s="206"/>
      <c r="U2586" s="263"/>
      <c r="AB2586" s="326"/>
    </row>
    <row r="2587" spans="1:28" s="87" customFormat="1" hidden="1">
      <c r="A2587" s="206"/>
      <c r="U2587" s="263"/>
      <c r="AB2587" s="326"/>
    </row>
    <row r="2588" spans="1:28" s="87" customFormat="1" hidden="1">
      <c r="A2588" s="206"/>
      <c r="U2588" s="263"/>
      <c r="AB2588" s="326"/>
    </row>
    <row r="2589" spans="1:28" s="87" customFormat="1" hidden="1">
      <c r="A2589" s="206"/>
      <c r="U2589" s="263"/>
      <c r="AB2589" s="326"/>
    </row>
    <row r="2590" spans="1:28" s="87" customFormat="1" hidden="1">
      <c r="A2590" s="206"/>
      <c r="U2590" s="263"/>
      <c r="AB2590" s="326"/>
    </row>
    <row r="2591" spans="1:28" s="87" customFormat="1" hidden="1">
      <c r="A2591" s="206"/>
      <c r="U2591" s="263"/>
      <c r="AB2591" s="326"/>
    </row>
    <row r="2592" spans="1:28" s="87" customFormat="1" hidden="1">
      <c r="A2592" s="206"/>
      <c r="U2592" s="263"/>
      <c r="AB2592" s="326"/>
    </row>
    <row r="2593" spans="1:28" s="87" customFormat="1" hidden="1">
      <c r="A2593" s="206"/>
      <c r="U2593" s="263"/>
      <c r="AB2593" s="326"/>
    </row>
    <row r="2594" spans="1:28" s="87" customFormat="1" hidden="1">
      <c r="A2594" s="206"/>
      <c r="U2594" s="263"/>
      <c r="AB2594" s="326"/>
    </row>
    <row r="2595" spans="1:28" s="87" customFormat="1" hidden="1">
      <c r="A2595" s="206"/>
      <c r="U2595" s="263"/>
      <c r="AB2595" s="326"/>
    </row>
    <row r="2596" spans="1:28" s="87" customFormat="1" hidden="1">
      <c r="A2596" s="206"/>
      <c r="U2596" s="263"/>
      <c r="AB2596" s="326"/>
    </row>
    <row r="2597" spans="1:28" s="87" customFormat="1" hidden="1">
      <c r="A2597" s="206"/>
      <c r="U2597" s="263"/>
      <c r="AB2597" s="326"/>
    </row>
    <row r="2598" spans="1:28" s="87" customFormat="1" hidden="1">
      <c r="A2598" s="206"/>
      <c r="U2598" s="263"/>
      <c r="AB2598" s="326"/>
    </row>
    <row r="2599" spans="1:28" s="87" customFormat="1" hidden="1">
      <c r="A2599" s="206"/>
      <c r="U2599" s="263"/>
      <c r="AB2599" s="326"/>
    </row>
    <row r="2600" spans="1:28" s="87" customFormat="1" hidden="1">
      <c r="A2600" s="206"/>
      <c r="U2600" s="263"/>
      <c r="AB2600" s="326"/>
    </row>
    <row r="2601" spans="1:28" s="87" customFormat="1" hidden="1">
      <c r="A2601" s="206"/>
      <c r="U2601" s="263"/>
      <c r="AB2601" s="326"/>
    </row>
    <row r="2602" spans="1:28" s="87" customFormat="1" hidden="1">
      <c r="A2602" s="206"/>
      <c r="U2602" s="263"/>
      <c r="AB2602" s="326"/>
    </row>
    <row r="2603" spans="1:28" s="87" customFormat="1" hidden="1">
      <c r="A2603" s="206"/>
      <c r="U2603" s="263"/>
      <c r="AB2603" s="326"/>
    </row>
    <row r="2604" spans="1:28" s="87" customFormat="1" hidden="1">
      <c r="A2604" s="206"/>
      <c r="U2604" s="263"/>
      <c r="AB2604" s="326"/>
    </row>
    <row r="2605" spans="1:28" s="87" customFormat="1" hidden="1">
      <c r="A2605" s="206"/>
      <c r="U2605" s="263"/>
      <c r="AB2605" s="326"/>
    </row>
    <row r="2606" spans="1:28" s="87" customFormat="1" hidden="1">
      <c r="A2606" s="206"/>
      <c r="U2606" s="263"/>
      <c r="AB2606" s="326"/>
    </row>
    <row r="2607" spans="1:28" s="87" customFormat="1" hidden="1">
      <c r="A2607" s="206"/>
      <c r="U2607" s="263"/>
      <c r="AB2607" s="326"/>
    </row>
    <row r="2608" spans="1:28" s="87" customFormat="1" hidden="1">
      <c r="A2608" s="206"/>
      <c r="U2608" s="263"/>
      <c r="AB2608" s="326"/>
    </row>
    <row r="2609" spans="1:28" s="87" customFormat="1" hidden="1">
      <c r="A2609" s="206"/>
      <c r="U2609" s="263"/>
      <c r="AB2609" s="326"/>
    </row>
    <row r="2610" spans="1:28" s="87" customFormat="1" hidden="1">
      <c r="A2610" s="206"/>
      <c r="U2610" s="263"/>
      <c r="AB2610" s="326"/>
    </row>
    <row r="2611" spans="1:28" s="87" customFormat="1" hidden="1">
      <c r="A2611" s="206"/>
      <c r="U2611" s="263"/>
      <c r="AB2611" s="326"/>
    </row>
    <row r="2612" spans="1:28" s="87" customFormat="1" hidden="1">
      <c r="A2612" s="206"/>
      <c r="U2612" s="263"/>
      <c r="AB2612" s="326"/>
    </row>
    <row r="2613" spans="1:28" s="87" customFormat="1" hidden="1">
      <c r="A2613" s="206"/>
      <c r="U2613" s="263"/>
      <c r="AB2613" s="326"/>
    </row>
    <row r="2614" spans="1:28" s="87" customFormat="1" hidden="1">
      <c r="A2614" s="206"/>
      <c r="U2614" s="263"/>
      <c r="AB2614" s="326"/>
    </row>
    <row r="2615" spans="1:28" s="87" customFormat="1" hidden="1">
      <c r="A2615" s="206"/>
      <c r="U2615" s="263"/>
      <c r="AB2615" s="326"/>
    </row>
    <row r="2616" spans="1:28" s="87" customFormat="1" hidden="1">
      <c r="A2616" s="206"/>
      <c r="U2616" s="263"/>
      <c r="AB2616" s="326"/>
    </row>
    <row r="2617" spans="1:28" s="87" customFormat="1" hidden="1">
      <c r="A2617" s="206"/>
      <c r="U2617" s="263"/>
      <c r="AB2617" s="326"/>
    </row>
    <row r="2618" spans="1:28" s="87" customFormat="1" hidden="1">
      <c r="A2618" s="206"/>
      <c r="U2618" s="263"/>
      <c r="AB2618" s="326"/>
    </row>
    <row r="2619" spans="1:28" s="87" customFormat="1" hidden="1">
      <c r="A2619" s="206"/>
      <c r="U2619" s="263"/>
      <c r="AB2619" s="326"/>
    </row>
    <row r="2620" spans="1:28" s="87" customFormat="1" hidden="1">
      <c r="A2620" s="206"/>
      <c r="U2620" s="263"/>
      <c r="AB2620" s="326"/>
    </row>
    <row r="2621" spans="1:28" s="87" customFormat="1" hidden="1">
      <c r="A2621" s="206"/>
      <c r="U2621" s="263"/>
      <c r="AB2621" s="326"/>
    </row>
    <row r="2622" spans="1:28" s="87" customFormat="1" hidden="1">
      <c r="A2622" s="206"/>
      <c r="U2622" s="263"/>
      <c r="AB2622" s="326"/>
    </row>
    <row r="2623" spans="1:28" s="87" customFormat="1" hidden="1">
      <c r="A2623" s="206"/>
      <c r="U2623" s="263"/>
      <c r="AB2623" s="326"/>
    </row>
    <row r="2624" spans="1:28" s="87" customFormat="1" hidden="1">
      <c r="A2624" s="206"/>
      <c r="U2624" s="263"/>
      <c r="AB2624" s="326"/>
    </row>
    <row r="2625" spans="1:28" s="87" customFormat="1" hidden="1">
      <c r="A2625" s="206"/>
      <c r="U2625" s="263"/>
      <c r="AB2625" s="326"/>
    </row>
    <row r="2626" spans="1:28" s="87" customFormat="1" hidden="1">
      <c r="A2626" s="206"/>
      <c r="U2626" s="263"/>
      <c r="AB2626" s="326"/>
    </row>
    <row r="2627" spans="1:28" s="87" customFormat="1" hidden="1">
      <c r="A2627" s="206"/>
      <c r="U2627" s="263"/>
      <c r="AB2627" s="326"/>
    </row>
    <row r="2628" spans="1:28" s="87" customFormat="1" hidden="1">
      <c r="A2628" s="206"/>
      <c r="U2628" s="263"/>
      <c r="AB2628" s="326"/>
    </row>
    <row r="2629" spans="1:28" s="87" customFormat="1" hidden="1">
      <c r="A2629" s="206"/>
      <c r="U2629" s="263"/>
      <c r="AB2629" s="326"/>
    </row>
    <row r="2630" spans="1:28" s="87" customFormat="1" hidden="1">
      <c r="A2630" s="206"/>
      <c r="U2630" s="263"/>
      <c r="AB2630" s="326"/>
    </row>
    <row r="2631" spans="1:28" s="87" customFormat="1" hidden="1">
      <c r="A2631" s="206"/>
      <c r="U2631" s="263"/>
      <c r="AB2631" s="326"/>
    </row>
    <row r="2632" spans="1:28" s="87" customFormat="1" hidden="1">
      <c r="A2632" s="206"/>
      <c r="U2632" s="263"/>
      <c r="AB2632" s="326"/>
    </row>
    <row r="2633" spans="1:28" s="87" customFormat="1" hidden="1">
      <c r="A2633" s="206"/>
      <c r="U2633" s="263"/>
      <c r="AB2633" s="326"/>
    </row>
    <row r="2634" spans="1:28" s="87" customFormat="1" hidden="1">
      <c r="A2634" s="206"/>
      <c r="U2634" s="263"/>
      <c r="AB2634" s="326"/>
    </row>
    <row r="2635" spans="1:28" s="87" customFormat="1" hidden="1">
      <c r="A2635" s="206"/>
      <c r="U2635" s="263"/>
      <c r="AB2635" s="326"/>
    </row>
    <row r="2636" spans="1:28" s="87" customFormat="1" hidden="1">
      <c r="A2636" s="206"/>
      <c r="U2636" s="263"/>
      <c r="AB2636" s="326"/>
    </row>
    <row r="2637" spans="1:28" s="87" customFormat="1" hidden="1">
      <c r="A2637" s="206"/>
      <c r="U2637" s="263"/>
      <c r="AB2637" s="326"/>
    </row>
    <row r="2638" spans="1:28" s="87" customFormat="1" hidden="1">
      <c r="A2638" s="206"/>
      <c r="U2638" s="263"/>
      <c r="AB2638" s="326"/>
    </row>
    <row r="2639" spans="1:28" s="87" customFormat="1" hidden="1">
      <c r="A2639" s="206"/>
      <c r="U2639" s="263"/>
      <c r="AB2639" s="326"/>
    </row>
    <row r="2640" spans="1:28" s="87" customFormat="1" hidden="1">
      <c r="A2640" s="206"/>
      <c r="U2640" s="263"/>
      <c r="AB2640" s="326"/>
    </row>
    <row r="2641" spans="1:28" s="87" customFormat="1" hidden="1">
      <c r="A2641" s="206"/>
      <c r="U2641" s="263"/>
      <c r="AB2641" s="326"/>
    </row>
    <row r="2642" spans="1:28" s="87" customFormat="1" hidden="1">
      <c r="A2642" s="206"/>
      <c r="U2642" s="263"/>
      <c r="AB2642" s="326"/>
    </row>
    <row r="2643" spans="1:28" s="87" customFormat="1" hidden="1">
      <c r="A2643" s="206"/>
      <c r="U2643" s="263"/>
      <c r="AB2643" s="326"/>
    </row>
    <row r="2644" spans="1:28" s="87" customFormat="1" hidden="1">
      <c r="A2644" s="206"/>
      <c r="U2644" s="263"/>
      <c r="AB2644" s="326"/>
    </row>
    <row r="2645" spans="1:28" s="87" customFormat="1" hidden="1">
      <c r="A2645" s="206"/>
      <c r="U2645" s="263"/>
      <c r="AB2645" s="326"/>
    </row>
    <row r="2646" spans="1:28" s="87" customFormat="1" hidden="1">
      <c r="A2646" s="206"/>
      <c r="U2646" s="263"/>
      <c r="AB2646" s="326"/>
    </row>
    <row r="2647" spans="1:28" s="87" customFormat="1" hidden="1">
      <c r="A2647" s="206"/>
      <c r="U2647" s="263"/>
      <c r="AB2647" s="326"/>
    </row>
    <row r="2648" spans="1:28" s="87" customFormat="1" hidden="1">
      <c r="A2648" s="206"/>
      <c r="U2648" s="263"/>
      <c r="AB2648" s="326"/>
    </row>
    <row r="2649" spans="1:28" s="87" customFormat="1" hidden="1">
      <c r="A2649" s="206"/>
      <c r="U2649" s="263"/>
      <c r="AB2649" s="326"/>
    </row>
    <row r="2650" spans="1:28" s="87" customFormat="1" hidden="1">
      <c r="A2650" s="206"/>
      <c r="U2650" s="263"/>
      <c r="AB2650" s="326"/>
    </row>
    <row r="2651" spans="1:28" s="87" customFormat="1" hidden="1">
      <c r="A2651" s="206"/>
      <c r="U2651" s="263"/>
      <c r="AB2651" s="326"/>
    </row>
    <row r="2652" spans="1:28" s="87" customFormat="1" hidden="1">
      <c r="A2652" s="206"/>
      <c r="U2652" s="263"/>
      <c r="AB2652" s="326"/>
    </row>
    <row r="2653" spans="1:28" s="87" customFormat="1" hidden="1">
      <c r="A2653" s="206"/>
      <c r="U2653" s="263"/>
      <c r="AB2653" s="326"/>
    </row>
    <row r="2654" spans="1:28" s="87" customFormat="1" hidden="1">
      <c r="A2654" s="206"/>
      <c r="U2654" s="263"/>
      <c r="AB2654" s="326"/>
    </row>
    <row r="2655" spans="1:28" s="87" customFormat="1" hidden="1">
      <c r="A2655" s="206"/>
      <c r="U2655" s="263"/>
      <c r="AB2655" s="326"/>
    </row>
    <row r="2656" spans="1:28" s="87" customFormat="1" hidden="1">
      <c r="A2656" s="206"/>
      <c r="U2656" s="263"/>
      <c r="AB2656" s="326"/>
    </row>
    <row r="2657" spans="1:28" s="87" customFormat="1" hidden="1">
      <c r="A2657" s="206"/>
      <c r="U2657" s="263"/>
      <c r="AB2657" s="326"/>
    </row>
    <row r="2658" spans="1:28" s="87" customFormat="1" hidden="1">
      <c r="A2658" s="206"/>
      <c r="U2658" s="263"/>
      <c r="AB2658" s="326"/>
    </row>
    <row r="2659" spans="1:28" s="87" customFormat="1" hidden="1">
      <c r="A2659" s="206"/>
      <c r="U2659" s="263"/>
      <c r="AB2659" s="326"/>
    </row>
    <row r="2660" spans="1:28" s="87" customFormat="1" hidden="1">
      <c r="A2660" s="206"/>
      <c r="U2660" s="263"/>
      <c r="AB2660" s="326"/>
    </row>
    <row r="2661" spans="1:28" s="87" customFormat="1" hidden="1">
      <c r="A2661" s="206"/>
      <c r="U2661" s="263"/>
      <c r="AB2661" s="326"/>
    </row>
    <row r="2662" spans="1:28" s="87" customFormat="1" hidden="1">
      <c r="A2662" s="206"/>
      <c r="U2662" s="263"/>
      <c r="AB2662" s="326"/>
    </row>
    <row r="2663" spans="1:28" s="87" customFormat="1" hidden="1">
      <c r="A2663" s="206"/>
      <c r="U2663" s="263"/>
      <c r="AB2663" s="326"/>
    </row>
    <row r="2664" spans="1:28" s="87" customFormat="1" hidden="1">
      <c r="A2664" s="206"/>
      <c r="U2664" s="263"/>
      <c r="AB2664" s="326"/>
    </row>
    <row r="2665" spans="1:28" s="87" customFormat="1" hidden="1">
      <c r="A2665" s="206"/>
      <c r="U2665" s="263"/>
      <c r="AB2665" s="326"/>
    </row>
    <row r="2666" spans="1:28" s="87" customFormat="1" hidden="1">
      <c r="A2666" s="206"/>
      <c r="U2666" s="263"/>
      <c r="AB2666" s="326"/>
    </row>
    <row r="2667" spans="1:28" s="87" customFormat="1" hidden="1">
      <c r="A2667" s="206"/>
      <c r="U2667" s="263"/>
      <c r="AB2667" s="326"/>
    </row>
    <row r="2668" spans="1:28" s="87" customFormat="1" hidden="1">
      <c r="A2668" s="206"/>
      <c r="U2668" s="263"/>
      <c r="AB2668" s="326"/>
    </row>
    <row r="2669" spans="1:28" s="87" customFormat="1" hidden="1">
      <c r="A2669" s="206"/>
      <c r="U2669" s="263"/>
      <c r="AB2669" s="326"/>
    </row>
    <row r="2670" spans="1:28" s="87" customFormat="1" hidden="1">
      <c r="A2670" s="206"/>
      <c r="U2670" s="263"/>
      <c r="AB2670" s="326"/>
    </row>
    <row r="2671" spans="1:28" s="87" customFormat="1" hidden="1">
      <c r="A2671" s="206"/>
      <c r="U2671" s="263"/>
      <c r="AB2671" s="326"/>
    </row>
    <row r="2672" spans="1:28" s="87" customFormat="1" hidden="1">
      <c r="A2672" s="206"/>
      <c r="U2672" s="263"/>
      <c r="AB2672" s="326"/>
    </row>
    <row r="2673" spans="1:28" s="87" customFormat="1" hidden="1">
      <c r="A2673" s="206"/>
      <c r="U2673" s="263"/>
      <c r="AB2673" s="326"/>
    </row>
    <row r="2674" spans="1:28" s="87" customFormat="1" hidden="1">
      <c r="A2674" s="206"/>
      <c r="U2674" s="263"/>
      <c r="AB2674" s="326"/>
    </row>
    <row r="2675" spans="1:28" s="87" customFormat="1" hidden="1">
      <c r="A2675" s="206"/>
      <c r="U2675" s="263"/>
      <c r="AB2675" s="326"/>
    </row>
    <row r="2676" spans="1:28" s="87" customFormat="1" hidden="1">
      <c r="A2676" s="206"/>
      <c r="U2676" s="263"/>
      <c r="AB2676" s="326"/>
    </row>
    <row r="2677" spans="1:28" s="87" customFormat="1" hidden="1">
      <c r="A2677" s="206"/>
      <c r="U2677" s="263"/>
      <c r="AB2677" s="326"/>
    </row>
    <row r="2678" spans="1:28" s="87" customFormat="1" hidden="1">
      <c r="A2678" s="206"/>
      <c r="U2678" s="263"/>
      <c r="AB2678" s="326"/>
    </row>
    <row r="2679" spans="1:28" s="87" customFormat="1" hidden="1">
      <c r="A2679" s="206"/>
      <c r="U2679" s="263"/>
      <c r="AB2679" s="326"/>
    </row>
    <row r="2680" spans="1:28" s="87" customFormat="1" hidden="1">
      <c r="A2680" s="206"/>
      <c r="U2680" s="263"/>
      <c r="AB2680" s="326"/>
    </row>
    <row r="2681" spans="1:28" s="87" customFormat="1" hidden="1">
      <c r="A2681" s="206"/>
      <c r="U2681" s="263"/>
      <c r="AB2681" s="326"/>
    </row>
    <row r="2682" spans="1:28" s="87" customFormat="1" hidden="1">
      <c r="A2682" s="206"/>
      <c r="U2682" s="263"/>
      <c r="AB2682" s="326"/>
    </row>
    <row r="2683" spans="1:28" s="87" customFormat="1" hidden="1">
      <c r="A2683" s="206"/>
      <c r="U2683" s="263"/>
      <c r="AB2683" s="326"/>
    </row>
    <row r="2684" spans="1:28" s="87" customFormat="1" hidden="1">
      <c r="A2684" s="206"/>
      <c r="U2684" s="263"/>
      <c r="AB2684" s="326"/>
    </row>
    <row r="2685" spans="1:28" s="87" customFormat="1" hidden="1">
      <c r="A2685" s="206"/>
      <c r="U2685" s="263"/>
      <c r="AB2685" s="326"/>
    </row>
    <row r="2686" spans="1:28" s="87" customFormat="1" hidden="1">
      <c r="A2686" s="206"/>
      <c r="U2686" s="263"/>
      <c r="AB2686" s="326"/>
    </row>
    <row r="2687" spans="1:28" s="87" customFormat="1" hidden="1">
      <c r="A2687" s="206"/>
      <c r="U2687" s="263"/>
      <c r="AB2687" s="326"/>
    </row>
    <row r="2688" spans="1:28" s="87" customFormat="1" hidden="1">
      <c r="A2688" s="206"/>
      <c r="U2688" s="263"/>
      <c r="AB2688" s="326"/>
    </row>
    <row r="2689" spans="1:28" s="87" customFormat="1" hidden="1">
      <c r="A2689" s="206"/>
      <c r="U2689" s="263"/>
      <c r="AB2689" s="326"/>
    </row>
    <row r="2690" spans="1:28" s="87" customFormat="1" hidden="1">
      <c r="A2690" s="206"/>
      <c r="U2690" s="263"/>
      <c r="AB2690" s="326"/>
    </row>
    <row r="2691" spans="1:28" s="87" customFormat="1" hidden="1">
      <c r="A2691" s="206"/>
      <c r="U2691" s="263"/>
      <c r="AB2691" s="326"/>
    </row>
    <row r="2692" spans="1:28" s="87" customFormat="1" hidden="1">
      <c r="A2692" s="206"/>
      <c r="U2692" s="263"/>
      <c r="AB2692" s="326"/>
    </row>
    <row r="2693" spans="1:28" s="87" customFormat="1" hidden="1">
      <c r="A2693" s="206"/>
      <c r="U2693" s="263"/>
      <c r="AB2693" s="326"/>
    </row>
    <row r="2694" spans="1:28" s="87" customFormat="1" hidden="1">
      <c r="A2694" s="206"/>
      <c r="U2694" s="263"/>
      <c r="AB2694" s="326"/>
    </row>
    <row r="2695" spans="1:28" s="87" customFormat="1" hidden="1">
      <c r="A2695" s="206"/>
      <c r="U2695" s="263"/>
      <c r="AB2695" s="326"/>
    </row>
    <row r="2696" spans="1:28" s="87" customFormat="1" hidden="1">
      <c r="A2696" s="206"/>
      <c r="U2696" s="263"/>
      <c r="AB2696" s="326"/>
    </row>
    <row r="2697" spans="1:28" s="87" customFormat="1" hidden="1">
      <c r="A2697" s="206"/>
      <c r="U2697" s="263"/>
      <c r="AB2697" s="326"/>
    </row>
    <row r="2698" spans="1:28" s="87" customFormat="1" hidden="1">
      <c r="A2698" s="206"/>
      <c r="U2698" s="263"/>
      <c r="AB2698" s="326"/>
    </row>
    <row r="2699" spans="1:28" s="87" customFormat="1" hidden="1">
      <c r="A2699" s="206"/>
      <c r="U2699" s="263"/>
      <c r="AB2699" s="326"/>
    </row>
    <row r="2700" spans="1:28" s="87" customFormat="1" hidden="1">
      <c r="A2700" s="206"/>
      <c r="U2700" s="263"/>
      <c r="AB2700" s="326"/>
    </row>
    <row r="2701" spans="1:28" s="87" customFormat="1" hidden="1">
      <c r="A2701" s="206"/>
      <c r="U2701" s="263"/>
      <c r="AB2701" s="326"/>
    </row>
    <row r="2702" spans="1:28" s="87" customFormat="1" hidden="1">
      <c r="A2702" s="206"/>
      <c r="U2702" s="263"/>
      <c r="AB2702" s="326"/>
    </row>
    <row r="2703" spans="1:28" s="87" customFormat="1" hidden="1">
      <c r="A2703" s="206"/>
      <c r="U2703" s="263"/>
      <c r="AB2703" s="326"/>
    </row>
    <row r="2704" spans="1:28" s="87" customFormat="1" hidden="1">
      <c r="A2704" s="206"/>
      <c r="U2704" s="263"/>
      <c r="AB2704" s="326"/>
    </row>
    <row r="2705" spans="1:28" s="87" customFormat="1" hidden="1">
      <c r="A2705" s="206"/>
      <c r="U2705" s="263"/>
      <c r="AB2705" s="326"/>
    </row>
    <row r="2706" spans="1:28" s="87" customFormat="1" hidden="1">
      <c r="A2706" s="206"/>
      <c r="U2706" s="263"/>
      <c r="AB2706" s="326"/>
    </row>
    <row r="2707" spans="1:28" s="87" customFormat="1" hidden="1">
      <c r="A2707" s="206"/>
      <c r="U2707" s="263"/>
      <c r="AB2707" s="326"/>
    </row>
    <row r="2708" spans="1:28" s="87" customFormat="1" hidden="1">
      <c r="A2708" s="206"/>
      <c r="U2708" s="263"/>
      <c r="AB2708" s="326"/>
    </row>
    <row r="2709" spans="1:28" s="87" customFormat="1" hidden="1">
      <c r="A2709" s="206"/>
      <c r="U2709" s="263"/>
      <c r="AB2709" s="326"/>
    </row>
    <row r="2710" spans="1:28" s="87" customFormat="1" hidden="1">
      <c r="A2710" s="206"/>
      <c r="U2710" s="263"/>
      <c r="AB2710" s="326"/>
    </row>
    <row r="2711" spans="1:28" s="87" customFormat="1" hidden="1">
      <c r="A2711" s="206"/>
      <c r="U2711" s="263"/>
      <c r="AB2711" s="326"/>
    </row>
    <row r="2712" spans="1:28" s="87" customFormat="1" hidden="1">
      <c r="A2712" s="206"/>
      <c r="U2712" s="263"/>
      <c r="AB2712" s="326"/>
    </row>
    <row r="2713" spans="1:28" s="87" customFormat="1" hidden="1">
      <c r="A2713" s="206"/>
      <c r="U2713" s="263"/>
      <c r="AB2713" s="326"/>
    </row>
    <row r="2714" spans="1:28" s="87" customFormat="1" hidden="1">
      <c r="A2714" s="206"/>
      <c r="U2714" s="263"/>
      <c r="AB2714" s="326"/>
    </row>
    <row r="2715" spans="1:28" s="87" customFormat="1" hidden="1">
      <c r="A2715" s="206"/>
      <c r="U2715" s="263"/>
      <c r="AB2715" s="326"/>
    </row>
    <row r="2716" spans="1:28" s="87" customFormat="1" hidden="1">
      <c r="A2716" s="206"/>
      <c r="U2716" s="263"/>
      <c r="AB2716" s="326"/>
    </row>
    <row r="2717" spans="1:28" s="87" customFormat="1" hidden="1">
      <c r="A2717" s="206"/>
      <c r="U2717" s="263"/>
      <c r="AB2717" s="326"/>
    </row>
    <row r="2718" spans="1:28" s="87" customFormat="1" hidden="1">
      <c r="A2718" s="206"/>
      <c r="U2718" s="263"/>
      <c r="AB2718" s="326"/>
    </row>
    <row r="2719" spans="1:28" s="87" customFormat="1" hidden="1">
      <c r="A2719" s="206"/>
      <c r="U2719" s="263"/>
      <c r="AB2719" s="326"/>
    </row>
    <row r="2720" spans="1:28" s="87" customFormat="1" hidden="1">
      <c r="A2720" s="206"/>
      <c r="U2720" s="263"/>
      <c r="AB2720" s="326"/>
    </row>
    <row r="2721" spans="1:28" s="87" customFormat="1" hidden="1">
      <c r="A2721" s="206"/>
      <c r="U2721" s="263"/>
      <c r="AB2721" s="326"/>
    </row>
    <row r="2722" spans="1:28" s="87" customFormat="1" hidden="1">
      <c r="A2722" s="206"/>
      <c r="U2722" s="263"/>
      <c r="AB2722" s="326"/>
    </row>
    <row r="2723" spans="1:28" s="87" customFormat="1" hidden="1">
      <c r="A2723" s="206"/>
      <c r="U2723" s="263"/>
      <c r="AB2723" s="326"/>
    </row>
    <row r="2724" spans="1:28" s="87" customFormat="1" hidden="1">
      <c r="A2724" s="206"/>
      <c r="U2724" s="263"/>
      <c r="AB2724" s="326"/>
    </row>
    <row r="2725" spans="1:28" s="87" customFormat="1" hidden="1">
      <c r="A2725" s="206"/>
      <c r="U2725" s="263"/>
      <c r="AB2725" s="326"/>
    </row>
    <row r="2726" spans="1:28" s="87" customFormat="1" hidden="1">
      <c r="A2726" s="206"/>
      <c r="U2726" s="263"/>
      <c r="AB2726" s="326"/>
    </row>
    <row r="2727" spans="1:28" s="87" customFormat="1" hidden="1">
      <c r="A2727" s="206"/>
      <c r="U2727" s="263"/>
      <c r="AB2727" s="326"/>
    </row>
    <row r="2728" spans="1:28" s="87" customFormat="1" hidden="1">
      <c r="A2728" s="206"/>
      <c r="U2728" s="263"/>
      <c r="AB2728" s="326"/>
    </row>
    <row r="2729" spans="1:28" s="87" customFormat="1" hidden="1">
      <c r="A2729" s="206"/>
      <c r="U2729" s="263"/>
      <c r="AB2729" s="326"/>
    </row>
    <row r="2730" spans="1:28" s="87" customFormat="1" hidden="1">
      <c r="A2730" s="206"/>
      <c r="U2730" s="263"/>
      <c r="AB2730" s="326"/>
    </row>
    <row r="2731" spans="1:28" s="87" customFormat="1" hidden="1">
      <c r="A2731" s="206"/>
      <c r="U2731" s="263"/>
      <c r="AB2731" s="326"/>
    </row>
    <row r="2732" spans="1:28" s="87" customFormat="1" hidden="1">
      <c r="A2732" s="206"/>
      <c r="U2732" s="263"/>
      <c r="AB2732" s="326"/>
    </row>
    <row r="2733" spans="1:28" s="87" customFormat="1" hidden="1">
      <c r="A2733" s="206"/>
      <c r="U2733" s="263"/>
      <c r="AB2733" s="326"/>
    </row>
    <row r="2734" spans="1:28" s="87" customFormat="1" hidden="1">
      <c r="A2734" s="206"/>
      <c r="U2734" s="263"/>
      <c r="AB2734" s="326"/>
    </row>
    <row r="2735" spans="1:28" s="87" customFormat="1" hidden="1">
      <c r="A2735" s="206"/>
      <c r="U2735" s="263"/>
      <c r="AB2735" s="326"/>
    </row>
    <row r="2736" spans="1:28" s="87" customFormat="1" hidden="1">
      <c r="A2736" s="206"/>
      <c r="U2736" s="263"/>
      <c r="AB2736" s="326"/>
    </row>
    <row r="2737" spans="1:28" s="87" customFormat="1" hidden="1">
      <c r="A2737" s="206"/>
      <c r="U2737" s="263"/>
      <c r="AB2737" s="326"/>
    </row>
    <row r="2738" spans="1:28" s="87" customFormat="1" hidden="1">
      <c r="A2738" s="206"/>
      <c r="U2738" s="263"/>
      <c r="AB2738" s="326"/>
    </row>
    <row r="2739" spans="1:28" s="87" customFormat="1" hidden="1">
      <c r="A2739" s="206"/>
      <c r="U2739" s="263"/>
      <c r="AB2739" s="326"/>
    </row>
    <row r="2740" spans="1:28" s="87" customFormat="1" hidden="1">
      <c r="A2740" s="206"/>
      <c r="U2740" s="263"/>
      <c r="AB2740" s="326"/>
    </row>
    <row r="2741" spans="1:28" s="87" customFormat="1" hidden="1">
      <c r="A2741" s="206"/>
      <c r="U2741" s="263"/>
      <c r="AB2741" s="326"/>
    </row>
    <row r="2742" spans="1:28" s="87" customFormat="1" hidden="1">
      <c r="A2742" s="206"/>
      <c r="U2742" s="263"/>
      <c r="AB2742" s="326"/>
    </row>
    <row r="2743" spans="1:28" s="87" customFormat="1" hidden="1">
      <c r="A2743" s="206"/>
      <c r="U2743" s="263"/>
      <c r="AB2743" s="326"/>
    </row>
    <row r="2744" spans="1:28" s="87" customFormat="1" hidden="1">
      <c r="A2744" s="206"/>
      <c r="U2744" s="263"/>
      <c r="AB2744" s="326"/>
    </row>
    <row r="2745" spans="1:28" s="87" customFormat="1" hidden="1">
      <c r="A2745" s="206"/>
      <c r="U2745" s="263"/>
      <c r="AB2745" s="326"/>
    </row>
    <row r="2746" spans="1:28" s="87" customFormat="1" hidden="1">
      <c r="A2746" s="206"/>
      <c r="U2746" s="263"/>
      <c r="AB2746" s="326"/>
    </row>
    <row r="2747" spans="1:28" s="87" customFormat="1" hidden="1">
      <c r="A2747" s="206"/>
      <c r="U2747" s="263"/>
      <c r="AB2747" s="326"/>
    </row>
    <row r="2748" spans="1:28" s="87" customFormat="1" hidden="1">
      <c r="A2748" s="206"/>
      <c r="U2748" s="263"/>
      <c r="AB2748" s="326"/>
    </row>
    <row r="2749" spans="1:28" s="87" customFormat="1" hidden="1">
      <c r="A2749" s="206"/>
      <c r="U2749" s="263"/>
      <c r="AB2749" s="326"/>
    </row>
    <row r="2750" spans="1:28" s="87" customFormat="1" hidden="1">
      <c r="A2750" s="206"/>
      <c r="U2750" s="263"/>
      <c r="AB2750" s="326"/>
    </row>
    <row r="2751" spans="1:28" s="87" customFormat="1" hidden="1">
      <c r="A2751" s="206"/>
      <c r="U2751" s="263"/>
      <c r="AB2751" s="326"/>
    </row>
    <row r="2752" spans="1:28" s="87" customFormat="1" hidden="1">
      <c r="A2752" s="206"/>
      <c r="U2752" s="263"/>
      <c r="AB2752" s="326"/>
    </row>
    <row r="2753" spans="1:28" s="87" customFormat="1" hidden="1">
      <c r="A2753" s="206"/>
      <c r="U2753" s="263"/>
      <c r="AB2753" s="326"/>
    </row>
    <row r="2754" spans="1:28" s="87" customFormat="1" hidden="1">
      <c r="A2754" s="206"/>
      <c r="U2754" s="263"/>
      <c r="AB2754" s="326"/>
    </row>
    <row r="2755" spans="1:28" s="87" customFormat="1" hidden="1">
      <c r="A2755" s="206"/>
      <c r="U2755" s="263"/>
      <c r="AB2755" s="326"/>
    </row>
    <row r="2756" spans="1:28" s="87" customFormat="1" hidden="1">
      <c r="A2756" s="206"/>
      <c r="U2756" s="263"/>
      <c r="AB2756" s="326"/>
    </row>
    <row r="2757" spans="1:28" s="87" customFormat="1" hidden="1">
      <c r="A2757" s="206"/>
      <c r="U2757" s="263"/>
      <c r="AB2757" s="326"/>
    </row>
    <row r="2758" spans="1:28" s="87" customFormat="1" hidden="1">
      <c r="A2758" s="206"/>
      <c r="U2758" s="263"/>
      <c r="AB2758" s="326"/>
    </row>
    <row r="2759" spans="1:28" s="87" customFormat="1" hidden="1">
      <c r="A2759" s="206"/>
      <c r="U2759" s="263"/>
      <c r="AB2759" s="326"/>
    </row>
    <row r="2760" spans="1:28" s="87" customFormat="1" hidden="1">
      <c r="A2760" s="206"/>
      <c r="U2760" s="263"/>
      <c r="AB2760" s="326"/>
    </row>
    <row r="2761" spans="1:28" s="87" customFormat="1" hidden="1">
      <c r="A2761" s="206"/>
      <c r="U2761" s="263"/>
      <c r="AB2761" s="326"/>
    </row>
    <row r="2762" spans="1:28" s="87" customFormat="1" hidden="1">
      <c r="A2762" s="206"/>
      <c r="U2762" s="263"/>
      <c r="AB2762" s="326"/>
    </row>
    <row r="2763" spans="1:28" s="87" customFormat="1" hidden="1">
      <c r="A2763" s="206"/>
      <c r="U2763" s="263"/>
      <c r="AB2763" s="326"/>
    </row>
    <row r="2764" spans="1:28" s="87" customFormat="1" hidden="1">
      <c r="A2764" s="206"/>
      <c r="U2764" s="263"/>
      <c r="AB2764" s="326"/>
    </row>
    <row r="2765" spans="1:28" s="87" customFormat="1" hidden="1">
      <c r="A2765" s="206"/>
      <c r="U2765" s="263"/>
      <c r="AB2765" s="326"/>
    </row>
    <row r="2766" spans="1:28" s="87" customFormat="1" hidden="1">
      <c r="A2766" s="206"/>
      <c r="U2766" s="263"/>
      <c r="AB2766" s="326"/>
    </row>
    <row r="2767" spans="1:28" s="87" customFormat="1" hidden="1">
      <c r="A2767" s="206"/>
      <c r="U2767" s="263"/>
      <c r="AB2767" s="326"/>
    </row>
    <row r="2768" spans="1:28" s="87" customFormat="1" hidden="1">
      <c r="A2768" s="206"/>
      <c r="U2768" s="263"/>
      <c r="AB2768" s="326"/>
    </row>
    <row r="2769" spans="1:28" s="87" customFormat="1" hidden="1">
      <c r="A2769" s="206"/>
      <c r="U2769" s="263"/>
      <c r="AB2769" s="326"/>
    </row>
    <row r="2770" spans="1:28" s="87" customFormat="1" hidden="1">
      <c r="A2770" s="206"/>
      <c r="U2770" s="263"/>
      <c r="AB2770" s="326"/>
    </row>
    <row r="2771" spans="1:28" s="87" customFormat="1" hidden="1">
      <c r="A2771" s="206"/>
      <c r="U2771" s="263"/>
      <c r="AB2771" s="326"/>
    </row>
    <row r="2772" spans="1:28" s="87" customFormat="1" hidden="1">
      <c r="A2772" s="206"/>
      <c r="U2772" s="263"/>
      <c r="AB2772" s="326"/>
    </row>
    <row r="2773" spans="1:28" s="87" customFormat="1" hidden="1">
      <c r="A2773" s="206"/>
      <c r="U2773" s="263"/>
      <c r="AB2773" s="326"/>
    </row>
    <row r="2774" spans="1:28" s="87" customFormat="1" hidden="1">
      <c r="A2774" s="206"/>
      <c r="U2774" s="263"/>
      <c r="AB2774" s="326"/>
    </row>
    <row r="2775" spans="1:28" s="87" customFormat="1" hidden="1">
      <c r="A2775" s="206"/>
      <c r="U2775" s="263"/>
      <c r="AB2775" s="326"/>
    </row>
    <row r="2776" spans="1:28" s="87" customFormat="1" hidden="1">
      <c r="A2776" s="206"/>
      <c r="U2776" s="263"/>
      <c r="AB2776" s="326"/>
    </row>
    <row r="2777" spans="1:28" s="87" customFormat="1" hidden="1">
      <c r="A2777" s="206"/>
      <c r="U2777" s="263"/>
      <c r="AB2777" s="326"/>
    </row>
    <row r="2778" spans="1:28" s="87" customFormat="1" hidden="1">
      <c r="A2778" s="206"/>
      <c r="U2778" s="263"/>
      <c r="AB2778" s="326"/>
    </row>
    <row r="2779" spans="1:28" s="87" customFormat="1" hidden="1">
      <c r="A2779" s="206"/>
      <c r="U2779" s="263"/>
      <c r="AB2779" s="326"/>
    </row>
    <row r="2780" spans="1:28" s="87" customFormat="1" hidden="1">
      <c r="A2780" s="206"/>
      <c r="U2780" s="263"/>
      <c r="AB2780" s="326"/>
    </row>
    <row r="2781" spans="1:28" s="87" customFormat="1" hidden="1">
      <c r="A2781" s="206"/>
      <c r="U2781" s="263"/>
      <c r="AB2781" s="326"/>
    </row>
    <row r="2782" spans="1:28" s="87" customFormat="1" hidden="1">
      <c r="A2782" s="206"/>
      <c r="U2782" s="263"/>
      <c r="AB2782" s="326"/>
    </row>
    <row r="2783" spans="1:28" s="87" customFormat="1" hidden="1">
      <c r="A2783" s="206"/>
      <c r="U2783" s="263"/>
      <c r="AB2783" s="326"/>
    </row>
    <row r="2784" spans="1:28" s="87" customFormat="1" hidden="1">
      <c r="A2784" s="206"/>
      <c r="U2784" s="263"/>
      <c r="AB2784" s="326"/>
    </row>
    <row r="2785" spans="1:28" s="87" customFormat="1" hidden="1">
      <c r="A2785" s="206"/>
      <c r="U2785" s="263"/>
      <c r="AB2785" s="326"/>
    </row>
    <row r="2786" spans="1:28" s="87" customFormat="1" hidden="1">
      <c r="A2786" s="206"/>
      <c r="U2786" s="263"/>
      <c r="AB2786" s="326"/>
    </row>
    <row r="2787" spans="1:28" s="87" customFormat="1" hidden="1">
      <c r="A2787" s="206"/>
      <c r="U2787" s="263"/>
      <c r="AB2787" s="326"/>
    </row>
    <row r="2788" spans="1:28" s="87" customFormat="1" hidden="1">
      <c r="A2788" s="206"/>
      <c r="U2788" s="263"/>
      <c r="AB2788" s="326"/>
    </row>
    <row r="2789" spans="1:28" s="87" customFormat="1" hidden="1">
      <c r="A2789" s="206"/>
      <c r="U2789" s="263"/>
      <c r="AB2789" s="326"/>
    </row>
    <row r="2790" spans="1:28" s="87" customFormat="1" hidden="1">
      <c r="A2790" s="206"/>
      <c r="U2790" s="263"/>
      <c r="AB2790" s="326"/>
    </row>
    <row r="2791" spans="1:28" s="87" customFormat="1" hidden="1">
      <c r="A2791" s="206"/>
      <c r="U2791" s="263"/>
      <c r="AB2791" s="326"/>
    </row>
    <row r="2792" spans="1:28" s="87" customFormat="1" hidden="1">
      <c r="A2792" s="206"/>
      <c r="U2792" s="263"/>
      <c r="AB2792" s="326"/>
    </row>
    <row r="2793" spans="1:28" s="87" customFormat="1" hidden="1">
      <c r="A2793" s="206"/>
      <c r="U2793" s="263"/>
      <c r="AB2793" s="326"/>
    </row>
    <row r="2794" spans="1:28" s="87" customFormat="1" hidden="1">
      <c r="A2794" s="206"/>
      <c r="U2794" s="263"/>
      <c r="AB2794" s="326"/>
    </row>
    <row r="2795" spans="1:28" s="87" customFormat="1" hidden="1">
      <c r="A2795" s="206"/>
      <c r="U2795" s="263"/>
      <c r="AB2795" s="326"/>
    </row>
    <row r="2796" spans="1:28" s="87" customFormat="1" hidden="1">
      <c r="A2796" s="206"/>
      <c r="U2796" s="263"/>
      <c r="AB2796" s="326"/>
    </row>
    <row r="2797" spans="1:28" s="87" customFormat="1" hidden="1">
      <c r="A2797" s="206"/>
      <c r="U2797" s="263"/>
      <c r="AB2797" s="326"/>
    </row>
    <row r="2798" spans="1:28" s="87" customFormat="1" hidden="1">
      <c r="A2798" s="206"/>
      <c r="U2798" s="263"/>
      <c r="AB2798" s="326"/>
    </row>
    <row r="2799" spans="1:28" s="87" customFormat="1" hidden="1">
      <c r="A2799" s="206"/>
      <c r="U2799" s="263"/>
      <c r="AB2799" s="326"/>
    </row>
    <row r="2800" spans="1:28" s="87" customFormat="1" hidden="1">
      <c r="A2800" s="206"/>
      <c r="U2800" s="263"/>
      <c r="AB2800" s="326"/>
    </row>
    <row r="2801" spans="1:28" s="87" customFormat="1" hidden="1">
      <c r="A2801" s="206"/>
      <c r="U2801" s="263"/>
      <c r="AB2801" s="326"/>
    </row>
    <row r="2802" spans="1:28" s="87" customFormat="1" hidden="1">
      <c r="A2802" s="206"/>
      <c r="U2802" s="263"/>
      <c r="AB2802" s="326"/>
    </row>
    <row r="2803" spans="1:28" s="87" customFormat="1" hidden="1">
      <c r="A2803" s="206"/>
      <c r="U2803" s="263"/>
      <c r="AB2803" s="326"/>
    </row>
    <row r="2804" spans="1:28" s="87" customFormat="1" hidden="1">
      <c r="A2804" s="206"/>
      <c r="U2804" s="263"/>
      <c r="AB2804" s="326"/>
    </row>
    <row r="2805" spans="1:28" s="87" customFormat="1" hidden="1">
      <c r="A2805" s="206"/>
      <c r="U2805" s="263"/>
      <c r="AB2805" s="326"/>
    </row>
    <row r="2806" spans="1:28" s="87" customFormat="1" hidden="1">
      <c r="A2806" s="206"/>
      <c r="U2806" s="263"/>
      <c r="AB2806" s="326"/>
    </row>
    <row r="2807" spans="1:28" s="87" customFormat="1" hidden="1">
      <c r="A2807" s="206"/>
      <c r="U2807" s="263"/>
      <c r="AB2807" s="326"/>
    </row>
    <row r="2808" spans="1:28" s="87" customFormat="1" hidden="1">
      <c r="A2808" s="206"/>
      <c r="U2808" s="263"/>
      <c r="AB2808" s="326"/>
    </row>
    <row r="2809" spans="1:28" s="87" customFormat="1" hidden="1">
      <c r="A2809" s="206"/>
      <c r="U2809" s="263"/>
      <c r="AB2809" s="326"/>
    </row>
    <row r="2810" spans="1:28" s="87" customFormat="1" hidden="1">
      <c r="A2810" s="206"/>
      <c r="U2810" s="263"/>
      <c r="AB2810" s="326"/>
    </row>
    <row r="2811" spans="1:28" s="87" customFormat="1" hidden="1">
      <c r="A2811" s="206"/>
      <c r="U2811" s="263"/>
      <c r="AB2811" s="326"/>
    </row>
    <row r="2812" spans="1:28" s="87" customFormat="1" hidden="1">
      <c r="A2812" s="206"/>
      <c r="U2812" s="263"/>
      <c r="AB2812" s="326"/>
    </row>
    <row r="2813" spans="1:28" s="87" customFormat="1" hidden="1">
      <c r="A2813" s="206"/>
      <c r="U2813" s="263"/>
      <c r="AB2813" s="326"/>
    </row>
    <row r="2814" spans="1:28" s="87" customFormat="1" hidden="1">
      <c r="A2814" s="206"/>
      <c r="U2814" s="263"/>
      <c r="AB2814" s="326"/>
    </row>
    <row r="2815" spans="1:28" s="87" customFormat="1" hidden="1">
      <c r="A2815" s="206"/>
      <c r="U2815" s="263"/>
      <c r="AB2815" s="326"/>
    </row>
    <row r="2816" spans="1:28" s="87" customFormat="1" hidden="1">
      <c r="A2816" s="206"/>
      <c r="U2816" s="263"/>
      <c r="AB2816" s="326"/>
    </row>
    <row r="2817" spans="1:28" s="87" customFormat="1" hidden="1">
      <c r="A2817" s="206"/>
      <c r="U2817" s="263"/>
      <c r="AB2817" s="326"/>
    </row>
    <row r="2818" spans="1:28" s="87" customFormat="1" hidden="1">
      <c r="A2818" s="206"/>
      <c r="U2818" s="263"/>
      <c r="AB2818" s="326"/>
    </row>
    <row r="2819" spans="1:28" s="87" customFormat="1" hidden="1">
      <c r="A2819" s="206"/>
      <c r="U2819" s="263"/>
      <c r="AB2819" s="326"/>
    </row>
    <row r="2820" spans="1:28" s="87" customFormat="1" hidden="1">
      <c r="A2820" s="206"/>
      <c r="U2820" s="263"/>
      <c r="AB2820" s="326"/>
    </row>
    <row r="2821" spans="1:28" s="87" customFormat="1" hidden="1">
      <c r="A2821" s="206"/>
      <c r="U2821" s="263"/>
      <c r="AB2821" s="326"/>
    </row>
    <row r="2822" spans="1:28" s="87" customFormat="1" hidden="1">
      <c r="A2822" s="206"/>
      <c r="U2822" s="263"/>
      <c r="AB2822" s="326"/>
    </row>
    <row r="2823" spans="1:28" s="87" customFormat="1" hidden="1">
      <c r="A2823" s="206"/>
      <c r="U2823" s="263"/>
      <c r="AB2823" s="326"/>
    </row>
    <row r="2824" spans="1:28" s="87" customFormat="1" hidden="1">
      <c r="A2824" s="206"/>
      <c r="U2824" s="263"/>
      <c r="AB2824" s="326"/>
    </row>
    <row r="2825" spans="1:28" s="87" customFormat="1" hidden="1">
      <c r="A2825" s="206"/>
      <c r="U2825" s="263"/>
      <c r="AB2825" s="326"/>
    </row>
    <row r="2826" spans="1:28" s="87" customFormat="1" hidden="1">
      <c r="A2826" s="206"/>
      <c r="U2826" s="263"/>
      <c r="AB2826" s="326"/>
    </row>
    <row r="2827" spans="1:28" s="87" customFormat="1" hidden="1">
      <c r="A2827" s="206"/>
      <c r="U2827" s="263"/>
      <c r="AB2827" s="326"/>
    </row>
    <row r="2828" spans="1:28" s="87" customFormat="1" hidden="1">
      <c r="A2828" s="206"/>
      <c r="U2828" s="263"/>
      <c r="AB2828" s="326"/>
    </row>
    <row r="2829" spans="1:28" s="87" customFormat="1" hidden="1">
      <c r="A2829" s="206"/>
      <c r="U2829" s="263"/>
      <c r="AB2829" s="326"/>
    </row>
    <row r="2830" spans="1:28" s="87" customFormat="1" hidden="1">
      <c r="A2830" s="206"/>
      <c r="U2830" s="263"/>
      <c r="AB2830" s="326"/>
    </row>
    <row r="2831" spans="1:28" s="87" customFormat="1" hidden="1">
      <c r="A2831" s="206"/>
      <c r="U2831" s="263"/>
      <c r="AB2831" s="326"/>
    </row>
    <row r="2832" spans="1:28" s="87" customFormat="1" hidden="1">
      <c r="A2832" s="206"/>
      <c r="U2832" s="263"/>
      <c r="AB2832" s="326"/>
    </row>
    <row r="2833" spans="1:28" s="87" customFormat="1" hidden="1">
      <c r="A2833" s="206"/>
      <c r="U2833" s="263"/>
      <c r="AB2833" s="326"/>
    </row>
    <row r="2834" spans="1:28" s="87" customFormat="1" hidden="1">
      <c r="A2834" s="206"/>
      <c r="U2834" s="263"/>
      <c r="AB2834" s="326"/>
    </row>
    <row r="2835" spans="1:28" s="87" customFormat="1" hidden="1">
      <c r="A2835" s="206"/>
      <c r="U2835" s="263"/>
      <c r="AB2835" s="326"/>
    </row>
    <row r="2836" spans="1:28" s="87" customFormat="1" hidden="1">
      <c r="A2836" s="206"/>
      <c r="U2836" s="263"/>
      <c r="AB2836" s="326"/>
    </row>
    <row r="2837" spans="1:28" s="87" customFormat="1" hidden="1">
      <c r="A2837" s="206"/>
      <c r="U2837" s="263"/>
      <c r="AB2837" s="326"/>
    </row>
    <row r="2838" spans="1:28" s="87" customFormat="1" hidden="1">
      <c r="A2838" s="206"/>
      <c r="U2838" s="263"/>
      <c r="AB2838" s="326"/>
    </row>
    <row r="2839" spans="1:28" s="87" customFormat="1" hidden="1">
      <c r="A2839" s="206"/>
      <c r="U2839" s="263"/>
      <c r="AB2839" s="326"/>
    </row>
    <row r="2840" spans="1:28" s="87" customFormat="1" hidden="1">
      <c r="A2840" s="206"/>
      <c r="U2840" s="263"/>
      <c r="AB2840" s="326"/>
    </row>
    <row r="2841" spans="1:28" s="87" customFormat="1" hidden="1">
      <c r="A2841" s="206"/>
      <c r="U2841" s="263"/>
      <c r="AB2841" s="326"/>
    </row>
    <row r="2842" spans="1:28" s="87" customFormat="1" hidden="1">
      <c r="A2842" s="206"/>
      <c r="U2842" s="263"/>
      <c r="AB2842" s="326"/>
    </row>
    <row r="2843" spans="1:28" s="87" customFormat="1" hidden="1">
      <c r="A2843" s="206"/>
      <c r="U2843" s="263"/>
      <c r="AB2843" s="326"/>
    </row>
    <row r="2844" spans="1:28" s="87" customFormat="1" hidden="1">
      <c r="A2844" s="206"/>
      <c r="U2844" s="263"/>
      <c r="AB2844" s="326"/>
    </row>
    <row r="2845" spans="1:28" s="87" customFormat="1" hidden="1">
      <c r="A2845" s="206"/>
      <c r="U2845" s="263"/>
      <c r="AB2845" s="326"/>
    </row>
    <row r="2846" spans="1:28" s="87" customFormat="1" hidden="1">
      <c r="A2846" s="206"/>
      <c r="U2846" s="263"/>
      <c r="AB2846" s="326"/>
    </row>
    <row r="2847" spans="1:28" s="87" customFormat="1" hidden="1">
      <c r="A2847" s="206"/>
      <c r="U2847" s="263"/>
      <c r="AB2847" s="326"/>
    </row>
    <row r="2848" spans="1:28" s="87" customFormat="1" hidden="1">
      <c r="A2848" s="206"/>
      <c r="U2848" s="263"/>
      <c r="AB2848" s="326"/>
    </row>
    <row r="2849" spans="1:28" s="87" customFormat="1" hidden="1">
      <c r="A2849" s="206"/>
      <c r="U2849" s="263"/>
      <c r="AB2849" s="326"/>
    </row>
    <row r="2850" spans="1:28" s="87" customFormat="1" hidden="1">
      <c r="A2850" s="206"/>
      <c r="U2850" s="263"/>
      <c r="AB2850" s="326"/>
    </row>
    <row r="2851" spans="1:28" s="87" customFormat="1" hidden="1">
      <c r="A2851" s="206"/>
      <c r="U2851" s="263"/>
      <c r="AB2851" s="326"/>
    </row>
    <row r="2852" spans="1:28" s="87" customFormat="1" hidden="1">
      <c r="A2852" s="206"/>
      <c r="U2852" s="263"/>
      <c r="AB2852" s="326"/>
    </row>
    <row r="2853" spans="1:28" s="87" customFormat="1" hidden="1">
      <c r="A2853" s="206"/>
      <c r="U2853" s="263"/>
      <c r="AB2853" s="326"/>
    </row>
    <row r="2854" spans="1:28" s="87" customFormat="1" hidden="1">
      <c r="A2854" s="206"/>
      <c r="U2854" s="263"/>
      <c r="AB2854" s="326"/>
    </row>
    <row r="2855" spans="1:28" s="87" customFormat="1" hidden="1">
      <c r="A2855" s="206"/>
      <c r="U2855" s="263"/>
      <c r="AB2855" s="326"/>
    </row>
    <row r="2856" spans="1:28" s="87" customFormat="1" hidden="1">
      <c r="A2856" s="206"/>
      <c r="U2856" s="263"/>
      <c r="AB2856" s="326"/>
    </row>
    <row r="2857" spans="1:28" s="87" customFormat="1" hidden="1">
      <c r="A2857" s="206"/>
      <c r="U2857" s="263"/>
      <c r="AB2857" s="326"/>
    </row>
    <row r="2858" spans="1:28" s="87" customFormat="1" hidden="1">
      <c r="A2858" s="206"/>
      <c r="U2858" s="263"/>
      <c r="AB2858" s="326"/>
    </row>
    <row r="2859" spans="1:28" s="87" customFormat="1" hidden="1">
      <c r="A2859" s="206"/>
      <c r="U2859" s="263"/>
      <c r="AB2859" s="326"/>
    </row>
    <row r="2860" spans="1:28" s="87" customFormat="1" hidden="1">
      <c r="A2860" s="206"/>
      <c r="U2860" s="263"/>
      <c r="AB2860" s="326"/>
    </row>
    <row r="2861" spans="1:28" s="87" customFormat="1" hidden="1">
      <c r="A2861" s="206"/>
      <c r="U2861" s="263"/>
      <c r="AB2861" s="326"/>
    </row>
    <row r="2862" spans="1:28" s="87" customFormat="1" hidden="1">
      <c r="A2862" s="206"/>
      <c r="U2862" s="263"/>
      <c r="AB2862" s="326"/>
    </row>
    <row r="2863" spans="1:28" s="87" customFormat="1" hidden="1">
      <c r="A2863" s="206"/>
      <c r="U2863" s="263"/>
      <c r="AB2863" s="326"/>
    </row>
    <row r="2864" spans="1:28" s="87" customFormat="1" hidden="1">
      <c r="A2864" s="206"/>
      <c r="U2864" s="263"/>
      <c r="AB2864" s="326"/>
    </row>
    <row r="2865" spans="1:28" s="87" customFormat="1" hidden="1">
      <c r="A2865" s="206"/>
      <c r="U2865" s="263"/>
      <c r="AB2865" s="326"/>
    </row>
    <row r="2866" spans="1:28" s="87" customFormat="1" hidden="1">
      <c r="A2866" s="206"/>
      <c r="U2866" s="263"/>
      <c r="AB2866" s="326"/>
    </row>
    <row r="2867" spans="1:28" s="87" customFormat="1" hidden="1">
      <c r="A2867" s="206"/>
      <c r="U2867" s="263"/>
      <c r="AB2867" s="326"/>
    </row>
    <row r="2868" spans="1:28" s="87" customFormat="1" hidden="1">
      <c r="A2868" s="206"/>
      <c r="U2868" s="263"/>
      <c r="AB2868" s="326"/>
    </row>
    <row r="2869" spans="1:28" s="87" customFormat="1" hidden="1">
      <c r="A2869" s="206"/>
      <c r="U2869" s="263"/>
      <c r="AB2869" s="326"/>
    </row>
    <row r="2870" spans="1:28" s="87" customFormat="1" hidden="1">
      <c r="A2870" s="206"/>
      <c r="U2870" s="263"/>
      <c r="AB2870" s="326"/>
    </row>
    <row r="2871" spans="1:28" s="87" customFormat="1" hidden="1">
      <c r="A2871" s="206"/>
      <c r="U2871" s="263"/>
      <c r="AB2871" s="326"/>
    </row>
    <row r="2872" spans="1:28" s="87" customFormat="1" hidden="1">
      <c r="A2872" s="206"/>
      <c r="U2872" s="263"/>
      <c r="AB2872" s="326"/>
    </row>
    <row r="2873" spans="1:28" s="87" customFormat="1" hidden="1">
      <c r="A2873" s="206"/>
      <c r="U2873" s="263"/>
      <c r="AB2873" s="326"/>
    </row>
    <row r="2874" spans="1:28" s="87" customFormat="1" hidden="1">
      <c r="A2874" s="206"/>
      <c r="U2874" s="263"/>
      <c r="AB2874" s="326"/>
    </row>
    <row r="2875" spans="1:28" s="87" customFormat="1" hidden="1">
      <c r="A2875" s="206"/>
      <c r="U2875" s="263"/>
      <c r="AB2875" s="326"/>
    </row>
    <row r="2876" spans="1:28" s="87" customFormat="1" hidden="1">
      <c r="A2876" s="206"/>
      <c r="U2876" s="263"/>
      <c r="AB2876" s="326"/>
    </row>
    <row r="2877" spans="1:28" s="87" customFormat="1" hidden="1">
      <c r="A2877" s="206"/>
      <c r="U2877" s="263"/>
      <c r="AB2877" s="326"/>
    </row>
    <row r="2878" spans="1:28" s="87" customFormat="1" hidden="1">
      <c r="A2878" s="206"/>
      <c r="U2878" s="263"/>
      <c r="AB2878" s="326"/>
    </row>
    <row r="2879" spans="1:28" s="87" customFormat="1" hidden="1">
      <c r="A2879" s="206"/>
      <c r="U2879" s="263"/>
      <c r="AB2879" s="326"/>
    </row>
    <row r="2880" spans="1:28" s="87" customFormat="1" hidden="1">
      <c r="A2880" s="206"/>
      <c r="U2880" s="263"/>
      <c r="AB2880" s="326"/>
    </row>
    <row r="2881" spans="1:28" s="87" customFormat="1" hidden="1">
      <c r="A2881" s="206"/>
      <c r="U2881" s="263"/>
      <c r="AB2881" s="326"/>
    </row>
    <row r="2882" spans="1:28" s="87" customFormat="1" hidden="1">
      <c r="A2882" s="206"/>
      <c r="U2882" s="263"/>
      <c r="AB2882" s="326"/>
    </row>
    <row r="2883" spans="1:28" s="87" customFormat="1" hidden="1">
      <c r="A2883" s="206"/>
      <c r="U2883" s="263"/>
      <c r="AB2883" s="326"/>
    </row>
    <row r="2884" spans="1:28" s="87" customFormat="1" hidden="1">
      <c r="A2884" s="206"/>
      <c r="U2884" s="263"/>
      <c r="AB2884" s="326"/>
    </row>
    <row r="2885" spans="1:28" s="87" customFormat="1" hidden="1">
      <c r="A2885" s="206"/>
      <c r="U2885" s="263"/>
      <c r="AB2885" s="326"/>
    </row>
    <row r="2886" spans="1:28" s="87" customFormat="1" hidden="1">
      <c r="A2886" s="206"/>
      <c r="U2886" s="263"/>
      <c r="AB2886" s="326"/>
    </row>
    <row r="2887" spans="1:28" s="87" customFormat="1" hidden="1">
      <c r="A2887" s="206"/>
      <c r="U2887" s="263"/>
      <c r="AB2887" s="326"/>
    </row>
    <row r="2888" spans="1:28" s="87" customFormat="1" hidden="1">
      <c r="A2888" s="206"/>
      <c r="U2888" s="263"/>
      <c r="AB2888" s="326"/>
    </row>
    <row r="2889" spans="1:28" s="87" customFormat="1" hidden="1">
      <c r="A2889" s="206"/>
      <c r="U2889" s="263"/>
      <c r="AB2889" s="326"/>
    </row>
    <row r="2890" spans="1:28" s="87" customFormat="1" hidden="1">
      <c r="A2890" s="206"/>
      <c r="U2890" s="263"/>
      <c r="AB2890" s="326"/>
    </row>
    <row r="2891" spans="1:28" s="87" customFormat="1" hidden="1">
      <c r="A2891" s="206"/>
      <c r="U2891" s="263"/>
      <c r="AB2891" s="326"/>
    </row>
    <row r="2892" spans="1:28" s="87" customFormat="1" hidden="1">
      <c r="A2892" s="206"/>
      <c r="U2892" s="263"/>
      <c r="AB2892" s="326"/>
    </row>
    <row r="2893" spans="1:28" s="87" customFormat="1" hidden="1">
      <c r="A2893" s="206"/>
      <c r="U2893" s="263"/>
      <c r="AB2893" s="326"/>
    </row>
    <row r="2894" spans="1:28" s="87" customFormat="1" hidden="1">
      <c r="A2894" s="206"/>
      <c r="U2894" s="263"/>
      <c r="AB2894" s="326"/>
    </row>
    <row r="2895" spans="1:28" s="87" customFormat="1" hidden="1">
      <c r="A2895" s="206"/>
      <c r="U2895" s="263"/>
      <c r="AB2895" s="326"/>
    </row>
    <row r="2896" spans="1:28" s="87" customFormat="1" hidden="1">
      <c r="A2896" s="206"/>
      <c r="U2896" s="263"/>
      <c r="AB2896" s="326"/>
    </row>
    <row r="2897" spans="1:28" s="87" customFormat="1" hidden="1">
      <c r="A2897" s="206"/>
      <c r="U2897" s="263"/>
      <c r="AB2897" s="326"/>
    </row>
    <row r="2898" spans="1:28" s="87" customFormat="1" hidden="1">
      <c r="A2898" s="206"/>
      <c r="U2898" s="263"/>
      <c r="AB2898" s="326"/>
    </row>
    <row r="2899" spans="1:28" s="87" customFormat="1" hidden="1">
      <c r="A2899" s="206"/>
      <c r="U2899" s="263"/>
      <c r="AB2899" s="326"/>
    </row>
    <row r="2900" spans="1:28" s="87" customFormat="1" hidden="1">
      <c r="A2900" s="206"/>
      <c r="U2900" s="263"/>
      <c r="AB2900" s="326"/>
    </row>
    <row r="2901" spans="1:28" s="87" customFormat="1" hidden="1">
      <c r="A2901" s="206"/>
      <c r="U2901" s="263"/>
      <c r="AB2901" s="326"/>
    </row>
    <row r="2902" spans="1:28" s="87" customFormat="1" hidden="1">
      <c r="A2902" s="206"/>
      <c r="U2902" s="263"/>
      <c r="AB2902" s="326"/>
    </row>
    <row r="2903" spans="1:28" s="87" customFormat="1" hidden="1">
      <c r="A2903" s="206"/>
      <c r="U2903" s="263"/>
      <c r="AB2903" s="326"/>
    </row>
    <row r="2904" spans="1:28" s="87" customFormat="1" hidden="1">
      <c r="A2904" s="206"/>
      <c r="U2904" s="263"/>
      <c r="AB2904" s="326"/>
    </row>
    <row r="2905" spans="1:28" s="87" customFormat="1" hidden="1">
      <c r="A2905" s="206"/>
      <c r="U2905" s="263"/>
      <c r="AB2905" s="326"/>
    </row>
    <row r="2906" spans="1:28" s="87" customFormat="1" hidden="1">
      <c r="A2906" s="206"/>
      <c r="U2906" s="263"/>
      <c r="AB2906" s="326"/>
    </row>
    <row r="2907" spans="1:28" s="87" customFormat="1" hidden="1">
      <c r="A2907" s="206"/>
      <c r="U2907" s="263"/>
      <c r="AB2907" s="326"/>
    </row>
    <row r="2908" spans="1:28" s="87" customFormat="1" hidden="1">
      <c r="A2908" s="206"/>
      <c r="U2908" s="263"/>
      <c r="AB2908" s="326"/>
    </row>
    <row r="2909" spans="1:28" s="87" customFormat="1" hidden="1">
      <c r="A2909" s="206"/>
      <c r="U2909" s="263"/>
      <c r="AB2909" s="326"/>
    </row>
    <row r="2910" spans="1:28" s="87" customFormat="1" hidden="1">
      <c r="A2910" s="206"/>
      <c r="U2910" s="263"/>
      <c r="AB2910" s="326"/>
    </row>
    <row r="2911" spans="1:28" s="87" customFormat="1" hidden="1">
      <c r="A2911" s="206"/>
      <c r="U2911" s="263"/>
      <c r="AB2911" s="326"/>
    </row>
    <row r="2912" spans="1:28" s="87" customFormat="1" hidden="1">
      <c r="A2912" s="206"/>
      <c r="U2912" s="263"/>
      <c r="AB2912" s="326"/>
    </row>
    <row r="2913" spans="1:28" s="87" customFormat="1" hidden="1">
      <c r="A2913" s="206"/>
      <c r="U2913" s="263"/>
      <c r="AB2913" s="326"/>
    </row>
    <row r="2914" spans="1:28" s="87" customFormat="1" hidden="1">
      <c r="A2914" s="206"/>
      <c r="U2914" s="263"/>
      <c r="AB2914" s="326"/>
    </row>
    <row r="2915" spans="1:28" s="87" customFormat="1" hidden="1">
      <c r="A2915" s="206"/>
      <c r="U2915" s="263"/>
      <c r="AB2915" s="326"/>
    </row>
    <row r="2916" spans="1:28" s="87" customFormat="1" hidden="1">
      <c r="A2916" s="206"/>
      <c r="U2916" s="263"/>
      <c r="AB2916" s="326"/>
    </row>
    <row r="2917" spans="1:28" s="87" customFormat="1" hidden="1">
      <c r="A2917" s="206"/>
      <c r="U2917" s="263"/>
      <c r="AB2917" s="326"/>
    </row>
    <row r="2918" spans="1:28" s="87" customFormat="1" hidden="1">
      <c r="A2918" s="206"/>
      <c r="U2918" s="263"/>
      <c r="AB2918" s="326"/>
    </row>
    <row r="2919" spans="1:28" s="87" customFormat="1" hidden="1">
      <c r="A2919" s="206"/>
      <c r="U2919" s="263"/>
      <c r="AB2919" s="326"/>
    </row>
    <row r="2920" spans="1:28" s="87" customFormat="1" hidden="1">
      <c r="A2920" s="206"/>
      <c r="U2920" s="263"/>
      <c r="AB2920" s="326"/>
    </row>
    <row r="2921" spans="1:28" s="87" customFormat="1" hidden="1">
      <c r="A2921" s="206"/>
      <c r="U2921" s="263"/>
      <c r="AB2921" s="326"/>
    </row>
    <row r="2922" spans="1:28" s="87" customFormat="1" hidden="1">
      <c r="A2922" s="206"/>
      <c r="U2922" s="263"/>
      <c r="AB2922" s="326"/>
    </row>
    <row r="2923" spans="1:28" s="87" customFormat="1" hidden="1">
      <c r="A2923" s="206"/>
      <c r="U2923" s="263"/>
      <c r="AB2923" s="326"/>
    </row>
    <row r="2924" spans="1:28" s="87" customFormat="1" hidden="1">
      <c r="A2924" s="206"/>
      <c r="U2924" s="263"/>
      <c r="AB2924" s="326"/>
    </row>
    <row r="2925" spans="1:28" s="87" customFormat="1" hidden="1">
      <c r="A2925" s="206"/>
      <c r="U2925" s="263"/>
      <c r="AB2925" s="326"/>
    </row>
    <row r="2926" spans="1:28" s="87" customFormat="1" hidden="1">
      <c r="A2926" s="206"/>
      <c r="U2926" s="263"/>
      <c r="AB2926" s="326"/>
    </row>
    <row r="2927" spans="1:28" s="87" customFormat="1" hidden="1">
      <c r="A2927" s="206"/>
      <c r="U2927" s="263"/>
      <c r="AB2927" s="326"/>
    </row>
    <row r="2928" spans="1:28" s="87" customFormat="1" hidden="1">
      <c r="A2928" s="206"/>
      <c r="U2928" s="263"/>
      <c r="AB2928" s="326"/>
    </row>
    <row r="2929" spans="1:28" s="87" customFormat="1" hidden="1">
      <c r="A2929" s="206"/>
      <c r="U2929" s="263"/>
      <c r="AB2929" s="326"/>
    </row>
    <row r="2930" spans="1:28" s="87" customFormat="1" hidden="1">
      <c r="A2930" s="206"/>
      <c r="U2930" s="263"/>
      <c r="AB2930" s="326"/>
    </row>
    <row r="2931" spans="1:28" s="87" customFormat="1" hidden="1">
      <c r="A2931" s="206"/>
      <c r="U2931" s="263"/>
      <c r="AB2931" s="326"/>
    </row>
    <row r="2932" spans="1:28" s="87" customFormat="1" hidden="1">
      <c r="A2932" s="206"/>
      <c r="U2932" s="263"/>
      <c r="AB2932" s="326"/>
    </row>
    <row r="2933" spans="1:28" s="87" customFormat="1" hidden="1">
      <c r="A2933" s="206"/>
      <c r="U2933" s="263"/>
      <c r="AB2933" s="326"/>
    </row>
    <row r="2934" spans="1:28" s="87" customFormat="1" hidden="1">
      <c r="A2934" s="206"/>
      <c r="U2934" s="263"/>
      <c r="AB2934" s="326"/>
    </row>
    <row r="2935" spans="1:28" s="87" customFormat="1" hidden="1">
      <c r="A2935" s="206"/>
      <c r="U2935" s="263"/>
      <c r="AB2935" s="326"/>
    </row>
    <row r="2936" spans="1:28" s="87" customFormat="1" hidden="1">
      <c r="A2936" s="206"/>
      <c r="U2936" s="263"/>
      <c r="AB2936" s="326"/>
    </row>
    <row r="2937" spans="1:28" s="87" customFormat="1" hidden="1">
      <c r="A2937" s="206"/>
      <c r="U2937" s="263"/>
      <c r="AB2937" s="326"/>
    </row>
    <row r="2938" spans="1:28" s="87" customFormat="1" hidden="1">
      <c r="A2938" s="206"/>
      <c r="U2938" s="263"/>
      <c r="AB2938" s="326"/>
    </row>
    <row r="2939" spans="1:28" s="87" customFormat="1" hidden="1">
      <c r="A2939" s="206"/>
      <c r="U2939" s="263"/>
      <c r="AB2939" s="326"/>
    </row>
    <row r="2940" spans="1:28" s="87" customFormat="1" hidden="1">
      <c r="A2940" s="206"/>
      <c r="U2940" s="263"/>
      <c r="AB2940" s="326"/>
    </row>
    <row r="2941" spans="1:28" s="87" customFormat="1" hidden="1">
      <c r="A2941" s="206"/>
      <c r="U2941" s="263"/>
      <c r="AB2941" s="326"/>
    </row>
    <row r="2942" spans="1:28" s="87" customFormat="1" hidden="1">
      <c r="A2942" s="206"/>
      <c r="U2942" s="263"/>
      <c r="AB2942" s="326"/>
    </row>
    <row r="2943" spans="1:28" s="87" customFormat="1" hidden="1">
      <c r="A2943" s="206"/>
      <c r="U2943" s="263"/>
      <c r="AB2943" s="326"/>
    </row>
    <row r="2944" spans="1:28" s="87" customFormat="1" hidden="1">
      <c r="A2944" s="206"/>
      <c r="U2944" s="263"/>
      <c r="AB2944" s="326"/>
    </row>
    <row r="2945" spans="1:28" s="87" customFormat="1" hidden="1">
      <c r="A2945" s="206"/>
      <c r="U2945" s="263"/>
      <c r="AB2945" s="326"/>
    </row>
    <row r="2946" spans="1:28" s="87" customFormat="1" hidden="1">
      <c r="A2946" s="206"/>
      <c r="U2946" s="263"/>
      <c r="AB2946" s="326"/>
    </row>
    <row r="2947" spans="1:28" s="87" customFormat="1" hidden="1">
      <c r="A2947" s="206"/>
      <c r="U2947" s="263"/>
      <c r="AB2947" s="326"/>
    </row>
    <row r="2948" spans="1:28" s="87" customFormat="1" hidden="1">
      <c r="A2948" s="206"/>
      <c r="U2948" s="263"/>
      <c r="AB2948" s="326"/>
    </row>
    <row r="2949" spans="1:28" s="87" customFormat="1" hidden="1">
      <c r="A2949" s="206"/>
      <c r="U2949" s="263"/>
      <c r="AB2949" s="326"/>
    </row>
    <row r="2950" spans="1:28" s="87" customFormat="1" hidden="1">
      <c r="A2950" s="206"/>
      <c r="U2950" s="263"/>
      <c r="AB2950" s="326"/>
    </row>
    <row r="2951" spans="1:28" s="87" customFormat="1" hidden="1">
      <c r="A2951" s="206"/>
      <c r="U2951" s="263"/>
      <c r="AB2951" s="326"/>
    </row>
    <row r="2952" spans="1:28" s="87" customFormat="1" hidden="1">
      <c r="A2952" s="206"/>
      <c r="U2952" s="263"/>
      <c r="AB2952" s="326"/>
    </row>
    <row r="2953" spans="1:28" s="87" customFormat="1" hidden="1">
      <c r="A2953" s="206"/>
      <c r="U2953" s="263"/>
      <c r="AB2953" s="326"/>
    </row>
    <row r="2954" spans="1:28" s="87" customFormat="1" hidden="1">
      <c r="A2954" s="206"/>
      <c r="U2954" s="263"/>
      <c r="AB2954" s="326"/>
    </row>
    <row r="2955" spans="1:28" s="87" customFormat="1" hidden="1">
      <c r="A2955" s="206"/>
      <c r="U2955" s="263"/>
      <c r="AB2955" s="326"/>
    </row>
    <row r="2956" spans="1:28" s="87" customFormat="1" hidden="1">
      <c r="A2956" s="206"/>
      <c r="U2956" s="263"/>
      <c r="AB2956" s="326"/>
    </row>
    <row r="2957" spans="1:28" s="87" customFormat="1" hidden="1">
      <c r="A2957" s="206"/>
      <c r="U2957" s="263"/>
      <c r="AB2957" s="326"/>
    </row>
    <row r="2958" spans="1:28" s="87" customFormat="1" hidden="1">
      <c r="A2958" s="206"/>
      <c r="U2958" s="263"/>
      <c r="AB2958" s="326"/>
    </row>
    <row r="2959" spans="1:28" s="87" customFormat="1" hidden="1">
      <c r="A2959" s="206"/>
      <c r="U2959" s="263"/>
      <c r="AB2959" s="326"/>
    </row>
    <row r="2960" spans="1:28" s="87" customFormat="1" hidden="1">
      <c r="A2960" s="206"/>
      <c r="U2960" s="263"/>
      <c r="AB2960" s="326"/>
    </row>
    <row r="2961" spans="1:28" s="87" customFormat="1" hidden="1">
      <c r="A2961" s="206"/>
      <c r="U2961" s="263"/>
      <c r="AB2961" s="326"/>
    </row>
    <row r="2962" spans="1:28" s="87" customFormat="1" hidden="1">
      <c r="A2962" s="206"/>
      <c r="U2962" s="263"/>
      <c r="AB2962" s="326"/>
    </row>
    <row r="2963" spans="1:28" s="87" customFormat="1" hidden="1">
      <c r="A2963" s="206"/>
      <c r="U2963" s="263"/>
      <c r="AB2963" s="326"/>
    </row>
    <row r="2964" spans="1:28" s="87" customFormat="1" hidden="1">
      <c r="A2964" s="206"/>
      <c r="U2964" s="263"/>
      <c r="AB2964" s="326"/>
    </row>
    <row r="2965" spans="1:28" s="87" customFormat="1" hidden="1">
      <c r="A2965" s="206"/>
      <c r="U2965" s="263"/>
      <c r="AB2965" s="326"/>
    </row>
    <row r="2966" spans="1:28" s="87" customFormat="1" hidden="1">
      <c r="A2966" s="206"/>
      <c r="U2966" s="263"/>
      <c r="AB2966" s="326"/>
    </row>
    <row r="2967" spans="1:28" s="87" customFormat="1" hidden="1">
      <c r="A2967" s="206"/>
      <c r="U2967" s="263"/>
      <c r="AB2967" s="326"/>
    </row>
    <row r="2968" spans="1:28" s="87" customFormat="1" hidden="1">
      <c r="A2968" s="206"/>
      <c r="U2968" s="263"/>
      <c r="AB2968" s="326"/>
    </row>
    <row r="2969" spans="1:28" s="87" customFormat="1" hidden="1">
      <c r="A2969" s="206"/>
      <c r="U2969" s="263"/>
      <c r="AB2969" s="326"/>
    </row>
    <row r="2970" spans="1:28" s="87" customFormat="1" hidden="1">
      <c r="A2970" s="206"/>
      <c r="U2970" s="263"/>
      <c r="AB2970" s="326"/>
    </row>
    <row r="2971" spans="1:28" s="87" customFormat="1" hidden="1">
      <c r="A2971" s="206"/>
      <c r="U2971" s="263"/>
      <c r="AB2971" s="326"/>
    </row>
    <row r="2972" spans="1:28" s="87" customFormat="1" hidden="1">
      <c r="A2972" s="206"/>
      <c r="U2972" s="263"/>
      <c r="AB2972" s="326"/>
    </row>
    <row r="2973" spans="1:28" s="87" customFormat="1" hidden="1">
      <c r="A2973" s="206"/>
      <c r="U2973" s="263"/>
      <c r="AB2973" s="326"/>
    </row>
    <row r="2974" spans="1:28" s="87" customFormat="1" hidden="1">
      <c r="A2974" s="206"/>
      <c r="U2974" s="263"/>
      <c r="AB2974" s="326"/>
    </row>
    <row r="2975" spans="1:28" s="87" customFormat="1" hidden="1">
      <c r="A2975" s="206"/>
      <c r="U2975" s="263"/>
      <c r="AB2975" s="326"/>
    </row>
    <row r="2976" spans="1:28" s="87" customFormat="1" hidden="1">
      <c r="A2976" s="206"/>
      <c r="U2976" s="263"/>
      <c r="AB2976" s="326"/>
    </row>
    <row r="2977" spans="1:28" s="87" customFormat="1" hidden="1">
      <c r="A2977" s="206"/>
      <c r="U2977" s="263"/>
      <c r="AB2977" s="326"/>
    </row>
    <row r="2978" spans="1:28" s="87" customFormat="1" hidden="1">
      <c r="A2978" s="206"/>
      <c r="U2978" s="263"/>
      <c r="AB2978" s="326"/>
    </row>
    <row r="2979" spans="1:28" s="87" customFormat="1" hidden="1">
      <c r="A2979" s="206"/>
      <c r="U2979" s="263"/>
      <c r="AB2979" s="326"/>
    </row>
    <row r="2980" spans="1:28" s="87" customFormat="1" hidden="1">
      <c r="A2980" s="206"/>
      <c r="U2980" s="263"/>
      <c r="AB2980" s="326"/>
    </row>
    <row r="2981" spans="1:28" s="87" customFormat="1" hidden="1">
      <c r="A2981" s="206"/>
      <c r="U2981" s="263"/>
      <c r="AB2981" s="326"/>
    </row>
    <row r="2982" spans="1:28" s="87" customFormat="1" hidden="1">
      <c r="A2982" s="206"/>
      <c r="U2982" s="263"/>
      <c r="AB2982" s="326"/>
    </row>
    <row r="2983" spans="1:28" s="87" customFormat="1" hidden="1">
      <c r="A2983" s="206"/>
      <c r="U2983" s="263"/>
      <c r="AB2983" s="326"/>
    </row>
    <row r="2984" spans="1:28" s="87" customFormat="1" hidden="1">
      <c r="A2984" s="206"/>
      <c r="U2984" s="263"/>
      <c r="AB2984" s="326"/>
    </row>
    <row r="2985" spans="1:28" s="87" customFormat="1" hidden="1">
      <c r="A2985" s="206"/>
      <c r="U2985" s="263"/>
      <c r="AB2985" s="326"/>
    </row>
    <row r="2986" spans="1:28" s="87" customFormat="1" hidden="1">
      <c r="A2986" s="206"/>
      <c r="U2986" s="263"/>
      <c r="AB2986" s="326"/>
    </row>
    <row r="2987" spans="1:28" s="87" customFormat="1" hidden="1">
      <c r="A2987" s="206"/>
      <c r="U2987" s="263"/>
      <c r="AB2987" s="326"/>
    </row>
    <row r="2988" spans="1:28" s="87" customFormat="1" hidden="1">
      <c r="A2988" s="206"/>
      <c r="U2988" s="263"/>
      <c r="AB2988" s="326"/>
    </row>
    <row r="2989" spans="1:28" s="87" customFormat="1" hidden="1">
      <c r="A2989" s="206"/>
      <c r="U2989" s="263"/>
      <c r="AB2989" s="326"/>
    </row>
    <row r="2990" spans="1:28" s="87" customFormat="1" hidden="1">
      <c r="A2990" s="206"/>
      <c r="U2990" s="263"/>
      <c r="AB2990" s="326"/>
    </row>
    <row r="2991" spans="1:28" s="87" customFormat="1" hidden="1">
      <c r="A2991" s="206"/>
      <c r="U2991" s="263"/>
      <c r="AB2991" s="326"/>
    </row>
    <row r="2992" spans="1:28" s="87" customFormat="1" hidden="1">
      <c r="A2992" s="206"/>
      <c r="U2992" s="263"/>
      <c r="AB2992" s="326"/>
    </row>
    <row r="2993" spans="1:28" s="87" customFormat="1" hidden="1">
      <c r="A2993" s="206"/>
      <c r="U2993" s="263"/>
      <c r="AB2993" s="326"/>
    </row>
    <row r="2994" spans="1:28" s="87" customFormat="1" hidden="1">
      <c r="A2994" s="206"/>
      <c r="U2994" s="263"/>
      <c r="AB2994" s="326"/>
    </row>
    <row r="2995" spans="1:28" s="87" customFormat="1" hidden="1">
      <c r="A2995" s="206"/>
      <c r="U2995" s="263"/>
      <c r="AB2995" s="326"/>
    </row>
    <row r="2996" spans="1:28" s="87" customFormat="1" hidden="1">
      <c r="A2996" s="206"/>
      <c r="U2996" s="263"/>
      <c r="AB2996" s="326"/>
    </row>
    <row r="2997" spans="1:28" s="87" customFormat="1" hidden="1">
      <c r="A2997" s="206"/>
      <c r="U2997" s="263"/>
      <c r="AB2997" s="326"/>
    </row>
    <row r="2998" spans="1:28" s="87" customFormat="1" hidden="1">
      <c r="A2998" s="206"/>
      <c r="U2998" s="263"/>
      <c r="AB2998" s="326"/>
    </row>
    <row r="2999" spans="1:28" s="87" customFormat="1" hidden="1">
      <c r="A2999" s="206"/>
      <c r="U2999" s="263"/>
      <c r="AB2999" s="326"/>
    </row>
    <row r="3000" spans="1:28" s="87" customFormat="1" hidden="1">
      <c r="A3000" s="206"/>
      <c r="U3000" s="263"/>
      <c r="AB3000" s="326"/>
    </row>
    <row r="3001" spans="1:28" s="87" customFormat="1" hidden="1">
      <c r="A3001" s="206"/>
      <c r="U3001" s="263"/>
      <c r="AB3001" s="326"/>
    </row>
    <row r="3002" spans="1:28" s="87" customFormat="1" hidden="1">
      <c r="A3002" s="206"/>
      <c r="U3002" s="263"/>
      <c r="AB3002" s="326"/>
    </row>
    <row r="3003" spans="1:28" s="87" customFormat="1" hidden="1">
      <c r="A3003" s="206"/>
      <c r="U3003" s="263"/>
      <c r="AB3003" s="326"/>
    </row>
    <row r="3004" spans="1:28" s="87" customFormat="1" hidden="1">
      <c r="A3004" s="206"/>
      <c r="U3004" s="263"/>
      <c r="AB3004" s="326"/>
    </row>
    <row r="3005" spans="1:28" s="87" customFormat="1" hidden="1">
      <c r="A3005" s="206"/>
      <c r="U3005" s="263"/>
      <c r="AB3005" s="326"/>
    </row>
    <row r="3006" spans="1:28" s="87" customFormat="1" hidden="1">
      <c r="A3006" s="206"/>
      <c r="U3006" s="263"/>
      <c r="AB3006" s="326"/>
    </row>
    <row r="3007" spans="1:28" s="87" customFormat="1" hidden="1">
      <c r="A3007" s="206"/>
      <c r="U3007" s="263"/>
      <c r="AB3007" s="326"/>
    </row>
    <row r="3008" spans="1:28" s="87" customFormat="1" hidden="1">
      <c r="A3008" s="206"/>
      <c r="U3008" s="263"/>
      <c r="AB3008" s="326"/>
    </row>
    <row r="3009" spans="1:28" s="87" customFormat="1" hidden="1">
      <c r="A3009" s="206"/>
      <c r="U3009" s="263"/>
      <c r="AB3009" s="326"/>
    </row>
    <row r="3010" spans="1:28" s="87" customFormat="1" hidden="1">
      <c r="A3010" s="206"/>
      <c r="U3010" s="263"/>
      <c r="AB3010" s="326"/>
    </row>
    <row r="3011" spans="1:28" s="87" customFormat="1" hidden="1">
      <c r="A3011" s="206"/>
      <c r="U3011" s="263"/>
      <c r="AB3011" s="326"/>
    </row>
    <row r="3012" spans="1:28" s="87" customFormat="1" hidden="1">
      <c r="A3012" s="206"/>
      <c r="U3012" s="263"/>
      <c r="AB3012" s="326"/>
    </row>
    <row r="3013" spans="1:28" s="87" customFormat="1" hidden="1">
      <c r="A3013" s="206"/>
      <c r="U3013" s="263"/>
      <c r="AB3013" s="326"/>
    </row>
    <row r="3014" spans="1:28" s="87" customFormat="1" hidden="1">
      <c r="A3014" s="206"/>
      <c r="U3014" s="263"/>
      <c r="AB3014" s="326"/>
    </row>
    <row r="3015" spans="1:28" s="87" customFormat="1" hidden="1">
      <c r="A3015" s="206"/>
      <c r="U3015" s="263"/>
      <c r="AB3015" s="326"/>
    </row>
    <row r="3016" spans="1:28" s="87" customFormat="1" hidden="1">
      <c r="A3016" s="206"/>
      <c r="U3016" s="263"/>
      <c r="AB3016" s="326"/>
    </row>
    <row r="3017" spans="1:28" s="87" customFormat="1" hidden="1">
      <c r="A3017" s="206"/>
      <c r="U3017" s="263"/>
      <c r="AB3017" s="326"/>
    </row>
    <row r="3018" spans="1:28" s="87" customFormat="1" hidden="1">
      <c r="A3018" s="206"/>
      <c r="U3018" s="263"/>
      <c r="AB3018" s="326"/>
    </row>
    <row r="3019" spans="1:28" s="87" customFormat="1" hidden="1">
      <c r="A3019" s="206"/>
      <c r="U3019" s="263"/>
      <c r="AB3019" s="326"/>
    </row>
    <row r="3020" spans="1:28" s="87" customFormat="1" hidden="1">
      <c r="A3020" s="206"/>
      <c r="U3020" s="263"/>
      <c r="AB3020" s="326"/>
    </row>
    <row r="3021" spans="1:28" s="87" customFormat="1" hidden="1">
      <c r="A3021" s="206"/>
      <c r="U3021" s="263"/>
      <c r="AB3021" s="326"/>
    </row>
    <row r="3022" spans="1:28" s="87" customFormat="1" hidden="1">
      <c r="A3022" s="206"/>
      <c r="U3022" s="263"/>
      <c r="AB3022" s="326"/>
    </row>
    <row r="3023" spans="1:28" s="87" customFormat="1" hidden="1">
      <c r="A3023" s="206"/>
      <c r="U3023" s="263"/>
      <c r="AB3023" s="326"/>
    </row>
    <row r="3024" spans="1:28" s="87" customFormat="1" hidden="1">
      <c r="A3024" s="206"/>
      <c r="U3024" s="263"/>
      <c r="AB3024" s="326"/>
    </row>
    <row r="3025" spans="1:28" s="87" customFormat="1" hidden="1">
      <c r="A3025" s="206"/>
      <c r="U3025" s="263"/>
      <c r="AB3025" s="326"/>
    </row>
    <row r="3026" spans="1:28" s="87" customFormat="1" hidden="1">
      <c r="A3026" s="206"/>
      <c r="U3026" s="263"/>
      <c r="AB3026" s="326"/>
    </row>
    <row r="3027" spans="1:28" s="87" customFormat="1" hidden="1">
      <c r="A3027" s="206"/>
      <c r="U3027" s="263"/>
      <c r="AB3027" s="326"/>
    </row>
    <row r="3028" spans="1:28" s="87" customFormat="1" hidden="1">
      <c r="A3028" s="206"/>
      <c r="U3028" s="263"/>
      <c r="AB3028" s="326"/>
    </row>
    <row r="3029" spans="1:28" s="87" customFormat="1" hidden="1">
      <c r="A3029" s="206"/>
      <c r="U3029" s="263"/>
      <c r="AB3029" s="326"/>
    </row>
    <row r="3030" spans="1:28" s="87" customFormat="1" hidden="1">
      <c r="A3030" s="206"/>
      <c r="U3030" s="263"/>
      <c r="AB3030" s="326"/>
    </row>
    <row r="3031" spans="1:28" s="87" customFormat="1" hidden="1">
      <c r="A3031" s="206"/>
      <c r="U3031" s="263"/>
      <c r="AB3031" s="326"/>
    </row>
    <row r="3032" spans="1:28" s="87" customFormat="1" hidden="1">
      <c r="A3032" s="206"/>
      <c r="U3032" s="263"/>
      <c r="AB3032" s="326"/>
    </row>
    <row r="3033" spans="1:28" s="87" customFormat="1" hidden="1">
      <c r="A3033" s="206"/>
      <c r="U3033" s="263"/>
      <c r="AB3033" s="326"/>
    </row>
    <row r="3034" spans="1:28" s="87" customFormat="1" hidden="1">
      <c r="A3034" s="206"/>
      <c r="U3034" s="263"/>
      <c r="AB3034" s="326"/>
    </row>
    <row r="3035" spans="1:28" s="87" customFormat="1" hidden="1">
      <c r="A3035" s="206"/>
      <c r="U3035" s="263"/>
      <c r="AB3035" s="326"/>
    </row>
    <row r="3036" spans="1:28" s="87" customFormat="1" hidden="1">
      <c r="A3036" s="206"/>
      <c r="U3036" s="263"/>
      <c r="AB3036" s="326"/>
    </row>
    <row r="3037" spans="1:28" s="87" customFormat="1" hidden="1">
      <c r="A3037" s="206"/>
      <c r="U3037" s="263"/>
      <c r="AB3037" s="326"/>
    </row>
    <row r="3038" spans="1:28" s="87" customFormat="1" hidden="1">
      <c r="A3038" s="206"/>
      <c r="U3038" s="263"/>
      <c r="AB3038" s="326"/>
    </row>
    <row r="3039" spans="1:28" s="87" customFormat="1" hidden="1">
      <c r="A3039" s="206"/>
      <c r="U3039" s="263"/>
      <c r="AB3039" s="326"/>
    </row>
    <row r="3040" spans="1:28" s="87" customFormat="1" hidden="1">
      <c r="A3040" s="206"/>
      <c r="U3040" s="263"/>
      <c r="AB3040" s="326"/>
    </row>
    <row r="3041" spans="1:28" s="87" customFormat="1" hidden="1">
      <c r="A3041" s="206"/>
      <c r="U3041" s="263"/>
      <c r="AB3041" s="326"/>
    </row>
    <row r="3042" spans="1:28" s="87" customFormat="1" hidden="1">
      <c r="A3042" s="206"/>
      <c r="U3042" s="263"/>
      <c r="AB3042" s="326"/>
    </row>
    <row r="3043" spans="1:28" s="87" customFormat="1" hidden="1">
      <c r="A3043" s="206"/>
      <c r="U3043" s="263"/>
      <c r="AB3043" s="326"/>
    </row>
    <row r="3044" spans="1:28" s="87" customFormat="1" hidden="1">
      <c r="A3044" s="206"/>
      <c r="U3044" s="263"/>
      <c r="AB3044" s="326"/>
    </row>
    <row r="3045" spans="1:28" s="87" customFormat="1" hidden="1">
      <c r="A3045" s="206"/>
      <c r="U3045" s="263"/>
      <c r="AB3045" s="326"/>
    </row>
    <row r="3046" spans="1:28" s="87" customFormat="1" hidden="1">
      <c r="A3046" s="206"/>
      <c r="U3046" s="263"/>
      <c r="AB3046" s="326"/>
    </row>
    <row r="3047" spans="1:28" s="87" customFormat="1" hidden="1">
      <c r="A3047" s="206"/>
      <c r="U3047" s="263"/>
      <c r="AB3047" s="326"/>
    </row>
    <row r="3048" spans="1:28" s="87" customFormat="1" hidden="1">
      <c r="A3048" s="206"/>
      <c r="U3048" s="263"/>
      <c r="AB3048" s="326"/>
    </row>
    <row r="3049" spans="1:28" s="87" customFormat="1" hidden="1">
      <c r="A3049" s="206"/>
      <c r="U3049" s="263"/>
      <c r="AB3049" s="326"/>
    </row>
    <row r="3050" spans="1:28" s="87" customFormat="1" hidden="1">
      <c r="A3050" s="206"/>
      <c r="U3050" s="263"/>
      <c r="AB3050" s="326"/>
    </row>
    <row r="3051" spans="1:28" s="87" customFormat="1" hidden="1">
      <c r="A3051" s="206"/>
      <c r="U3051" s="263"/>
      <c r="AB3051" s="326"/>
    </row>
    <row r="3052" spans="1:28" s="87" customFormat="1" hidden="1">
      <c r="A3052" s="206"/>
      <c r="U3052" s="263"/>
      <c r="AB3052" s="326"/>
    </row>
    <row r="3053" spans="1:28" s="87" customFormat="1" hidden="1">
      <c r="A3053" s="206"/>
      <c r="U3053" s="263"/>
      <c r="AB3053" s="326"/>
    </row>
    <row r="3054" spans="1:28" s="87" customFormat="1" hidden="1">
      <c r="A3054" s="206"/>
      <c r="U3054" s="263"/>
      <c r="AB3054" s="326"/>
    </row>
    <row r="3055" spans="1:28" s="87" customFormat="1" hidden="1">
      <c r="A3055" s="206"/>
      <c r="U3055" s="263"/>
      <c r="AB3055" s="326"/>
    </row>
    <row r="3056" spans="1:28" s="87" customFormat="1" hidden="1">
      <c r="A3056" s="206"/>
      <c r="U3056" s="263"/>
      <c r="AB3056" s="326"/>
    </row>
    <row r="3057" spans="1:28" s="87" customFormat="1" hidden="1">
      <c r="A3057" s="206"/>
      <c r="U3057" s="263"/>
      <c r="AB3057" s="326"/>
    </row>
    <row r="3058" spans="1:28" s="87" customFormat="1" hidden="1">
      <c r="A3058" s="206"/>
      <c r="U3058" s="263"/>
      <c r="AB3058" s="326"/>
    </row>
    <row r="3059" spans="1:28" s="87" customFormat="1" hidden="1">
      <c r="A3059" s="206"/>
      <c r="U3059" s="263"/>
      <c r="AB3059" s="326"/>
    </row>
    <row r="3060" spans="1:28" s="87" customFormat="1" hidden="1">
      <c r="A3060" s="206"/>
      <c r="U3060" s="263"/>
      <c r="AB3060" s="326"/>
    </row>
    <row r="3061" spans="1:28" s="87" customFormat="1" hidden="1">
      <c r="A3061" s="206"/>
      <c r="U3061" s="263"/>
      <c r="AB3061" s="326"/>
    </row>
    <row r="3062" spans="1:28" s="87" customFormat="1" hidden="1">
      <c r="A3062" s="206"/>
      <c r="U3062" s="263"/>
      <c r="AB3062" s="326"/>
    </row>
    <row r="3063" spans="1:28" s="87" customFormat="1" hidden="1">
      <c r="A3063" s="206"/>
      <c r="U3063" s="263"/>
      <c r="AB3063" s="326"/>
    </row>
    <row r="3064" spans="1:28" s="87" customFormat="1" hidden="1">
      <c r="A3064" s="206"/>
      <c r="U3064" s="263"/>
      <c r="AB3064" s="326"/>
    </row>
    <row r="3065" spans="1:28" s="87" customFormat="1" hidden="1">
      <c r="A3065" s="206"/>
      <c r="U3065" s="263"/>
      <c r="AB3065" s="326"/>
    </row>
    <row r="3066" spans="1:28" s="87" customFormat="1" hidden="1">
      <c r="A3066" s="206"/>
      <c r="U3066" s="263"/>
      <c r="AB3066" s="326"/>
    </row>
    <row r="3067" spans="1:28" s="87" customFormat="1" hidden="1">
      <c r="A3067" s="206"/>
      <c r="U3067" s="263"/>
      <c r="AB3067" s="326"/>
    </row>
    <row r="3068" spans="1:28" s="87" customFormat="1" hidden="1">
      <c r="A3068" s="206"/>
      <c r="U3068" s="263"/>
      <c r="AB3068" s="326"/>
    </row>
    <row r="3069" spans="1:28" s="87" customFormat="1" hidden="1">
      <c r="A3069" s="206"/>
      <c r="U3069" s="263"/>
      <c r="AB3069" s="326"/>
    </row>
    <row r="3070" spans="1:28" s="87" customFormat="1" hidden="1">
      <c r="A3070" s="206"/>
      <c r="U3070" s="263"/>
      <c r="AB3070" s="326"/>
    </row>
    <row r="3071" spans="1:28" s="87" customFormat="1" hidden="1">
      <c r="A3071" s="206"/>
      <c r="U3071" s="263"/>
      <c r="AB3071" s="326"/>
    </row>
    <row r="3072" spans="1:28" s="87" customFormat="1" hidden="1">
      <c r="A3072" s="206"/>
      <c r="U3072" s="263"/>
      <c r="AB3072" s="326"/>
    </row>
    <row r="3073" spans="1:28" s="87" customFormat="1" hidden="1">
      <c r="A3073" s="206"/>
      <c r="U3073" s="263"/>
      <c r="AB3073" s="326"/>
    </row>
    <row r="3074" spans="1:28" s="87" customFormat="1" hidden="1">
      <c r="A3074" s="206"/>
      <c r="U3074" s="263"/>
      <c r="AB3074" s="326"/>
    </row>
    <row r="3075" spans="1:28" s="87" customFormat="1" hidden="1">
      <c r="A3075" s="206"/>
      <c r="U3075" s="263"/>
      <c r="AB3075" s="326"/>
    </row>
    <row r="3076" spans="1:28" s="87" customFormat="1" hidden="1">
      <c r="A3076" s="206"/>
      <c r="U3076" s="263"/>
      <c r="AB3076" s="326"/>
    </row>
    <row r="3077" spans="1:28" s="87" customFormat="1" hidden="1">
      <c r="A3077" s="206"/>
      <c r="U3077" s="263"/>
      <c r="AB3077" s="326"/>
    </row>
    <row r="3078" spans="1:28" s="87" customFormat="1" hidden="1">
      <c r="A3078" s="206"/>
      <c r="U3078" s="263"/>
      <c r="AB3078" s="326"/>
    </row>
    <row r="3079" spans="1:28" s="87" customFormat="1" hidden="1">
      <c r="A3079" s="206"/>
      <c r="U3079" s="263"/>
      <c r="AB3079" s="326"/>
    </row>
    <row r="3080" spans="1:28" s="87" customFormat="1" hidden="1">
      <c r="A3080" s="206"/>
      <c r="U3080" s="263"/>
      <c r="AB3080" s="326"/>
    </row>
    <row r="3081" spans="1:28" s="87" customFormat="1" hidden="1">
      <c r="A3081" s="206"/>
      <c r="U3081" s="263"/>
      <c r="AB3081" s="326"/>
    </row>
    <row r="3082" spans="1:28" s="87" customFormat="1" hidden="1">
      <c r="A3082" s="206"/>
      <c r="U3082" s="263"/>
      <c r="AB3082" s="326"/>
    </row>
    <row r="3083" spans="1:28" s="87" customFormat="1" hidden="1">
      <c r="A3083" s="206"/>
      <c r="U3083" s="263"/>
      <c r="AB3083" s="326"/>
    </row>
    <row r="3084" spans="1:28" s="87" customFormat="1" hidden="1">
      <c r="A3084" s="206"/>
      <c r="U3084" s="263"/>
      <c r="AB3084" s="326"/>
    </row>
    <row r="3085" spans="1:28" s="87" customFormat="1" hidden="1">
      <c r="A3085" s="206"/>
      <c r="U3085" s="263"/>
      <c r="AB3085" s="326"/>
    </row>
    <row r="3086" spans="1:28" s="87" customFormat="1" hidden="1">
      <c r="A3086" s="206"/>
      <c r="U3086" s="263"/>
      <c r="AB3086" s="326"/>
    </row>
    <row r="3087" spans="1:28" s="87" customFormat="1" hidden="1">
      <c r="A3087" s="206"/>
      <c r="U3087" s="263"/>
      <c r="AB3087" s="326"/>
    </row>
    <row r="3088" spans="1:28" s="87" customFormat="1" hidden="1">
      <c r="A3088" s="206"/>
      <c r="U3088" s="263"/>
      <c r="AB3088" s="326"/>
    </row>
    <row r="3089" spans="1:28" s="87" customFormat="1" hidden="1">
      <c r="A3089" s="206"/>
      <c r="U3089" s="263"/>
      <c r="AB3089" s="326"/>
    </row>
    <row r="3090" spans="1:28" s="87" customFormat="1" hidden="1">
      <c r="A3090" s="206"/>
      <c r="U3090" s="263"/>
      <c r="AB3090" s="326"/>
    </row>
    <row r="3091" spans="1:28" s="87" customFormat="1" hidden="1">
      <c r="A3091" s="206"/>
      <c r="U3091" s="263"/>
      <c r="AB3091" s="326"/>
    </row>
    <row r="3092" spans="1:28" s="87" customFormat="1" hidden="1">
      <c r="A3092" s="206"/>
      <c r="U3092" s="263"/>
      <c r="AB3092" s="326"/>
    </row>
    <row r="3093" spans="1:28" s="87" customFormat="1" hidden="1">
      <c r="A3093" s="206"/>
      <c r="U3093" s="263"/>
      <c r="AB3093" s="326"/>
    </row>
    <row r="3094" spans="1:28" s="87" customFormat="1" hidden="1">
      <c r="A3094" s="206"/>
      <c r="U3094" s="263"/>
      <c r="AB3094" s="326"/>
    </row>
    <row r="3095" spans="1:28" s="87" customFormat="1" hidden="1">
      <c r="A3095" s="206"/>
      <c r="U3095" s="263"/>
      <c r="AB3095" s="326"/>
    </row>
    <row r="3096" spans="1:28" s="87" customFormat="1" hidden="1">
      <c r="A3096" s="206"/>
      <c r="U3096" s="263"/>
      <c r="AB3096" s="326"/>
    </row>
    <row r="3097" spans="1:28" s="87" customFormat="1" hidden="1">
      <c r="A3097" s="206"/>
      <c r="U3097" s="263"/>
      <c r="AB3097" s="326"/>
    </row>
    <row r="3098" spans="1:28" s="87" customFormat="1" hidden="1">
      <c r="A3098" s="206"/>
      <c r="U3098" s="263"/>
      <c r="AB3098" s="326"/>
    </row>
    <row r="3099" spans="1:28" s="87" customFormat="1" hidden="1">
      <c r="A3099" s="206"/>
      <c r="U3099" s="263"/>
      <c r="AB3099" s="326"/>
    </row>
    <row r="3100" spans="1:28" s="87" customFormat="1" hidden="1">
      <c r="A3100" s="206"/>
      <c r="U3100" s="263"/>
      <c r="AB3100" s="326"/>
    </row>
    <row r="3101" spans="1:28" s="87" customFormat="1" hidden="1">
      <c r="A3101" s="206"/>
      <c r="U3101" s="263"/>
      <c r="AB3101" s="326"/>
    </row>
    <row r="3102" spans="1:28" s="87" customFormat="1" hidden="1">
      <c r="A3102" s="206"/>
      <c r="U3102" s="263"/>
      <c r="AB3102" s="326"/>
    </row>
    <row r="3103" spans="1:28" s="87" customFormat="1" hidden="1">
      <c r="A3103" s="206"/>
      <c r="U3103" s="263"/>
      <c r="AB3103" s="326"/>
    </row>
    <row r="3104" spans="1:28" s="87" customFormat="1" hidden="1">
      <c r="A3104" s="206"/>
      <c r="U3104" s="263"/>
      <c r="AB3104" s="326"/>
    </row>
    <row r="3105" spans="1:28" s="87" customFormat="1" hidden="1">
      <c r="A3105" s="206"/>
      <c r="U3105" s="263"/>
      <c r="AB3105" s="326"/>
    </row>
    <row r="3106" spans="1:28" s="87" customFormat="1" hidden="1">
      <c r="A3106" s="206"/>
      <c r="U3106" s="263"/>
      <c r="AB3106" s="326"/>
    </row>
    <row r="3107" spans="1:28" s="87" customFormat="1" hidden="1">
      <c r="A3107" s="206"/>
      <c r="U3107" s="263"/>
      <c r="AB3107" s="326"/>
    </row>
    <row r="3108" spans="1:28" s="87" customFormat="1" hidden="1">
      <c r="A3108" s="206"/>
      <c r="U3108" s="263"/>
      <c r="AB3108" s="326"/>
    </row>
    <row r="3109" spans="1:28" s="87" customFormat="1" hidden="1">
      <c r="A3109" s="206"/>
      <c r="U3109" s="263"/>
      <c r="AB3109" s="326"/>
    </row>
    <row r="3110" spans="1:28" s="87" customFormat="1" hidden="1">
      <c r="A3110" s="206"/>
      <c r="U3110" s="263"/>
      <c r="AB3110" s="326"/>
    </row>
    <row r="3111" spans="1:28" s="87" customFormat="1" hidden="1">
      <c r="A3111" s="206"/>
      <c r="U3111" s="263"/>
      <c r="AB3111" s="326"/>
    </row>
    <row r="3112" spans="1:28" s="87" customFormat="1" hidden="1">
      <c r="A3112" s="206"/>
      <c r="U3112" s="263"/>
      <c r="AB3112" s="326"/>
    </row>
    <row r="3113" spans="1:28" s="87" customFormat="1" hidden="1">
      <c r="A3113" s="206"/>
      <c r="U3113" s="263"/>
      <c r="AB3113" s="326"/>
    </row>
    <row r="3114" spans="1:28" s="87" customFormat="1" hidden="1">
      <c r="A3114" s="206"/>
      <c r="U3114" s="263"/>
      <c r="AB3114" s="326"/>
    </row>
    <row r="3115" spans="1:28" s="87" customFormat="1" hidden="1">
      <c r="A3115" s="206"/>
      <c r="U3115" s="263"/>
      <c r="AB3115" s="326"/>
    </row>
    <row r="3116" spans="1:28" s="87" customFormat="1" hidden="1">
      <c r="A3116" s="206"/>
      <c r="U3116" s="263"/>
      <c r="AB3116" s="326"/>
    </row>
    <row r="3117" spans="1:28" s="87" customFormat="1" hidden="1">
      <c r="A3117" s="206"/>
      <c r="U3117" s="263"/>
      <c r="AB3117" s="326"/>
    </row>
    <row r="3118" spans="1:28" s="87" customFormat="1" hidden="1">
      <c r="A3118" s="206"/>
      <c r="U3118" s="263"/>
      <c r="AB3118" s="326"/>
    </row>
    <row r="3119" spans="1:28" s="87" customFormat="1" hidden="1">
      <c r="A3119" s="206"/>
      <c r="U3119" s="263"/>
      <c r="AB3119" s="326"/>
    </row>
    <row r="3120" spans="1:28" s="87" customFormat="1" hidden="1">
      <c r="A3120" s="206"/>
      <c r="U3120" s="263"/>
      <c r="AB3120" s="326"/>
    </row>
    <row r="3121" spans="1:28" s="87" customFormat="1" hidden="1">
      <c r="A3121" s="206"/>
      <c r="U3121" s="263"/>
      <c r="AB3121" s="326"/>
    </row>
    <row r="3122" spans="1:28" s="87" customFormat="1" hidden="1">
      <c r="A3122" s="206"/>
      <c r="U3122" s="263"/>
      <c r="AB3122" s="326"/>
    </row>
    <row r="3123" spans="1:28" s="87" customFormat="1" hidden="1">
      <c r="A3123" s="206"/>
      <c r="U3123" s="263"/>
      <c r="AB3123" s="326"/>
    </row>
    <row r="3124" spans="1:28" s="87" customFormat="1" hidden="1">
      <c r="A3124" s="206"/>
      <c r="U3124" s="263"/>
      <c r="AB3124" s="326"/>
    </row>
    <row r="3125" spans="1:28" s="87" customFormat="1" hidden="1">
      <c r="A3125" s="206"/>
      <c r="U3125" s="263"/>
      <c r="AB3125" s="326"/>
    </row>
    <row r="3126" spans="1:28" s="87" customFormat="1" hidden="1">
      <c r="A3126" s="206"/>
      <c r="U3126" s="263"/>
      <c r="AB3126" s="326"/>
    </row>
    <row r="3127" spans="1:28" s="87" customFormat="1" hidden="1">
      <c r="A3127" s="206"/>
      <c r="U3127" s="263"/>
      <c r="AB3127" s="326"/>
    </row>
    <row r="3128" spans="1:28" s="87" customFormat="1" hidden="1">
      <c r="A3128" s="206"/>
      <c r="U3128" s="263"/>
      <c r="AB3128" s="326"/>
    </row>
    <row r="3129" spans="1:28" s="87" customFormat="1" hidden="1">
      <c r="A3129" s="206"/>
      <c r="U3129" s="263"/>
      <c r="AB3129" s="326"/>
    </row>
    <row r="3130" spans="1:28" s="87" customFormat="1" hidden="1">
      <c r="A3130" s="206"/>
      <c r="U3130" s="263"/>
      <c r="AB3130" s="326"/>
    </row>
    <row r="3131" spans="1:28" s="87" customFormat="1" hidden="1">
      <c r="A3131" s="206"/>
      <c r="U3131" s="263"/>
      <c r="AB3131" s="326"/>
    </row>
    <row r="3132" spans="1:28" s="87" customFormat="1" hidden="1">
      <c r="A3132" s="206"/>
      <c r="U3132" s="263"/>
      <c r="AB3132" s="326"/>
    </row>
    <row r="3133" spans="1:28" s="87" customFormat="1" hidden="1">
      <c r="A3133" s="206"/>
      <c r="U3133" s="263"/>
      <c r="AB3133" s="326"/>
    </row>
    <row r="3134" spans="1:28" s="87" customFormat="1" hidden="1">
      <c r="A3134" s="206"/>
      <c r="U3134" s="263"/>
      <c r="AB3134" s="326"/>
    </row>
    <row r="3135" spans="1:28" s="87" customFormat="1" hidden="1">
      <c r="A3135" s="206"/>
      <c r="U3135" s="263"/>
      <c r="AB3135" s="326"/>
    </row>
    <row r="3136" spans="1:28" s="87" customFormat="1" hidden="1">
      <c r="A3136" s="206"/>
      <c r="U3136" s="263"/>
      <c r="AB3136" s="326"/>
    </row>
    <row r="3137" spans="1:28" s="87" customFormat="1" hidden="1">
      <c r="A3137" s="206"/>
      <c r="U3137" s="263"/>
      <c r="AB3137" s="326"/>
    </row>
    <row r="3138" spans="1:28" s="87" customFormat="1" hidden="1">
      <c r="A3138" s="206"/>
      <c r="U3138" s="263"/>
      <c r="AB3138" s="326"/>
    </row>
    <row r="3139" spans="1:28" s="87" customFormat="1" hidden="1">
      <c r="A3139" s="206"/>
      <c r="U3139" s="263"/>
      <c r="AB3139" s="326"/>
    </row>
    <row r="3140" spans="1:28" s="87" customFormat="1" hidden="1">
      <c r="A3140" s="206"/>
      <c r="U3140" s="263"/>
      <c r="AB3140" s="326"/>
    </row>
    <row r="3141" spans="1:28" s="87" customFormat="1" hidden="1">
      <c r="A3141" s="206"/>
      <c r="U3141" s="263"/>
      <c r="AB3141" s="326"/>
    </row>
    <row r="3142" spans="1:28" s="87" customFormat="1" hidden="1">
      <c r="A3142" s="206"/>
      <c r="U3142" s="263"/>
      <c r="AB3142" s="326"/>
    </row>
    <row r="3143" spans="1:28" s="87" customFormat="1" hidden="1">
      <c r="A3143" s="206"/>
      <c r="U3143" s="263"/>
      <c r="AB3143" s="326"/>
    </row>
    <row r="3144" spans="1:28" s="87" customFormat="1" hidden="1">
      <c r="A3144" s="206"/>
      <c r="U3144" s="263"/>
      <c r="AB3144" s="326"/>
    </row>
    <row r="3145" spans="1:28" s="87" customFormat="1" hidden="1">
      <c r="A3145" s="206"/>
      <c r="U3145" s="263"/>
      <c r="AB3145" s="326"/>
    </row>
    <row r="3146" spans="1:28" s="87" customFormat="1" hidden="1">
      <c r="A3146" s="206"/>
      <c r="U3146" s="263"/>
      <c r="AB3146" s="326"/>
    </row>
    <row r="3147" spans="1:28" s="87" customFormat="1" hidden="1">
      <c r="A3147" s="206"/>
      <c r="U3147" s="263"/>
      <c r="AB3147" s="326"/>
    </row>
    <row r="3148" spans="1:28" s="87" customFormat="1" hidden="1">
      <c r="A3148" s="206"/>
      <c r="U3148" s="263"/>
      <c r="AB3148" s="326"/>
    </row>
    <row r="3149" spans="1:28" s="87" customFormat="1" hidden="1">
      <c r="A3149" s="206"/>
      <c r="U3149" s="263"/>
      <c r="AB3149" s="326"/>
    </row>
    <row r="3150" spans="1:28" s="87" customFormat="1" hidden="1">
      <c r="A3150" s="206"/>
      <c r="U3150" s="263"/>
      <c r="AB3150" s="326"/>
    </row>
    <row r="3151" spans="1:28" s="87" customFormat="1" hidden="1">
      <c r="A3151" s="206"/>
      <c r="U3151" s="263"/>
      <c r="AB3151" s="326"/>
    </row>
    <row r="3152" spans="1:28" s="87" customFormat="1" hidden="1">
      <c r="A3152" s="206"/>
      <c r="U3152" s="263"/>
      <c r="AB3152" s="326"/>
    </row>
    <row r="3153" spans="1:28" s="87" customFormat="1" hidden="1">
      <c r="A3153" s="206"/>
      <c r="U3153" s="263"/>
      <c r="AB3153" s="326"/>
    </row>
    <row r="3154" spans="1:28" s="87" customFormat="1" hidden="1">
      <c r="A3154" s="206"/>
      <c r="U3154" s="263"/>
      <c r="AB3154" s="326"/>
    </row>
    <row r="3155" spans="1:28" s="87" customFormat="1" hidden="1">
      <c r="A3155" s="206"/>
      <c r="U3155" s="263"/>
      <c r="AB3155" s="326"/>
    </row>
    <row r="3156" spans="1:28" s="87" customFormat="1" hidden="1">
      <c r="A3156" s="206"/>
      <c r="U3156" s="263"/>
      <c r="AB3156" s="326"/>
    </row>
    <row r="3157" spans="1:28" s="87" customFormat="1" hidden="1">
      <c r="A3157" s="206"/>
      <c r="U3157" s="263"/>
      <c r="AB3157" s="326"/>
    </row>
    <row r="3158" spans="1:28" s="87" customFormat="1" hidden="1">
      <c r="A3158" s="206"/>
      <c r="U3158" s="263"/>
      <c r="AB3158" s="326"/>
    </row>
    <row r="3159" spans="1:28" s="87" customFormat="1" hidden="1">
      <c r="A3159" s="206"/>
      <c r="U3159" s="263"/>
      <c r="AB3159" s="326"/>
    </row>
    <row r="3160" spans="1:28" s="87" customFormat="1" hidden="1">
      <c r="A3160" s="206"/>
      <c r="U3160" s="263"/>
      <c r="AB3160" s="326"/>
    </row>
    <row r="3161" spans="1:28" s="87" customFormat="1" hidden="1">
      <c r="A3161" s="206"/>
      <c r="U3161" s="263"/>
      <c r="AB3161" s="326"/>
    </row>
    <row r="3162" spans="1:28" s="87" customFormat="1" hidden="1">
      <c r="A3162" s="206"/>
      <c r="U3162" s="263"/>
      <c r="AB3162" s="326"/>
    </row>
    <row r="3163" spans="1:28" s="87" customFormat="1" hidden="1">
      <c r="A3163" s="206"/>
      <c r="U3163" s="263"/>
      <c r="AB3163" s="326"/>
    </row>
    <row r="3164" spans="1:28" s="87" customFormat="1" hidden="1">
      <c r="A3164" s="206"/>
      <c r="U3164" s="263"/>
      <c r="AB3164" s="326"/>
    </row>
    <row r="3165" spans="1:28" s="87" customFormat="1" hidden="1">
      <c r="A3165" s="206"/>
      <c r="U3165" s="263"/>
      <c r="AB3165" s="326"/>
    </row>
    <row r="3166" spans="1:28" s="87" customFormat="1" hidden="1">
      <c r="A3166" s="206"/>
      <c r="U3166" s="263"/>
      <c r="AB3166" s="326"/>
    </row>
    <row r="3167" spans="1:28" s="87" customFormat="1" hidden="1">
      <c r="A3167" s="206"/>
      <c r="U3167" s="263"/>
      <c r="AB3167" s="326"/>
    </row>
    <row r="3168" spans="1:28" s="87" customFormat="1" hidden="1">
      <c r="A3168" s="206"/>
      <c r="U3168" s="263"/>
      <c r="AB3168" s="326"/>
    </row>
    <row r="3169" spans="1:28" s="87" customFormat="1" hidden="1">
      <c r="A3169" s="206"/>
      <c r="U3169" s="263"/>
      <c r="AB3169" s="326"/>
    </row>
    <row r="3170" spans="1:28" s="87" customFormat="1" hidden="1">
      <c r="A3170" s="206"/>
      <c r="U3170" s="263"/>
      <c r="AB3170" s="326"/>
    </row>
    <row r="3171" spans="1:28" s="87" customFormat="1" hidden="1">
      <c r="A3171" s="206"/>
      <c r="U3171" s="263"/>
      <c r="AB3171" s="326"/>
    </row>
    <row r="3172" spans="1:28" s="87" customFormat="1" hidden="1">
      <c r="A3172" s="206"/>
      <c r="U3172" s="263"/>
      <c r="AB3172" s="326"/>
    </row>
    <row r="3173" spans="1:28" s="87" customFormat="1" hidden="1">
      <c r="A3173" s="206"/>
      <c r="U3173" s="263"/>
      <c r="AB3173" s="326"/>
    </row>
    <row r="3174" spans="1:28" s="87" customFormat="1" hidden="1">
      <c r="A3174" s="206"/>
      <c r="U3174" s="263"/>
      <c r="AB3174" s="326"/>
    </row>
    <row r="3175" spans="1:28" s="87" customFormat="1" hidden="1">
      <c r="A3175" s="206"/>
      <c r="U3175" s="263"/>
      <c r="AB3175" s="326"/>
    </row>
    <row r="3176" spans="1:28" s="87" customFormat="1" hidden="1">
      <c r="A3176" s="206"/>
      <c r="U3176" s="263"/>
      <c r="AB3176" s="326"/>
    </row>
    <row r="3177" spans="1:28" s="87" customFormat="1" hidden="1">
      <c r="A3177" s="206"/>
      <c r="U3177" s="263"/>
      <c r="AB3177" s="326"/>
    </row>
    <row r="3178" spans="1:28" s="87" customFormat="1" hidden="1">
      <c r="A3178" s="206"/>
      <c r="U3178" s="263"/>
      <c r="AB3178" s="326"/>
    </row>
    <row r="3179" spans="1:28" s="87" customFormat="1" hidden="1">
      <c r="A3179" s="206"/>
      <c r="U3179" s="263"/>
      <c r="AB3179" s="326"/>
    </row>
    <row r="3180" spans="1:28" s="87" customFormat="1" hidden="1">
      <c r="A3180" s="206"/>
      <c r="U3180" s="263"/>
      <c r="AB3180" s="326"/>
    </row>
    <row r="3181" spans="1:28" s="87" customFormat="1" hidden="1">
      <c r="A3181" s="206"/>
      <c r="U3181" s="263"/>
      <c r="AB3181" s="326"/>
    </row>
    <row r="3182" spans="1:28" s="87" customFormat="1" hidden="1">
      <c r="A3182" s="206"/>
      <c r="U3182" s="263"/>
      <c r="AB3182" s="326"/>
    </row>
    <row r="3183" spans="1:28" s="87" customFormat="1" hidden="1">
      <c r="A3183" s="206"/>
      <c r="U3183" s="263"/>
      <c r="AB3183" s="326"/>
    </row>
    <row r="3184" spans="1:28" s="87" customFormat="1" hidden="1">
      <c r="A3184" s="206"/>
      <c r="U3184" s="263"/>
      <c r="AB3184" s="326"/>
    </row>
    <row r="3185" spans="1:28" s="87" customFormat="1" hidden="1">
      <c r="A3185" s="206"/>
      <c r="U3185" s="263"/>
      <c r="AB3185" s="326"/>
    </row>
    <row r="3186" spans="1:28" s="87" customFormat="1" hidden="1">
      <c r="A3186" s="206"/>
      <c r="U3186" s="263"/>
      <c r="AB3186" s="326"/>
    </row>
    <row r="3187" spans="1:28" s="87" customFormat="1" hidden="1">
      <c r="A3187" s="206"/>
      <c r="U3187" s="263"/>
      <c r="AB3187" s="326"/>
    </row>
    <row r="3188" spans="1:28" s="87" customFormat="1" hidden="1">
      <c r="A3188" s="206"/>
      <c r="U3188" s="263"/>
      <c r="AB3188" s="326"/>
    </row>
    <row r="3189" spans="1:28" s="87" customFormat="1" hidden="1">
      <c r="A3189" s="206"/>
      <c r="U3189" s="263"/>
      <c r="AB3189" s="326"/>
    </row>
    <row r="3190" spans="1:28" s="87" customFormat="1" hidden="1">
      <c r="A3190" s="206"/>
      <c r="U3190" s="263"/>
      <c r="AB3190" s="326"/>
    </row>
    <row r="3191" spans="1:28" s="87" customFormat="1" hidden="1">
      <c r="A3191" s="206"/>
      <c r="U3191" s="263"/>
      <c r="AB3191" s="326"/>
    </row>
    <row r="3192" spans="1:28" s="87" customFormat="1" hidden="1">
      <c r="A3192" s="206"/>
      <c r="U3192" s="263"/>
      <c r="AB3192" s="326"/>
    </row>
    <row r="3193" spans="1:28" s="87" customFormat="1" hidden="1">
      <c r="A3193" s="206"/>
      <c r="U3193" s="263"/>
      <c r="AB3193" s="326"/>
    </row>
    <row r="3194" spans="1:28" s="87" customFormat="1" hidden="1">
      <c r="A3194" s="206"/>
      <c r="U3194" s="263"/>
      <c r="AB3194" s="326"/>
    </row>
    <row r="3195" spans="1:28" s="87" customFormat="1" hidden="1">
      <c r="A3195" s="206"/>
      <c r="U3195" s="263"/>
      <c r="AB3195" s="326"/>
    </row>
    <row r="3196" spans="1:28" s="87" customFormat="1" hidden="1">
      <c r="A3196" s="206"/>
      <c r="U3196" s="263"/>
      <c r="AB3196" s="326"/>
    </row>
    <row r="3197" spans="1:28" s="87" customFormat="1" hidden="1">
      <c r="A3197" s="206"/>
      <c r="U3197" s="263"/>
      <c r="AB3197" s="326"/>
    </row>
    <row r="3198" spans="1:28" s="87" customFormat="1" hidden="1">
      <c r="A3198" s="206"/>
      <c r="U3198" s="263"/>
      <c r="AB3198" s="326"/>
    </row>
    <row r="3199" spans="1:28" s="87" customFormat="1" hidden="1">
      <c r="A3199" s="206"/>
      <c r="U3199" s="263"/>
      <c r="AB3199" s="326"/>
    </row>
    <row r="3200" spans="1:28" s="87" customFormat="1" hidden="1">
      <c r="A3200" s="206"/>
      <c r="U3200" s="263"/>
      <c r="AB3200" s="326"/>
    </row>
    <row r="3201" spans="1:28" s="87" customFormat="1" hidden="1">
      <c r="A3201" s="206"/>
      <c r="U3201" s="263"/>
      <c r="AB3201" s="326"/>
    </row>
    <row r="3202" spans="1:28" s="87" customFormat="1" hidden="1">
      <c r="A3202" s="206"/>
      <c r="U3202" s="263"/>
      <c r="AB3202" s="326"/>
    </row>
    <row r="3203" spans="1:28" s="87" customFormat="1" hidden="1">
      <c r="A3203" s="206"/>
      <c r="U3203" s="263"/>
      <c r="AB3203" s="326"/>
    </row>
    <row r="3204" spans="1:28" s="87" customFormat="1" hidden="1">
      <c r="A3204" s="206"/>
      <c r="U3204" s="263"/>
      <c r="AB3204" s="326"/>
    </row>
    <row r="3205" spans="1:28" s="87" customFormat="1" hidden="1">
      <c r="A3205" s="206"/>
      <c r="U3205" s="263"/>
      <c r="AB3205" s="326"/>
    </row>
    <row r="3206" spans="1:28" s="87" customFormat="1" hidden="1">
      <c r="A3206" s="206"/>
      <c r="U3206" s="263"/>
      <c r="AB3206" s="326"/>
    </row>
    <row r="3207" spans="1:28" s="87" customFormat="1" hidden="1">
      <c r="A3207" s="206"/>
      <c r="U3207" s="263"/>
      <c r="AB3207" s="326"/>
    </row>
    <row r="3208" spans="1:28" s="87" customFormat="1" hidden="1">
      <c r="A3208" s="206"/>
      <c r="U3208" s="263"/>
      <c r="AB3208" s="326"/>
    </row>
    <row r="3209" spans="1:28" s="87" customFormat="1" hidden="1">
      <c r="A3209" s="206"/>
      <c r="U3209" s="263"/>
      <c r="AB3209" s="326"/>
    </row>
    <row r="3210" spans="1:28" s="87" customFormat="1" hidden="1">
      <c r="A3210" s="206"/>
      <c r="U3210" s="263"/>
      <c r="AB3210" s="326"/>
    </row>
    <row r="3211" spans="1:28" s="87" customFormat="1" hidden="1">
      <c r="A3211" s="206"/>
      <c r="U3211" s="263"/>
      <c r="AB3211" s="326"/>
    </row>
    <row r="3212" spans="1:28" s="87" customFormat="1" hidden="1">
      <c r="A3212" s="206"/>
      <c r="U3212" s="263"/>
      <c r="AB3212" s="326"/>
    </row>
    <row r="3213" spans="1:28" s="87" customFormat="1" hidden="1">
      <c r="A3213" s="206"/>
      <c r="U3213" s="263"/>
      <c r="AB3213" s="326"/>
    </row>
    <row r="3214" spans="1:28" s="87" customFormat="1" hidden="1">
      <c r="A3214" s="206"/>
      <c r="U3214" s="263"/>
      <c r="AB3214" s="326"/>
    </row>
    <row r="3215" spans="1:28" s="87" customFormat="1" hidden="1">
      <c r="A3215" s="206"/>
      <c r="U3215" s="263"/>
      <c r="AB3215" s="326"/>
    </row>
    <row r="3216" spans="1:28" s="87" customFormat="1" hidden="1">
      <c r="A3216" s="206"/>
      <c r="U3216" s="263"/>
      <c r="AB3216" s="326"/>
    </row>
    <row r="3217" spans="1:28" s="87" customFormat="1" hidden="1">
      <c r="A3217" s="206"/>
      <c r="U3217" s="263"/>
      <c r="AB3217" s="326"/>
    </row>
    <row r="3218" spans="1:28" s="87" customFormat="1" hidden="1">
      <c r="A3218" s="206"/>
      <c r="U3218" s="263"/>
      <c r="AB3218" s="326"/>
    </row>
    <row r="3219" spans="1:28" s="87" customFormat="1" hidden="1">
      <c r="A3219" s="206"/>
      <c r="U3219" s="263"/>
      <c r="AB3219" s="326"/>
    </row>
    <row r="3220" spans="1:28" s="87" customFormat="1" hidden="1">
      <c r="A3220" s="206"/>
      <c r="U3220" s="263"/>
      <c r="AB3220" s="326"/>
    </row>
    <row r="3221" spans="1:28" s="87" customFormat="1" hidden="1">
      <c r="A3221" s="206"/>
      <c r="U3221" s="263"/>
      <c r="AB3221" s="326"/>
    </row>
    <row r="3222" spans="1:28" s="87" customFormat="1" hidden="1">
      <c r="A3222" s="206"/>
      <c r="U3222" s="263"/>
      <c r="AB3222" s="326"/>
    </row>
    <row r="3223" spans="1:28" s="87" customFormat="1" hidden="1">
      <c r="A3223" s="206"/>
      <c r="U3223" s="263"/>
      <c r="AB3223" s="326"/>
    </row>
    <row r="3224" spans="1:28" s="87" customFormat="1" hidden="1">
      <c r="A3224" s="206"/>
      <c r="U3224" s="263"/>
      <c r="AB3224" s="326"/>
    </row>
    <row r="3225" spans="1:28" s="87" customFormat="1" hidden="1">
      <c r="A3225" s="206"/>
      <c r="U3225" s="263"/>
      <c r="AB3225" s="326"/>
    </row>
    <row r="3226" spans="1:28" s="87" customFormat="1" hidden="1">
      <c r="A3226" s="206"/>
      <c r="U3226" s="263"/>
      <c r="AB3226" s="326"/>
    </row>
    <row r="3227" spans="1:28" s="87" customFormat="1" hidden="1">
      <c r="A3227" s="206"/>
      <c r="U3227" s="263"/>
      <c r="AB3227" s="326"/>
    </row>
    <row r="3228" spans="1:28" s="87" customFormat="1" hidden="1">
      <c r="A3228" s="206"/>
      <c r="U3228" s="263"/>
      <c r="AB3228" s="326"/>
    </row>
    <row r="3229" spans="1:28" s="87" customFormat="1" hidden="1">
      <c r="A3229" s="206"/>
      <c r="U3229" s="263"/>
      <c r="AB3229" s="326"/>
    </row>
    <row r="3230" spans="1:28" s="87" customFormat="1" hidden="1">
      <c r="A3230" s="206"/>
      <c r="U3230" s="263"/>
      <c r="AB3230" s="326"/>
    </row>
    <row r="3231" spans="1:28" s="87" customFormat="1" hidden="1">
      <c r="A3231" s="206"/>
      <c r="U3231" s="263"/>
      <c r="AB3231" s="326"/>
    </row>
    <row r="3232" spans="1:28" s="87" customFormat="1" hidden="1">
      <c r="A3232" s="206"/>
      <c r="U3232" s="263"/>
      <c r="AB3232" s="326"/>
    </row>
    <row r="3233" spans="1:28" s="87" customFormat="1" hidden="1">
      <c r="A3233" s="206"/>
      <c r="U3233" s="263"/>
      <c r="AB3233" s="326"/>
    </row>
    <row r="3234" spans="1:28" s="87" customFormat="1" hidden="1">
      <c r="A3234" s="206"/>
      <c r="U3234" s="263"/>
      <c r="AB3234" s="326"/>
    </row>
    <row r="3235" spans="1:28" s="87" customFormat="1" hidden="1">
      <c r="A3235" s="206"/>
      <c r="U3235" s="263"/>
      <c r="AB3235" s="326"/>
    </row>
    <row r="3236" spans="1:28" s="87" customFormat="1" hidden="1">
      <c r="A3236" s="206"/>
      <c r="U3236" s="263"/>
      <c r="AB3236" s="326"/>
    </row>
    <row r="3237" spans="1:28" s="87" customFormat="1" hidden="1">
      <c r="A3237" s="206"/>
      <c r="U3237" s="263"/>
      <c r="AB3237" s="326"/>
    </row>
    <row r="3238" spans="1:28" s="87" customFormat="1" hidden="1">
      <c r="A3238" s="206"/>
      <c r="U3238" s="263"/>
      <c r="AB3238" s="326"/>
    </row>
    <row r="3239" spans="1:28" s="87" customFormat="1" hidden="1">
      <c r="A3239" s="206"/>
      <c r="U3239" s="263"/>
      <c r="AB3239" s="326"/>
    </row>
    <row r="3240" spans="1:28" s="87" customFormat="1" hidden="1">
      <c r="A3240" s="206"/>
      <c r="U3240" s="263"/>
      <c r="AB3240" s="326"/>
    </row>
    <row r="3241" spans="1:28" s="87" customFormat="1" hidden="1">
      <c r="A3241" s="206"/>
      <c r="U3241" s="263"/>
      <c r="AB3241" s="326"/>
    </row>
    <row r="3242" spans="1:28" s="87" customFormat="1" hidden="1">
      <c r="A3242" s="206"/>
      <c r="U3242" s="263"/>
      <c r="AB3242" s="326"/>
    </row>
    <row r="3243" spans="1:28" s="87" customFormat="1" hidden="1">
      <c r="A3243" s="206"/>
      <c r="U3243" s="263"/>
      <c r="AB3243" s="326"/>
    </row>
    <row r="3244" spans="1:28" s="87" customFormat="1" hidden="1">
      <c r="A3244" s="206"/>
      <c r="U3244" s="263"/>
      <c r="AB3244" s="326"/>
    </row>
    <row r="3245" spans="1:28" s="87" customFormat="1" hidden="1">
      <c r="A3245" s="206"/>
      <c r="U3245" s="263"/>
      <c r="AB3245" s="326"/>
    </row>
    <row r="3246" spans="1:28" s="87" customFormat="1" hidden="1">
      <c r="A3246" s="206"/>
      <c r="U3246" s="263"/>
      <c r="AB3246" s="326"/>
    </row>
    <row r="3247" spans="1:28" s="87" customFormat="1" hidden="1">
      <c r="A3247" s="206"/>
      <c r="U3247" s="263"/>
      <c r="AB3247" s="326"/>
    </row>
    <row r="3248" spans="1:28" s="87" customFormat="1" hidden="1">
      <c r="A3248" s="206"/>
      <c r="U3248" s="263"/>
      <c r="AB3248" s="326"/>
    </row>
    <row r="3249" spans="1:28" s="87" customFormat="1" hidden="1">
      <c r="A3249" s="206"/>
      <c r="U3249" s="263"/>
      <c r="AB3249" s="326"/>
    </row>
    <row r="3250" spans="1:28" s="87" customFormat="1" hidden="1">
      <c r="A3250" s="206"/>
      <c r="U3250" s="263"/>
      <c r="AB3250" s="326"/>
    </row>
    <row r="3251" spans="1:28" s="87" customFormat="1" hidden="1">
      <c r="A3251" s="206"/>
      <c r="U3251" s="263"/>
      <c r="AB3251" s="326"/>
    </row>
    <row r="3252" spans="1:28" s="87" customFormat="1" hidden="1">
      <c r="A3252" s="206"/>
      <c r="U3252" s="263"/>
      <c r="AB3252" s="326"/>
    </row>
    <row r="3253" spans="1:28" s="87" customFormat="1" hidden="1">
      <c r="A3253" s="206"/>
      <c r="U3253" s="263"/>
      <c r="AB3253" s="326"/>
    </row>
    <row r="3254" spans="1:28" s="87" customFormat="1" hidden="1">
      <c r="A3254" s="206"/>
      <c r="U3254" s="263"/>
      <c r="AB3254" s="326"/>
    </row>
    <row r="3255" spans="1:28" s="87" customFormat="1" hidden="1">
      <c r="A3255" s="206"/>
      <c r="U3255" s="263"/>
      <c r="AB3255" s="326"/>
    </row>
    <row r="3256" spans="1:28" s="87" customFormat="1" hidden="1">
      <c r="A3256" s="206"/>
      <c r="U3256" s="263"/>
      <c r="AB3256" s="326"/>
    </row>
    <row r="3257" spans="1:28" s="87" customFormat="1" hidden="1">
      <c r="A3257" s="206"/>
      <c r="U3257" s="263"/>
      <c r="AB3257" s="326"/>
    </row>
    <row r="3258" spans="1:28" s="87" customFormat="1" hidden="1">
      <c r="A3258" s="206"/>
      <c r="U3258" s="263"/>
      <c r="AB3258" s="326"/>
    </row>
    <row r="3259" spans="1:28" s="87" customFormat="1" hidden="1">
      <c r="A3259" s="206"/>
      <c r="U3259" s="263"/>
      <c r="AB3259" s="326"/>
    </row>
    <row r="3260" spans="1:28" s="87" customFormat="1" hidden="1">
      <c r="A3260" s="206"/>
      <c r="U3260" s="263"/>
      <c r="AB3260" s="326"/>
    </row>
    <row r="3261" spans="1:28" s="87" customFormat="1" hidden="1">
      <c r="A3261" s="206"/>
      <c r="U3261" s="263"/>
      <c r="AB3261" s="326"/>
    </row>
    <row r="3262" spans="1:28" s="87" customFormat="1" hidden="1">
      <c r="A3262" s="206"/>
      <c r="U3262" s="263"/>
      <c r="AB3262" s="326"/>
    </row>
    <row r="3263" spans="1:28" s="87" customFormat="1" hidden="1">
      <c r="A3263" s="206"/>
      <c r="U3263" s="263"/>
      <c r="AB3263" s="326"/>
    </row>
    <row r="3264" spans="1:28" s="87" customFormat="1" hidden="1">
      <c r="A3264" s="206"/>
      <c r="U3264" s="263"/>
      <c r="AB3264" s="326"/>
    </row>
    <row r="3265" spans="1:28" s="87" customFormat="1" hidden="1">
      <c r="A3265" s="206"/>
      <c r="U3265" s="263"/>
      <c r="AB3265" s="326"/>
    </row>
    <row r="3266" spans="1:28" s="87" customFormat="1" hidden="1">
      <c r="A3266" s="206"/>
      <c r="U3266" s="263"/>
      <c r="AB3266" s="326"/>
    </row>
    <row r="3267" spans="1:28" s="87" customFormat="1" hidden="1">
      <c r="A3267" s="206"/>
      <c r="U3267" s="263"/>
      <c r="AB3267" s="326"/>
    </row>
    <row r="3268" spans="1:28" s="87" customFormat="1" hidden="1">
      <c r="A3268" s="206"/>
      <c r="U3268" s="263"/>
      <c r="AB3268" s="326"/>
    </row>
    <row r="3269" spans="1:28" s="87" customFormat="1" hidden="1">
      <c r="A3269" s="206"/>
      <c r="U3269" s="263"/>
      <c r="AB3269" s="326"/>
    </row>
    <row r="3270" spans="1:28" s="87" customFormat="1" hidden="1">
      <c r="A3270" s="206"/>
      <c r="U3270" s="263"/>
      <c r="AB3270" s="326"/>
    </row>
    <row r="3271" spans="1:28" s="87" customFormat="1" hidden="1">
      <c r="A3271" s="206"/>
      <c r="U3271" s="263"/>
      <c r="AB3271" s="326"/>
    </row>
    <row r="3272" spans="1:28" s="87" customFormat="1" hidden="1">
      <c r="A3272" s="206"/>
      <c r="U3272" s="263"/>
      <c r="AB3272" s="326"/>
    </row>
    <row r="3273" spans="1:28" s="87" customFormat="1" hidden="1">
      <c r="A3273" s="206"/>
      <c r="U3273" s="263"/>
      <c r="AB3273" s="326"/>
    </row>
    <row r="3274" spans="1:28" s="87" customFormat="1" hidden="1">
      <c r="A3274" s="206"/>
      <c r="U3274" s="263"/>
      <c r="AB3274" s="326"/>
    </row>
    <row r="3275" spans="1:28" s="87" customFormat="1" hidden="1">
      <c r="A3275" s="206"/>
      <c r="U3275" s="263"/>
      <c r="AB3275" s="326"/>
    </row>
    <row r="3276" spans="1:28" s="87" customFormat="1" hidden="1">
      <c r="A3276" s="206"/>
      <c r="U3276" s="263"/>
      <c r="AB3276" s="326"/>
    </row>
    <row r="3277" spans="1:28" s="87" customFormat="1" hidden="1">
      <c r="A3277" s="206"/>
      <c r="U3277" s="263"/>
      <c r="AB3277" s="326"/>
    </row>
    <row r="3278" spans="1:28" s="87" customFormat="1" hidden="1">
      <c r="A3278" s="206"/>
      <c r="U3278" s="263"/>
      <c r="AB3278" s="326"/>
    </row>
    <row r="3279" spans="1:28" s="87" customFormat="1" hidden="1">
      <c r="A3279" s="206"/>
      <c r="U3279" s="263"/>
      <c r="AB3279" s="326"/>
    </row>
    <row r="3280" spans="1:28" s="87" customFormat="1" hidden="1">
      <c r="A3280" s="206"/>
      <c r="U3280" s="263"/>
      <c r="AB3280" s="326"/>
    </row>
    <row r="3281" spans="1:28" s="87" customFormat="1" hidden="1">
      <c r="A3281" s="206"/>
      <c r="U3281" s="263"/>
      <c r="AB3281" s="326"/>
    </row>
    <row r="3282" spans="1:28" s="87" customFormat="1" hidden="1">
      <c r="A3282" s="206"/>
      <c r="U3282" s="263"/>
      <c r="AB3282" s="326"/>
    </row>
    <row r="3283" spans="1:28" s="87" customFormat="1" hidden="1">
      <c r="A3283" s="206"/>
      <c r="U3283" s="263"/>
      <c r="AB3283" s="326"/>
    </row>
    <row r="3284" spans="1:28" s="87" customFormat="1" hidden="1">
      <c r="A3284" s="206"/>
      <c r="U3284" s="263"/>
      <c r="AB3284" s="326"/>
    </row>
    <row r="3285" spans="1:28" s="87" customFormat="1" hidden="1">
      <c r="A3285" s="206"/>
      <c r="U3285" s="263"/>
      <c r="AB3285" s="326"/>
    </row>
    <row r="3286" spans="1:28" s="87" customFormat="1" hidden="1">
      <c r="A3286" s="206"/>
      <c r="U3286" s="263"/>
      <c r="AB3286" s="326"/>
    </row>
    <row r="3287" spans="1:28" s="87" customFormat="1" hidden="1">
      <c r="A3287" s="206"/>
      <c r="U3287" s="263"/>
      <c r="AB3287" s="326"/>
    </row>
    <row r="3288" spans="1:28" s="87" customFormat="1" hidden="1">
      <c r="A3288" s="206"/>
      <c r="U3288" s="263"/>
      <c r="AB3288" s="326"/>
    </row>
    <row r="3289" spans="1:28" s="87" customFormat="1" hidden="1">
      <c r="A3289" s="206"/>
      <c r="U3289" s="263"/>
      <c r="AB3289" s="326"/>
    </row>
    <row r="3290" spans="1:28" s="87" customFormat="1" hidden="1">
      <c r="A3290" s="206"/>
      <c r="U3290" s="263"/>
      <c r="AB3290" s="326"/>
    </row>
    <row r="3291" spans="1:28" s="87" customFormat="1" hidden="1">
      <c r="A3291" s="206"/>
      <c r="U3291" s="263"/>
      <c r="AB3291" s="326"/>
    </row>
    <row r="3292" spans="1:28" s="87" customFormat="1" hidden="1">
      <c r="A3292" s="206"/>
      <c r="U3292" s="263"/>
      <c r="AB3292" s="326"/>
    </row>
    <row r="3293" spans="1:28" s="87" customFormat="1" hidden="1">
      <c r="A3293" s="206"/>
      <c r="U3293" s="263"/>
      <c r="AB3293" s="326"/>
    </row>
    <row r="3294" spans="1:28" s="87" customFormat="1" hidden="1">
      <c r="A3294" s="206"/>
      <c r="U3294" s="263"/>
      <c r="AB3294" s="326"/>
    </row>
    <row r="3295" spans="1:28" s="87" customFormat="1" hidden="1">
      <c r="A3295" s="206"/>
      <c r="U3295" s="263"/>
      <c r="AB3295" s="326"/>
    </row>
    <row r="3296" spans="1:28" s="87" customFormat="1" hidden="1">
      <c r="A3296" s="206"/>
      <c r="U3296" s="263"/>
      <c r="AB3296" s="326"/>
    </row>
    <row r="3297" spans="1:28" s="87" customFormat="1" hidden="1">
      <c r="A3297" s="206"/>
      <c r="U3297" s="263"/>
      <c r="AB3297" s="326"/>
    </row>
    <row r="3298" spans="1:28" s="87" customFormat="1" hidden="1">
      <c r="A3298" s="206"/>
      <c r="U3298" s="263"/>
      <c r="AB3298" s="326"/>
    </row>
    <row r="3299" spans="1:28" s="87" customFormat="1" hidden="1">
      <c r="A3299" s="206"/>
      <c r="U3299" s="263"/>
      <c r="AB3299" s="326"/>
    </row>
    <row r="3300" spans="1:28" s="87" customFormat="1" hidden="1">
      <c r="A3300" s="206"/>
      <c r="U3300" s="263"/>
      <c r="AB3300" s="326"/>
    </row>
    <row r="3301" spans="1:28" s="87" customFormat="1" hidden="1">
      <c r="A3301" s="206"/>
      <c r="U3301" s="263"/>
      <c r="AB3301" s="326"/>
    </row>
    <row r="3302" spans="1:28" s="87" customFormat="1" hidden="1">
      <c r="A3302" s="206"/>
      <c r="U3302" s="263"/>
      <c r="AB3302" s="326"/>
    </row>
    <row r="3303" spans="1:28" s="87" customFormat="1" hidden="1">
      <c r="A3303" s="206"/>
      <c r="U3303" s="263"/>
      <c r="AB3303" s="326"/>
    </row>
    <row r="3304" spans="1:28" s="87" customFormat="1" hidden="1">
      <c r="A3304" s="206"/>
      <c r="U3304" s="263"/>
      <c r="AB3304" s="326"/>
    </row>
    <row r="3305" spans="1:28" s="87" customFormat="1" hidden="1">
      <c r="A3305" s="206"/>
      <c r="U3305" s="263"/>
      <c r="AB3305" s="326"/>
    </row>
    <row r="3306" spans="1:28" s="87" customFormat="1" hidden="1">
      <c r="A3306" s="206"/>
      <c r="U3306" s="263"/>
      <c r="AB3306" s="326"/>
    </row>
    <row r="3307" spans="1:28" s="87" customFormat="1" hidden="1">
      <c r="A3307" s="206"/>
      <c r="U3307" s="263"/>
      <c r="AB3307" s="326"/>
    </row>
    <row r="3308" spans="1:28" s="87" customFormat="1" hidden="1">
      <c r="A3308" s="206"/>
      <c r="U3308" s="263"/>
      <c r="AB3308" s="326"/>
    </row>
    <row r="3309" spans="1:28" s="87" customFormat="1" hidden="1">
      <c r="A3309" s="206"/>
      <c r="U3309" s="263"/>
      <c r="AB3309" s="326"/>
    </row>
    <row r="3310" spans="1:28" s="87" customFormat="1" hidden="1">
      <c r="A3310" s="206"/>
      <c r="U3310" s="263"/>
      <c r="AB3310" s="326"/>
    </row>
    <row r="3311" spans="1:28" s="87" customFormat="1" hidden="1">
      <c r="A3311" s="206"/>
      <c r="U3311" s="263"/>
      <c r="AB3311" s="326"/>
    </row>
    <row r="3312" spans="1:28" s="87" customFormat="1" hidden="1">
      <c r="A3312" s="206"/>
      <c r="U3312" s="263"/>
      <c r="AB3312" s="326"/>
    </row>
    <row r="3313" spans="1:28" s="87" customFormat="1" hidden="1">
      <c r="A3313" s="206"/>
      <c r="U3313" s="263"/>
      <c r="AB3313" s="326"/>
    </row>
    <row r="3314" spans="1:28" s="87" customFormat="1" hidden="1">
      <c r="A3314" s="206"/>
      <c r="U3314" s="263"/>
      <c r="AB3314" s="326"/>
    </row>
    <row r="3315" spans="1:28" s="87" customFormat="1" hidden="1">
      <c r="A3315" s="206"/>
      <c r="U3315" s="263"/>
      <c r="AB3315" s="326"/>
    </row>
    <row r="3316" spans="1:28" s="87" customFormat="1" hidden="1">
      <c r="A3316" s="206"/>
      <c r="U3316" s="263"/>
      <c r="AB3316" s="326"/>
    </row>
    <row r="3317" spans="1:28" s="87" customFormat="1" hidden="1">
      <c r="A3317" s="206"/>
      <c r="U3317" s="263"/>
      <c r="AB3317" s="326"/>
    </row>
    <row r="3318" spans="1:28" s="87" customFormat="1" hidden="1">
      <c r="A3318" s="206"/>
      <c r="U3318" s="263"/>
      <c r="AB3318" s="326"/>
    </row>
    <row r="3319" spans="1:28" s="87" customFormat="1" hidden="1">
      <c r="A3319" s="206"/>
      <c r="U3319" s="263"/>
      <c r="AB3319" s="326"/>
    </row>
    <row r="3320" spans="1:28" s="87" customFormat="1" hidden="1">
      <c r="A3320" s="206"/>
      <c r="U3320" s="263"/>
      <c r="AB3320" s="326"/>
    </row>
    <row r="3321" spans="1:28" s="87" customFormat="1" hidden="1">
      <c r="A3321" s="206"/>
      <c r="U3321" s="263"/>
      <c r="AB3321" s="326"/>
    </row>
    <row r="3322" spans="1:28" s="87" customFormat="1" hidden="1">
      <c r="A3322" s="206"/>
      <c r="U3322" s="263"/>
      <c r="AB3322" s="326"/>
    </row>
    <row r="3323" spans="1:28" s="87" customFormat="1" hidden="1">
      <c r="A3323" s="206"/>
      <c r="U3323" s="263"/>
      <c r="AB3323" s="326"/>
    </row>
    <row r="3324" spans="1:28" s="87" customFormat="1" hidden="1">
      <c r="A3324" s="206"/>
      <c r="U3324" s="263"/>
      <c r="AB3324" s="326"/>
    </row>
    <row r="3325" spans="1:28" s="87" customFormat="1" hidden="1">
      <c r="A3325" s="206"/>
      <c r="U3325" s="263"/>
      <c r="AB3325" s="326"/>
    </row>
    <row r="3326" spans="1:28" s="87" customFormat="1" hidden="1">
      <c r="A3326" s="206"/>
      <c r="U3326" s="263"/>
      <c r="AB3326" s="326"/>
    </row>
    <row r="3327" spans="1:28" s="87" customFormat="1" hidden="1">
      <c r="A3327" s="206"/>
      <c r="U3327" s="263"/>
      <c r="AB3327" s="326"/>
    </row>
    <row r="3328" spans="1:28" s="87" customFormat="1" hidden="1">
      <c r="A3328" s="206"/>
      <c r="U3328" s="263"/>
      <c r="AB3328" s="326"/>
    </row>
    <row r="3329" spans="1:28" s="87" customFormat="1" hidden="1">
      <c r="A3329" s="206"/>
      <c r="U3329" s="263"/>
      <c r="AB3329" s="326"/>
    </row>
    <row r="3330" spans="1:28" s="87" customFormat="1" hidden="1">
      <c r="A3330" s="206"/>
      <c r="U3330" s="263"/>
      <c r="AB3330" s="326"/>
    </row>
    <row r="3331" spans="1:28" s="87" customFormat="1" hidden="1">
      <c r="A3331" s="206"/>
      <c r="U3331" s="263"/>
      <c r="AB3331" s="326"/>
    </row>
    <row r="3332" spans="1:28" s="87" customFormat="1" hidden="1">
      <c r="A3332" s="206"/>
      <c r="U3332" s="263"/>
      <c r="AB3332" s="326"/>
    </row>
    <row r="3333" spans="1:28" s="87" customFormat="1" hidden="1">
      <c r="A3333" s="206"/>
      <c r="U3333" s="263"/>
      <c r="AB3333" s="326"/>
    </row>
    <row r="3334" spans="1:28" s="87" customFormat="1" hidden="1">
      <c r="A3334" s="206"/>
      <c r="U3334" s="263"/>
      <c r="AB3334" s="326"/>
    </row>
    <row r="3335" spans="1:28" s="87" customFormat="1" hidden="1">
      <c r="A3335" s="206"/>
      <c r="U3335" s="263"/>
      <c r="AB3335" s="326"/>
    </row>
    <row r="3336" spans="1:28" s="87" customFormat="1" hidden="1">
      <c r="A3336" s="206"/>
      <c r="U3336" s="263"/>
      <c r="AB3336" s="326"/>
    </row>
    <row r="3337" spans="1:28" s="87" customFormat="1" hidden="1">
      <c r="A3337" s="206"/>
      <c r="U3337" s="263"/>
      <c r="AB3337" s="326"/>
    </row>
    <row r="3338" spans="1:28" s="87" customFormat="1" hidden="1">
      <c r="A3338" s="206"/>
      <c r="U3338" s="263"/>
      <c r="AB3338" s="326"/>
    </row>
    <row r="3339" spans="1:28" s="87" customFormat="1" hidden="1">
      <c r="A3339" s="206"/>
      <c r="U3339" s="263"/>
      <c r="AB3339" s="326"/>
    </row>
    <row r="3340" spans="1:28" s="87" customFormat="1" hidden="1">
      <c r="A3340" s="206"/>
      <c r="U3340" s="263"/>
      <c r="AB3340" s="326"/>
    </row>
    <row r="3341" spans="1:28" s="87" customFormat="1" hidden="1">
      <c r="A3341" s="206"/>
      <c r="U3341" s="263"/>
      <c r="AB3341" s="326"/>
    </row>
    <row r="3342" spans="1:28" s="87" customFormat="1" hidden="1">
      <c r="A3342" s="206"/>
      <c r="U3342" s="263"/>
      <c r="AB3342" s="326"/>
    </row>
    <row r="3343" spans="1:28" s="87" customFormat="1" hidden="1">
      <c r="A3343" s="206"/>
      <c r="U3343" s="263"/>
      <c r="AB3343" s="326"/>
    </row>
    <row r="3344" spans="1:28" s="87" customFormat="1" hidden="1">
      <c r="A3344" s="206"/>
      <c r="U3344" s="263"/>
      <c r="AB3344" s="326"/>
    </row>
    <row r="3345" spans="1:28" s="87" customFormat="1" hidden="1">
      <c r="A3345" s="206"/>
      <c r="U3345" s="263"/>
      <c r="AB3345" s="326"/>
    </row>
    <row r="3346" spans="1:28" s="87" customFormat="1" hidden="1">
      <c r="A3346" s="206"/>
      <c r="U3346" s="263"/>
      <c r="AB3346" s="326"/>
    </row>
    <row r="3347" spans="1:28" s="87" customFormat="1" hidden="1">
      <c r="A3347" s="206"/>
      <c r="U3347" s="263"/>
      <c r="AB3347" s="326"/>
    </row>
    <row r="3348" spans="1:28" s="87" customFormat="1" hidden="1">
      <c r="A3348" s="206"/>
      <c r="U3348" s="263"/>
      <c r="AB3348" s="326"/>
    </row>
    <row r="3349" spans="1:28" s="87" customFormat="1" hidden="1">
      <c r="A3349" s="206"/>
      <c r="U3349" s="263"/>
      <c r="AB3349" s="326"/>
    </row>
    <row r="3350" spans="1:28" s="87" customFormat="1" hidden="1">
      <c r="A3350" s="206"/>
      <c r="U3350" s="263"/>
      <c r="AB3350" s="326"/>
    </row>
    <row r="3351" spans="1:28" s="87" customFormat="1" hidden="1">
      <c r="A3351" s="206"/>
      <c r="U3351" s="263"/>
      <c r="AB3351" s="326"/>
    </row>
    <row r="3352" spans="1:28" s="87" customFormat="1" hidden="1">
      <c r="A3352" s="206"/>
      <c r="U3352" s="263"/>
      <c r="AB3352" s="326"/>
    </row>
    <row r="3353" spans="1:28" s="87" customFormat="1" hidden="1">
      <c r="A3353" s="206"/>
      <c r="U3353" s="263"/>
      <c r="AB3353" s="326"/>
    </row>
    <row r="3354" spans="1:28" s="87" customFormat="1" hidden="1">
      <c r="A3354" s="206"/>
      <c r="U3354" s="263"/>
      <c r="AB3354" s="326"/>
    </row>
    <row r="3355" spans="1:28" s="87" customFormat="1" hidden="1">
      <c r="A3355" s="206"/>
      <c r="U3355" s="263"/>
      <c r="AB3355" s="326"/>
    </row>
    <row r="3356" spans="1:28" s="87" customFormat="1" hidden="1">
      <c r="A3356" s="206"/>
      <c r="U3356" s="263"/>
      <c r="AB3356" s="326"/>
    </row>
    <row r="3357" spans="1:28" s="87" customFormat="1" hidden="1">
      <c r="A3357" s="206"/>
      <c r="U3357" s="263"/>
      <c r="AB3357" s="326"/>
    </row>
    <row r="3358" spans="1:28" s="87" customFormat="1" hidden="1">
      <c r="A3358" s="206"/>
      <c r="U3358" s="263"/>
      <c r="AB3358" s="326"/>
    </row>
    <row r="3359" spans="1:28" s="87" customFormat="1" hidden="1">
      <c r="A3359" s="206"/>
      <c r="U3359" s="263"/>
      <c r="AB3359" s="326"/>
    </row>
    <row r="3360" spans="1:28" s="87" customFormat="1" hidden="1">
      <c r="A3360" s="206"/>
      <c r="U3360" s="263"/>
      <c r="AB3360" s="326"/>
    </row>
    <row r="3361" spans="1:28" s="87" customFormat="1" hidden="1">
      <c r="A3361" s="206"/>
      <c r="U3361" s="263"/>
      <c r="AB3361" s="326"/>
    </row>
    <row r="3362" spans="1:28" s="87" customFormat="1" hidden="1">
      <c r="A3362" s="206"/>
      <c r="U3362" s="263"/>
      <c r="AB3362" s="326"/>
    </row>
    <row r="3363" spans="1:28" s="87" customFormat="1" hidden="1">
      <c r="A3363" s="206"/>
      <c r="U3363" s="263"/>
      <c r="AB3363" s="326"/>
    </row>
    <row r="3364" spans="1:28" s="87" customFormat="1" hidden="1">
      <c r="A3364" s="206"/>
      <c r="U3364" s="263"/>
      <c r="AB3364" s="326"/>
    </row>
    <row r="3365" spans="1:28" s="87" customFormat="1" hidden="1">
      <c r="A3365" s="206"/>
      <c r="U3365" s="263"/>
      <c r="AB3365" s="326"/>
    </row>
    <row r="3366" spans="1:28" s="87" customFormat="1" hidden="1">
      <c r="A3366" s="206"/>
      <c r="U3366" s="263"/>
      <c r="AB3366" s="326"/>
    </row>
    <row r="3367" spans="1:28" s="87" customFormat="1" hidden="1">
      <c r="A3367" s="206"/>
      <c r="U3367" s="263"/>
      <c r="AB3367" s="326"/>
    </row>
    <row r="3368" spans="1:28" s="87" customFormat="1" hidden="1">
      <c r="A3368" s="206"/>
      <c r="U3368" s="263"/>
      <c r="AB3368" s="326"/>
    </row>
    <row r="3369" spans="1:28" s="87" customFormat="1" hidden="1">
      <c r="A3369" s="206"/>
      <c r="U3369" s="263"/>
      <c r="AB3369" s="326"/>
    </row>
    <row r="3370" spans="1:28" s="87" customFormat="1" hidden="1">
      <c r="A3370" s="206"/>
      <c r="U3370" s="263"/>
      <c r="AB3370" s="326"/>
    </row>
    <row r="3371" spans="1:28" s="87" customFormat="1" hidden="1">
      <c r="A3371" s="206"/>
      <c r="U3371" s="263"/>
      <c r="AB3371" s="326"/>
    </row>
    <row r="3372" spans="1:28" s="87" customFormat="1" hidden="1">
      <c r="A3372" s="206"/>
      <c r="U3372" s="263"/>
      <c r="AB3372" s="326"/>
    </row>
    <row r="3373" spans="1:28" s="87" customFormat="1" hidden="1">
      <c r="A3373" s="206"/>
      <c r="U3373" s="263"/>
      <c r="AB3373" s="326"/>
    </row>
    <row r="3374" spans="1:28" s="87" customFormat="1" hidden="1">
      <c r="A3374" s="206"/>
      <c r="U3374" s="263"/>
      <c r="AB3374" s="326"/>
    </row>
    <row r="3375" spans="1:28" s="87" customFormat="1" hidden="1">
      <c r="A3375" s="206"/>
      <c r="U3375" s="263"/>
      <c r="AB3375" s="326"/>
    </row>
    <row r="3376" spans="1:28" s="87" customFormat="1" hidden="1">
      <c r="A3376" s="206"/>
      <c r="U3376" s="263"/>
      <c r="AB3376" s="326"/>
    </row>
    <row r="3377" spans="1:28" s="87" customFormat="1" hidden="1">
      <c r="A3377" s="206"/>
      <c r="U3377" s="263"/>
      <c r="AB3377" s="326"/>
    </row>
    <row r="3378" spans="1:28" s="87" customFormat="1" hidden="1">
      <c r="A3378" s="206"/>
      <c r="U3378" s="263"/>
      <c r="AB3378" s="326"/>
    </row>
    <row r="3379" spans="1:28" s="87" customFormat="1" hidden="1">
      <c r="A3379" s="206"/>
      <c r="U3379" s="263"/>
      <c r="AB3379" s="326"/>
    </row>
    <row r="3380" spans="1:28" s="87" customFormat="1" hidden="1">
      <c r="A3380" s="206"/>
      <c r="U3380" s="263"/>
      <c r="AB3380" s="326"/>
    </row>
    <row r="3381" spans="1:28" s="87" customFormat="1" hidden="1">
      <c r="A3381" s="206"/>
      <c r="U3381" s="263"/>
      <c r="AB3381" s="326"/>
    </row>
    <row r="3382" spans="1:28" s="87" customFormat="1" hidden="1">
      <c r="A3382" s="206"/>
      <c r="U3382" s="263"/>
      <c r="AB3382" s="326"/>
    </row>
    <row r="3383" spans="1:28" s="87" customFormat="1" hidden="1">
      <c r="A3383" s="206"/>
      <c r="U3383" s="263"/>
      <c r="AB3383" s="326"/>
    </row>
    <row r="3384" spans="1:28" s="87" customFormat="1" hidden="1">
      <c r="A3384" s="206"/>
      <c r="U3384" s="263"/>
      <c r="AB3384" s="326"/>
    </row>
    <row r="3385" spans="1:28" s="87" customFormat="1" hidden="1">
      <c r="A3385" s="206"/>
      <c r="U3385" s="263"/>
      <c r="AB3385" s="326"/>
    </row>
    <row r="3386" spans="1:28" s="87" customFormat="1" hidden="1">
      <c r="A3386" s="206"/>
      <c r="U3386" s="263"/>
      <c r="AB3386" s="326"/>
    </row>
    <row r="3387" spans="1:28" s="87" customFormat="1" hidden="1">
      <c r="A3387" s="206"/>
      <c r="U3387" s="263"/>
      <c r="AB3387" s="326"/>
    </row>
    <row r="3388" spans="1:28" s="87" customFormat="1" hidden="1">
      <c r="A3388" s="206"/>
      <c r="U3388" s="263"/>
      <c r="AB3388" s="326"/>
    </row>
    <row r="3389" spans="1:28" s="87" customFormat="1" hidden="1">
      <c r="A3389" s="206"/>
      <c r="U3389" s="263"/>
      <c r="AB3389" s="326"/>
    </row>
    <row r="3390" spans="1:28" s="87" customFormat="1" hidden="1">
      <c r="A3390" s="206"/>
      <c r="U3390" s="263"/>
      <c r="AB3390" s="326"/>
    </row>
    <row r="3391" spans="1:28" s="87" customFormat="1" hidden="1">
      <c r="A3391" s="206"/>
      <c r="U3391" s="263"/>
      <c r="AB3391" s="326"/>
    </row>
    <row r="3392" spans="1:28" s="87" customFormat="1" hidden="1">
      <c r="A3392" s="206"/>
      <c r="U3392" s="263"/>
      <c r="AB3392" s="326"/>
    </row>
    <row r="3393" spans="1:28" s="87" customFormat="1" hidden="1">
      <c r="A3393" s="206"/>
      <c r="U3393" s="263"/>
      <c r="AB3393" s="326"/>
    </row>
    <row r="3394" spans="1:28" s="87" customFormat="1" hidden="1">
      <c r="A3394" s="206"/>
      <c r="U3394" s="263"/>
      <c r="AB3394" s="326"/>
    </row>
    <row r="3395" spans="1:28" s="87" customFormat="1" hidden="1">
      <c r="A3395" s="206"/>
      <c r="U3395" s="263"/>
      <c r="AB3395" s="326"/>
    </row>
    <row r="3396" spans="1:28" s="87" customFormat="1" hidden="1">
      <c r="A3396" s="206"/>
      <c r="U3396" s="263"/>
      <c r="AB3396" s="326"/>
    </row>
    <row r="3397" spans="1:28" s="87" customFormat="1" hidden="1">
      <c r="A3397" s="206"/>
      <c r="U3397" s="263"/>
      <c r="AB3397" s="326"/>
    </row>
    <row r="3398" spans="1:28" s="87" customFormat="1" hidden="1">
      <c r="A3398" s="206"/>
      <c r="U3398" s="263"/>
      <c r="AB3398" s="326"/>
    </row>
    <row r="3399" spans="1:28" s="87" customFormat="1" hidden="1">
      <c r="A3399" s="206"/>
      <c r="U3399" s="263"/>
      <c r="AB3399" s="326"/>
    </row>
    <row r="3400" spans="1:28" s="87" customFormat="1" hidden="1">
      <c r="A3400" s="206"/>
      <c r="U3400" s="263"/>
      <c r="AB3400" s="326"/>
    </row>
    <row r="3401" spans="1:28" s="87" customFormat="1" hidden="1">
      <c r="A3401" s="206"/>
      <c r="U3401" s="263"/>
      <c r="AB3401" s="326"/>
    </row>
    <row r="3402" spans="1:28" s="87" customFormat="1" hidden="1">
      <c r="A3402" s="206"/>
      <c r="U3402" s="263"/>
      <c r="AB3402" s="326"/>
    </row>
    <row r="3403" spans="1:28" s="87" customFormat="1" hidden="1">
      <c r="A3403" s="206"/>
      <c r="U3403" s="263"/>
      <c r="AB3403" s="326"/>
    </row>
    <row r="3404" spans="1:28" s="87" customFormat="1" hidden="1">
      <c r="A3404" s="206"/>
      <c r="U3404" s="263"/>
      <c r="AB3404" s="326"/>
    </row>
    <row r="3405" spans="1:28" s="87" customFormat="1" hidden="1">
      <c r="A3405" s="206"/>
      <c r="U3405" s="263"/>
      <c r="AB3405" s="326"/>
    </row>
    <row r="3406" spans="1:28" s="87" customFormat="1" hidden="1">
      <c r="A3406" s="206"/>
      <c r="U3406" s="263"/>
      <c r="AB3406" s="326"/>
    </row>
    <row r="3407" spans="1:28" s="87" customFormat="1" hidden="1">
      <c r="A3407" s="206"/>
      <c r="U3407" s="263"/>
      <c r="AB3407" s="326"/>
    </row>
    <row r="3408" spans="1:28" s="87" customFormat="1" hidden="1">
      <c r="A3408" s="206"/>
      <c r="U3408" s="263"/>
      <c r="AB3408" s="326"/>
    </row>
    <row r="3409" spans="1:28" s="87" customFormat="1" hidden="1">
      <c r="A3409" s="206"/>
      <c r="U3409" s="263"/>
      <c r="AB3409" s="326"/>
    </row>
    <row r="3410" spans="1:28" s="87" customFormat="1" hidden="1">
      <c r="A3410" s="206"/>
      <c r="U3410" s="263"/>
      <c r="AB3410" s="326"/>
    </row>
    <row r="3411" spans="1:28" s="87" customFormat="1" hidden="1">
      <c r="A3411" s="206"/>
      <c r="U3411" s="263"/>
      <c r="AB3411" s="326"/>
    </row>
    <row r="3412" spans="1:28" s="87" customFormat="1" hidden="1">
      <c r="A3412" s="206"/>
      <c r="U3412" s="263"/>
      <c r="AB3412" s="326"/>
    </row>
    <row r="3413" spans="1:28" s="87" customFormat="1" hidden="1">
      <c r="A3413" s="206"/>
      <c r="U3413" s="263"/>
      <c r="AB3413" s="326"/>
    </row>
    <row r="3414" spans="1:28" s="87" customFormat="1" hidden="1">
      <c r="A3414" s="206"/>
      <c r="U3414" s="263"/>
      <c r="AB3414" s="326"/>
    </row>
    <row r="3415" spans="1:28" s="87" customFormat="1" hidden="1">
      <c r="A3415" s="206"/>
      <c r="U3415" s="263"/>
      <c r="AB3415" s="326"/>
    </row>
    <row r="3416" spans="1:28" s="87" customFormat="1" hidden="1">
      <c r="A3416" s="206"/>
      <c r="U3416" s="263"/>
      <c r="AB3416" s="326"/>
    </row>
    <row r="3417" spans="1:28" s="87" customFormat="1" hidden="1">
      <c r="A3417" s="206"/>
      <c r="U3417" s="263"/>
      <c r="AB3417" s="326"/>
    </row>
    <row r="3418" spans="1:28" s="87" customFormat="1" hidden="1">
      <c r="A3418" s="206"/>
      <c r="U3418" s="263"/>
      <c r="AB3418" s="326"/>
    </row>
    <row r="3419" spans="1:28" s="87" customFormat="1" hidden="1">
      <c r="A3419" s="206"/>
      <c r="U3419" s="263"/>
      <c r="AB3419" s="326"/>
    </row>
    <row r="3420" spans="1:28" s="87" customFormat="1" hidden="1">
      <c r="A3420" s="206"/>
      <c r="U3420" s="263"/>
      <c r="AB3420" s="326"/>
    </row>
    <row r="3421" spans="1:28" s="87" customFormat="1" hidden="1">
      <c r="A3421" s="206"/>
      <c r="U3421" s="263"/>
      <c r="AB3421" s="326"/>
    </row>
    <row r="3422" spans="1:28" s="87" customFormat="1" hidden="1">
      <c r="A3422" s="206"/>
      <c r="U3422" s="263"/>
      <c r="AB3422" s="326"/>
    </row>
    <row r="3423" spans="1:28" s="87" customFormat="1" hidden="1">
      <c r="A3423" s="206"/>
      <c r="U3423" s="263"/>
      <c r="AB3423" s="326"/>
    </row>
    <row r="3424" spans="1:28" s="87" customFormat="1" hidden="1">
      <c r="A3424" s="206"/>
      <c r="U3424" s="263"/>
      <c r="AB3424" s="326"/>
    </row>
    <row r="3425" spans="1:28" s="87" customFormat="1" hidden="1">
      <c r="A3425" s="206"/>
      <c r="U3425" s="263"/>
      <c r="AB3425" s="326"/>
    </row>
    <row r="3426" spans="1:28" s="87" customFormat="1" hidden="1">
      <c r="A3426" s="206"/>
      <c r="U3426" s="263"/>
      <c r="AB3426" s="326"/>
    </row>
    <row r="3427" spans="1:28" s="87" customFormat="1" hidden="1">
      <c r="A3427" s="206"/>
      <c r="U3427" s="263"/>
      <c r="AB3427" s="326"/>
    </row>
    <row r="3428" spans="1:28" s="87" customFormat="1" hidden="1">
      <c r="A3428" s="206"/>
      <c r="U3428" s="263"/>
      <c r="AB3428" s="326"/>
    </row>
    <row r="3429" spans="1:28" s="87" customFormat="1" hidden="1">
      <c r="A3429" s="206"/>
      <c r="U3429" s="263"/>
      <c r="AB3429" s="326"/>
    </row>
    <row r="3430" spans="1:28" s="87" customFormat="1" hidden="1">
      <c r="A3430" s="206"/>
      <c r="U3430" s="263"/>
      <c r="AB3430" s="326"/>
    </row>
    <row r="3431" spans="1:28" s="87" customFormat="1" hidden="1">
      <c r="A3431" s="206"/>
      <c r="U3431" s="263"/>
      <c r="AB3431" s="326"/>
    </row>
    <row r="3432" spans="1:28" s="87" customFormat="1" hidden="1">
      <c r="A3432" s="206"/>
      <c r="U3432" s="263"/>
      <c r="AB3432" s="326"/>
    </row>
    <row r="3433" spans="1:28" s="87" customFormat="1" hidden="1">
      <c r="A3433" s="206"/>
      <c r="U3433" s="263"/>
      <c r="AB3433" s="326"/>
    </row>
    <row r="3434" spans="1:28" s="87" customFormat="1" hidden="1">
      <c r="A3434" s="206"/>
      <c r="U3434" s="263"/>
      <c r="AB3434" s="326"/>
    </row>
    <row r="3435" spans="1:28" hidden="1"/>
    <row r="3436" spans="1:28" hidden="1"/>
    <row r="3437" spans="1:28" hidden="1"/>
    <row r="3438" spans="1:28" hidden="1"/>
    <row r="3439" spans="1:28" hidden="1"/>
    <row r="3440" spans="1:28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spans="1:28" s="87" customFormat="1" hidden="1">
      <c r="A3873" s="206"/>
      <c r="U3873" s="263"/>
      <c r="AB3873" s="326"/>
    </row>
    <row r="3874" spans="1:28" s="87" customFormat="1" hidden="1">
      <c r="A3874" s="206"/>
      <c r="U3874" s="263"/>
      <c r="AB3874" s="326"/>
    </row>
    <row r="3875" spans="1:28" s="87" customFormat="1" hidden="1">
      <c r="A3875" s="206"/>
      <c r="U3875" s="263"/>
      <c r="AB3875" s="326"/>
    </row>
    <row r="3876" spans="1:28" s="87" customFormat="1" hidden="1">
      <c r="A3876" s="206"/>
      <c r="U3876" s="263"/>
      <c r="AB3876" s="326"/>
    </row>
    <row r="3877" spans="1:28" s="87" customFormat="1" hidden="1">
      <c r="A3877" s="206"/>
      <c r="U3877" s="263"/>
      <c r="AB3877" s="326"/>
    </row>
    <row r="3878" spans="1:28" s="87" customFormat="1" hidden="1">
      <c r="A3878" s="206"/>
      <c r="U3878" s="263"/>
      <c r="AB3878" s="326"/>
    </row>
    <row r="3879" spans="1:28" s="87" customFormat="1" hidden="1">
      <c r="A3879" s="206"/>
      <c r="U3879" s="263"/>
      <c r="AB3879" s="326"/>
    </row>
    <row r="3880" spans="1:28" s="87" customFormat="1" hidden="1">
      <c r="A3880" s="206"/>
      <c r="U3880" s="263"/>
      <c r="AB3880" s="326"/>
    </row>
    <row r="3881" spans="1:28" s="87" customFormat="1" hidden="1">
      <c r="A3881" s="206"/>
      <c r="U3881" s="263"/>
      <c r="AB3881" s="326"/>
    </row>
    <row r="3882" spans="1:28" s="87" customFormat="1" hidden="1">
      <c r="A3882" s="206"/>
      <c r="U3882" s="263"/>
      <c r="AB3882" s="326"/>
    </row>
  </sheetData>
  <mergeCells count="107">
    <mergeCell ref="B736:T736"/>
    <mergeCell ref="B737:T737"/>
    <mergeCell ref="B773:T773"/>
    <mergeCell ref="B774:T774"/>
    <mergeCell ref="B775:T775"/>
    <mergeCell ref="B279:T279"/>
    <mergeCell ref="B280:T280"/>
    <mergeCell ref="U280:Z280"/>
    <mergeCell ref="B509:T509"/>
    <mergeCell ref="B547:T547"/>
    <mergeCell ref="B659:T659"/>
    <mergeCell ref="B660:T660"/>
    <mergeCell ref="B661:T661"/>
    <mergeCell ref="B697:T697"/>
    <mergeCell ref="B316:T316"/>
    <mergeCell ref="B317:T317"/>
    <mergeCell ref="B318:T318"/>
    <mergeCell ref="B354:T354"/>
    <mergeCell ref="B355:T355"/>
    <mergeCell ref="B469:T469"/>
    <mergeCell ref="B470:T470"/>
    <mergeCell ref="B698:T698"/>
    <mergeCell ref="B699:T699"/>
    <mergeCell ref="B583:T583"/>
    <mergeCell ref="R136:V136"/>
    <mergeCell ref="B137:Q137"/>
    <mergeCell ref="R137:V137"/>
    <mergeCell ref="B182:Q182"/>
    <mergeCell ref="R182:V182"/>
    <mergeCell ref="B183:Q183"/>
    <mergeCell ref="R183:V183"/>
    <mergeCell ref="B184:Q184"/>
    <mergeCell ref="R184:V184"/>
    <mergeCell ref="R6:V6"/>
    <mergeCell ref="B7:Q7"/>
    <mergeCell ref="R7:V7"/>
    <mergeCell ref="B60:Q60"/>
    <mergeCell ref="R60:V60"/>
    <mergeCell ref="B61:Q61"/>
    <mergeCell ref="R61:V61"/>
    <mergeCell ref="B62:Q62"/>
    <mergeCell ref="R62:V62"/>
    <mergeCell ref="B1013:B1016"/>
    <mergeCell ref="B1020:B1023"/>
    <mergeCell ref="B1029:B1031"/>
    <mergeCell ref="B979:B985"/>
    <mergeCell ref="B986:B991"/>
    <mergeCell ref="B993:B998"/>
    <mergeCell ref="B999:B1008"/>
    <mergeCell ref="B1010:B1012"/>
    <mergeCell ref="B5:Q5"/>
    <mergeCell ref="B6:Q6"/>
    <mergeCell ref="B135:Q135"/>
    <mergeCell ref="B136:Q136"/>
    <mergeCell ref="B976:R976"/>
    <mergeCell ref="B878:G878"/>
    <mergeCell ref="R812:Z812"/>
    <mergeCell ref="B810:Q810"/>
    <mergeCell ref="B811:Q811"/>
    <mergeCell ref="R811:Z811"/>
    <mergeCell ref="B812:Q812"/>
    <mergeCell ref="B621:T621"/>
    <mergeCell ref="B622:T622"/>
    <mergeCell ref="B623:T623"/>
    <mergeCell ref="B545:T545"/>
    <mergeCell ref="B546:T546"/>
    <mergeCell ref="B977:R977"/>
    <mergeCell ref="S977:W977"/>
    <mergeCell ref="G879:G880"/>
    <mergeCell ref="B879:B880"/>
    <mergeCell ref="S914:W914"/>
    <mergeCell ref="S915:W915"/>
    <mergeCell ref="B948:B950"/>
    <mergeCell ref="B975:R975"/>
    <mergeCell ref="B931:B936"/>
    <mergeCell ref="B951:B954"/>
    <mergeCell ref="B958:B961"/>
    <mergeCell ref="B967:B969"/>
    <mergeCell ref="S976:W976"/>
    <mergeCell ref="S975:W975"/>
    <mergeCell ref="C879:D879"/>
    <mergeCell ref="E879:F879"/>
    <mergeCell ref="B917:B923"/>
    <mergeCell ref="B924:B929"/>
    <mergeCell ref="B913:R913"/>
    <mergeCell ref="B914:R914"/>
    <mergeCell ref="B915:R915"/>
    <mergeCell ref="B937:B946"/>
    <mergeCell ref="B508:T508"/>
    <mergeCell ref="B507:T507"/>
    <mergeCell ref="B584:T584"/>
    <mergeCell ref="B585:T585"/>
    <mergeCell ref="B735:T735"/>
    <mergeCell ref="B230:T230"/>
    <mergeCell ref="B231:T231"/>
    <mergeCell ref="U231:Z231"/>
    <mergeCell ref="B232:T232"/>
    <mergeCell ref="U232:Z232"/>
    <mergeCell ref="B431:T431"/>
    <mergeCell ref="B432:T432"/>
    <mergeCell ref="B468:T468"/>
    <mergeCell ref="B356:T356"/>
    <mergeCell ref="B392:T392"/>
    <mergeCell ref="B393:T393"/>
    <mergeCell ref="B394:T394"/>
    <mergeCell ref="B430:T430"/>
    <mergeCell ref="B278:T278"/>
  </mergeCells>
  <phoneticPr fontId="30" type="noConversion"/>
  <printOptions horizontalCentered="1" verticalCentered="1"/>
  <pageMargins left="0" right="0" top="0" bottom="0.19685039370078741" header="0" footer="0.39370078740157483"/>
  <pageSetup paperSize="9" scale="45" orientation="landscape" r:id="rId1"/>
  <headerFooter alignWithMargins="0">
    <oddFooter xml:space="preserve">&amp;C&amp;12 124
</oddFooter>
  </headerFooter>
  <ignoredErrors>
    <ignoredError sqref="D88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Y65869"/>
  <sheetViews>
    <sheetView workbookViewId="0">
      <selection activeCell="A3" sqref="A3"/>
    </sheetView>
  </sheetViews>
  <sheetFormatPr baseColWidth="10" defaultColWidth="0" defaultRowHeight="0" customHeight="1" zeroHeight="1"/>
  <cols>
    <col min="1" max="1" width="7.7109375" style="213" customWidth="1"/>
    <col min="2" max="2" width="29.5703125" style="213" customWidth="1"/>
    <col min="3" max="6" width="15.7109375" style="213" customWidth="1"/>
    <col min="7" max="7" width="19.5703125" style="213" customWidth="1"/>
    <col min="8" max="12" width="15.7109375" style="213" customWidth="1"/>
    <col min="13" max="13" width="20.85546875" style="213" customWidth="1"/>
    <col min="14" max="14" width="15.7109375" style="213" customWidth="1"/>
    <col min="15" max="15" width="18.7109375" style="213" customWidth="1"/>
    <col min="16" max="24" width="15.7109375" style="213" customWidth="1"/>
    <col min="25" max="25" width="14.7109375" style="213" customWidth="1"/>
    <col min="26" max="32" width="11.42578125" style="213" customWidth="1"/>
    <col min="33" max="16384" width="0" style="213" hidden="1"/>
  </cols>
  <sheetData>
    <row r="1" spans="2:51" s="87" customFormat="1" ht="42" customHeight="1">
      <c r="B1" s="206"/>
      <c r="C1" s="216"/>
      <c r="V1" s="263"/>
      <c r="AC1" s="351"/>
    </row>
    <row r="2" spans="2:51" s="87" customFormat="1" ht="42" customHeight="1">
      <c r="B2" s="206"/>
      <c r="C2" s="216"/>
      <c r="V2" s="263"/>
      <c r="AC2" s="351"/>
    </row>
    <row r="3" spans="2:51" s="362" customFormat="1" ht="12.75" customHeight="1">
      <c r="B3" s="364"/>
      <c r="C3" s="364"/>
      <c r="D3" s="364"/>
      <c r="E3" s="364"/>
      <c r="F3" s="363"/>
      <c r="G3" s="363"/>
    </row>
    <row r="4" spans="2:51" s="69" customFormat="1" ht="90" customHeight="1">
      <c r="B4" s="1560" t="s">
        <v>549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586"/>
      <c r="S4" s="586"/>
      <c r="T4" s="586"/>
      <c r="U4" s="881"/>
      <c r="V4" s="881"/>
      <c r="W4" s="889"/>
      <c r="X4" s="313"/>
      <c r="Y4" s="313"/>
      <c r="Z4" s="313"/>
      <c r="AA4" s="313"/>
      <c r="AB4" s="311"/>
      <c r="AC4" s="311"/>
      <c r="AD4" s="311"/>
      <c r="AE4" s="311"/>
      <c r="AF4" s="31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</row>
    <row r="5" spans="2:51" s="69" customFormat="1" ht="29.25" customHeight="1">
      <c r="B5" s="1561" t="s">
        <v>386</v>
      </c>
      <c r="C5" s="1561"/>
      <c r="D5" s="1561"/>
      <c r="E5" s="1561"/>
      <c r="F5" s="1561"/>
      <c r="G5" s="1561"/>
      <c r="H5" s="1561"/>
      <c r="I5" s="1561"/>
      <c r="J5" s="1561"/>
      <c r="K5" s="1561"/>
      <c r="L5" s="1561"/>
      <c r="M5" s="1561"/>
      <c r="N5" s="1561"/>
      <c r="O5" s="1561"/>
      <c r="P5" s="1561"/>
      <c r="Q5" s="1561"/>
      <c r="R5" s="588"/>
      <c r="S5" s="588"/>
      <c r="T5" s="588"/>
      <c r="U5" s="881"/>
      <c r="V5" s="881"/>
      <c r="W5" s="584"/>
      <c r="X5" s="584"/>
      <c r="Y5" s="584"/>
      <c r="Z5" s="584"/>
      <c r="AA5" s="206"/>
      <c r="AB5" s="87"/>
      <c r="AC5" s="87"/>
      <c r="AD5" s="87"/>
      <c r="AE5" s="87"/>
      <c r="AF5" s="87"/>
    </row>
    <row r="6" spans="2:51" s="1187" customFormat="1" ht="34.5" customHeight="1">
      <c r="B6" s="1282" t="s">
        <v>145</v>
      </c>
      <c r="C6" s="1282" t="s">
        <v>5</v>
      </c>
      <c r="D6" s="1282" t="s">
        <v>3</v>
      </c>
      <c r="E6" s="1282" t="s">
        <v>4</v>
      </c>
      <c r="F6" s="1282" t="s">
        <v>7</v>
      </c>
      <c r="G6" s="1282" t="s">
        <v>8</v>
      </c>
      <c r="H6" s="1282" t="s">
        <v>6</v>
      </c>
      <c r="I6" s="1282" t="s">
        <v>191</v>
      </c>
      <c r="J6" s="1282" t="s">
        <v>192</v>
      </c>
      <c r="K6" s="1282" t="s">
        <v>193</v>
      </c>
      <c r="L6" s="1282" t="s">
        <v>194</v>
      </c>
      <c r="M6" s="1282" t="s">
        <v>195</v>
      </c>
      <c r="N6" s="1282" t="s">
        <v>196</v>
      </c>
      <c r="O6" s="1185">
        <v>2011</v>
      </c>
      <c r="P6" s="1185">
        <v>2010</v>
      </c>
      <c r="Q6" s="1185" t="s">
        <v>419</v>
      </c>
      <c r="R6" s="1283"/>
      <c r="S6" s="1283"/>
      <c r="T6" s="1283"/>
      <c r="U6" s="1184"/>
      <c r="V6" s="1186"/>
      <c r="W6" s="1284"/>
      <c r="X6" s="1184"/>
      <c r="Y6" s="1184"/>
      <c r="Z6" s="1184"/>
      <c r="AA6" s="1184"/>
      <c r="AB6" s="1186"/>
      <c r="AC6" s="1186"/>
      <c r="AD6" s="1186"/>
      <c r="AE6" s="1186"/>
      <c r="AF6" s="1186"/>
    </row>
    <row r="7" spans="2:51" s="1288" customFormat="1" ht="27.95" customHeight="1">
      <c r="B7" s="1149" t="s">
        <v>322</v>
      </c>
      <c r="C7" s="1133">
        <v>25281610</v>
      </c>
      <c r="D7" s="1133">
        <v>22640422</v>
      </c>
      <c r="E7" s="1133">
        <v>25077846</v>
      </c>
      <c r="F7" s="1133">
        <v>24597201</v>
      </c>
      <c r="G7" s="1133">
        <v>25529477</v>
      </c>
      <c r="H7" s="1133">
        <v>25082318</v>
      </c>
      <c r="I7" s="1133">
        <v>25703533</v>
      </c>
      <c r="J7" s="1133">
        <v>26613818</v>
      </c>
      <c r="K7" s="1133">
        <v>26219607</v>
      </c>
      <c r="L7" s="1133">
        <v>27371837</v>
      </c>
      <c r="M7" s="1133">
        <v>26355337</v>
      </c>
      <c r="N7" s="1133">
        <v>26707535</v>
      </c>
      <c r="O7" s="1255">
        <v>307180541</v>
      </c>
      <c r="P7" s="1255">
        <v>291031430</v>
      </c>
      <c r="Q7" s="1285">
        <v>5.5489233585527264</v>
      </c>
      <c r="R7" s="1286"/>
      <c r="S7" s="1121"/>
      <c r="T7" s="1287"/>
      <c r="U7" s="1184"/>
      <c r="V7" s="1186"/>
      <c r="W7" s="1029"/>
      <c r="X7" s="1029"/>
      <c r="Y7" s="1184"/>
      <c r="Z7" s="1184"/>
      <c r="AA7" s="1184"/>
      <c r="AB7" s="1186"/>
      <c r="AC7" s="1186"/>
      <c r="AD7" s="1186"/>
      <c r="AE7" s="1186"/>
      <c r="AF7" s="1186"/>
    </row>
    <row r="8" spans="2:51" s="1288" customFormat="1" ht="27.95" customHeight="1">
      <c r="B8" s="1149" t="s">
        <v>137</v>
      </c>
      <c r="C8" s="1133">
        <v>3323682</v>
      </c>
      <c r="D8" s="1133">
        <v>3099203</v>
      </c>
      <c r="E8" s="1133">
        <v>3557370</v>
      </c>
      <c r="F8" s="1133">
        <v>4174580</v>
      </c>
      <c r="G8" s="1133">
        <v>4129853</v>
      </c>
      <c r="H8" s="1133">
        <v>3442389</v>
      </c>
      <c r="I8" s="1133">
        <v>3533794</v>
      </c>
      <c r="J8" s="1133">
        <v>3565774</v>
      </c>
      <c r="K8" s="1133">
        <v>3751862</v>
      </c>
      <c r="L8" s="1133">
        <v>3810594</v>
      </c>
      <c r="M8" s="1133">
        <v>3754407</v>
      </c>
      <c r="N8" s="1133">
        <v>3722887</v>
      </c>
      <c r="O8" s="1255">
        <v>43866395</v>
      </c>
      <c r="P8" s="1289">
        <v>40785968</v>
      </c>
      <c r="Q8" s="1285">
        <v>7.552663700417761</v>
      </c>
      <c r="R8" s="1286"/>
      <c r="S8" s="1121"/>
      <c r="T8" s="1287"/>
      <c r="U8" s="1184"/>
      <c r="V8" s="1186"/>
      <c r="W8" s="1029"/>
      <c r="X8" s="1029"/>
      <c r="Y8" s="1184"/>
      <c r="Z8" s="1184"/>
      <c r="AA8" s="1184"/>
      <c r="AB8" s="1186"/>
      <c r="AC8" s="1186"/>
      <c r="AD8" s="1186"/>
      <c r="AE8" s="1186"/>
      <c r="AF8" s="1186"/>
    </row>
    <row r="9" spans="2:51" s="1030" customFormat="1" ht="27.95" customHeight="1">
      <c r="B9" s="1149" t="s">
        <v>140</v>
      </c>
      <c r="C9" s="1133">
        <v>12208049</v>
      </c>
      <c r="D9" s="1133">
        <v>10812636</v>
      </c>
      <c r="E9" s="1133">
        <v>11742466</v>
      </c>
      <c r="F9" s="1133">
        <v>11558761</v>
      </c>
      <c r="G9" s="1133">
        <v>12090804</v>
      </c>
      <c r="H9" s="1133">
        <v>11618857</v>
      </c>
      <c r="I9" s="1133">
        <v>11881339</v>
      </c>
      <c r="J9" s="1133">
        <v>12154122</v>
      </c>
      <c r="K9" s="1133">
        <v>11856592</v>
      </c>
      <c r="L9" s="1133">
        <v>12438487</v>
      </c>
      <c r="M9" s="1133">
        <v>12232678</v>
      </c>
      <c r="N9" s="1133">
        <v>12204652</v>
      </c>
      <c r="O9" s="1255">
        <v>142799443</v>
      </c>
      <c r="P9" s="1289">
        <v>139174701</v>
      </c>
      <c r="Q9" s="1285">
        <v>2.604454670249301</v>
      </c>
      <c r="R9" s="1286"/>
      <c r="S9" s="1121"/>
      <c r="T9" s="1287"/>
      <c r="U9" s="1027"/>
      <c r="V9" s="1032"/>
      <c r="W9" s="1029"/>
      <c r="X9" s="1029"/>
      <c r="Y9" s="1027"/>
      <c r="Z9" s="1032"/>
      <c r="AA9" s="1032"/>
      <c r="AB9" s="1032"/>
      <c r="AC9" s="1032"/>
      <c r="AD9" s="1032"/>
      <c r="AE9" s="1032"/>
      <c r="AF9" s="1032"/>
    </row>
    <row r="10" spans="2:51" s="1030" customFormat="1" ht="27.95" customHeight="1">
      <c r="B10" s="1149" t="s">
        <v>141</v>
      </c>
      <c r="C10" s="1133">
        <v>30675409</v>
      </c>
      <c r="D10" s="1133">
        <v>28382694</v>
      </c>
      <c r="E10" s="1133">
        <v>31192031</v>
      </c>
      <c r="F10" s="1133">
        <v>30557909</v>
      </c>
      <c r="G10" s="1133">
        <v>31176251</v>
      </c>
      <c r="H10" s="1133">
        <v>30107820</v>
      </c>
      <c r="I10" s="1133">
        <v>31058519</v>
      </c>
      <c r="J10" s="1133">
        <v>32004085</v>
      </c>
      <c r="K10" s="1133">
        <v>31125799</v>
      </c>
      <c r="L10" s="1133">
        <v>32378627</v>
      </c>
      <c r="M10" s="1133">
        <v>31204983</v>
      </c>
      <c r="N10" s="1133">
        <v>31158374</v>
      </c>
      <c r="O10" s="1255">
        <v>371022501</v>
      </c>
      <c r="P10" s="1289">
        <v>360868756</v>
      </c>
      <c r="Q10" s="1285">
        <v>2.813694682950052</v>
      </c>
      <c r="R10" s="1286"/>
      <c r="S10" s="1121"/>
      <c r="T10" s="1287"/>
      <c r="U10" s="1027"/>
      <c r="V10" s="1032"/>
      <c r="W10" s="1029"/>
      <c r="X10" s="1029"/>
      <c r="Y10" s="1027"/>
      <c r="Z10" s="1032"/>
      <c r="AA10" s="1032"/>
      <c r="AB10" s="1032"/>
      <c r="AC10" s="1032"/>
      <c r="AD10" s="1032"/>
      <c r="AE10" s="1032"/>
      <c r="AF10" s="1032"/>
    </row>
    <row r="11" spans="2:51" s="1030" customFormat="1" ht="27.95" customHeight="1">
      <c r="B11" s="1149" t="s">
        <v>149</v>
      </c>
      <c r="C11" s="1133">
        <v>1756619</v>
      </c>
      <c r="D11" s="1133">
        <v>1532249</v>
      </c>
      <c r="E11" s="1133">
        <v>1703254</v>
      </c>
      <c r="F11" s="1133">
        <v>1666331</v>
      </c>
      <c r="G11" s="1133">
        <v>1574134</v>
      </c>
      <c r="H11" s="1133">
        <v>1645688</v>
      </c>
      <c r="I11" s="1133">
        <v>1705952</v>
      </c>
      <c r="J11" s="1133">
        <v>1707663</v>
      </c>
      <c r="K11" s="1133">
        <v>1691701</v>
      </c>
      <c r="L11" s="1133">
        <v>1732466</v>
      </c>
      <c r="M11" s="1133">
        <v>1665418</v>
      </c>
      <c r="N11" s="1133">
        <v>1711095</v>
      </c>
      <c r="O11" s="1255">
        <v>20092570</v>
      </c>
      <c r="P11" s="1289">
        <v>19381652</v>
      </c>
      <c r="Q11" s="1285">
        <v>3.6679948644212645</v>
      </c>
      <c r="R11" s="1286"/>
      <c r="S11" s="1121"/>
      <c r="T11" s="1287"/>
      <c r="U11" s="1027"/>
      <c r="V11" s="1032"/>
      <c r="W11" s="1029"/>
      <c r="X11" s="1029"/>
      <c r="Y11" s="1027"/>
      <c r="Z11" s="1032"/>
      <c r="AA11" s="1032"/>
      <c r="AB11" s="1032"/>
      <c r="AC11" s="1032"/>
      <c r="AD11" s="1032"/>
      <c r="AE11" s="1032"/>
      <c r="AF11" s="1032"/>
    </row>
    <row r="12" spans="2:51" s="1030" customFormat="1" ht="27.95" customHeight="1">
      <c r="B12" s="1149" t="s">
        <v>150</v>
      </c>
      <c r="C12" s="1133">
        <v>5474764</v>
      </c>
      <c r="D12" s="1133">
        <v>4853743</v>
      </c>
      <c r="E12" s="1133">
        <v>5462488</v>
      </c>
      <c r="F12" s="1133">
        <v>5051124</v>
      </c>
      <c r="G12" s="1133">
        <v>5252688</v>
      </c>
      <c r="H12" s="1133">
        <v>5133516</v>
      </c>
      <c r="I12" s="1133">
        <v>5292928</v>
      </c>
      <c r="J12" s="1133">
        <v>5300806</v>
      </c>
      <c r="K12" s="1133">
        <v>5126812</v>
      </c>
      <c r="L12" s="1133">
        <v>5300334</v>
      </c>
      <c r="M12" s="1133">
        <v>5126828</v>
      </c>
      <c r="N12" s="1133">
        <v>5287922</v>
      </c>
      <c r="O12" s="1255">
        <v>62663953</v>
      </c>
      <c r="P12" s="1289">
        <v>61400880</v>
      </c>
      <c r="Q12" s="1285">
        <v>2.0570926670757883</v>
      </c>
      <c r="R12" s="1286"/>
      <c r="S12" s="1121"/>
      <c r="T12" s="1287"/>
      <c r="U12" s="1027"/>
      <c r="V12" s="1032"/>
      <c r="W12" s="1029"/>
      <c r="X12" s="1029"/>
      <c r="Y12" s="1027"/>
      <c r="Z12" s="1032"/>
      <c r="AA12" s="1032"/>
      <c r="AB12" s="1032"/>
      <c r="AC12" s="1032"/>
      <c r="AD12" s="1032"/>
      <c r="AE12" s="1032"/>
      <c r="AF12" s="1032"/>
    </row>
    <row r="13" spans="2:51" s="1030" customFormat="1" ht="27.95" customHeight="1">
      <c r="B13" s="1522" t="s">
        <v>237</v>
      </c>
      <c r="C13" s="1141"/>
      <c r="D13" s="1141"/>
      <c r="E13" s="1141"/>
      <c r="F13" s="1141"/>
      <c r="G13" s="1141"/>
      <c r="H13" s="1141"/>
      <c r="I13" s="1141"/>
      <c r="J13" s="1141"/>
      <c r="K13" s="1141"/>
      <c r="L13" s="1141"/>
      <c r="M13" s="1141"/>
      <c r="N13" s="1141"/>
      <c r="O13" s="1255">
        <v>0</v>
      </c>
      <c r="P13" s="1289">
        <v>5246276</v>
      </c>
      <c r="Q13" s="1285">
        <v>-100</v>
      </c>
      <c r="R13" s="1286"/>
      <c r="S13" s="1121"/>
      <c r="T13" s="1287"/>
      <c r="U13" s="1027"/>
      <c r="V13" s="1032"/>
      <c r="W13" s="1029"/>
      <c r="X13" s="1290"/>
      <c r="Y13" s="1027"/>
      <c r="Z13" s="1032"/>
      <c r="AA13" s="1032"/>
      <c r="AB13" s="1032"/>
      <c r="AC13" s="1032"/>
      <c r="AD13" s="1032"/>
      <c r="AE13" s="1032"/>
      <c r="AF13" s="1032"/>
    </row>
    <row r="14" spans="2:51" s="1030" customFormat="1" ht="27.95" customHeight="1">
      <c r="B14" s="1149" t="s">
        <v>139</v>
      </c>
      <c r="C14" s="1133">
        <v>575745</v>
      </c>
      <c r="D14" s="1133">
        <v>451503</v>
      </c>
      <c r="E14" s="1133">
        <v>596394</v>
      </c>
      <c r="F14" s="1133">
        <v>435308</v>
      </c>
      <c r="G14" s="1133">
        <v>393003</v>
      </c>
      <c r="H14" s="1133">
        <v>397881</v>
      </c>
      <c r="I14" s="1133">
        <v>391520</v>
      </c>
      <c r="J14" s="1133">
        <v>397610</v>
      </c>
      <c r="K14" s="1133">
        <v>389734</v>
      </c>
      <c r="L14" s="1133">
        <v>402980</v>
      </c>
      <c r="M14" s="1133">
        <v>387349</v>
      </c>
      <c r="N14" s="1133">
        <v>412213</v>
      </c>
      <c r="O14" s="1255">
        <v>5231240</v>
      </c>
      <c r="P14" s="1289">
        <v>7468475</v>
      </c>
      <c r="Q14" s="1285">
        <v>-29.955713850551824</v>
      </c>
      <c r="R14" s="1286"/>
      <c r="S14" s="1121"/>
      <c r="T14" s="1287"/>
      <c r="U14" s="1027"/>
      <c r="V14" s="1032"/>
      <c r="W14" s="1029"/>
      <c r="X14" s="1029"/>
      <c r="Y14" s="1027"/>
      <c r="Z14" s="1032"/>
      <c r="AA14" s="1032"/>
      <c r="AB14" s="1032"/>
      <c r="AC14" s="1032"/>
      <c r="AD14" s="1032"/>
      <c r="AE14" s="1032"/>
      <c r="AF14" s="1032"/>
    </row>
    <row r="15" spans="2:51" s="1030" customFormat="1" ht="27.95" customHeight="1">
      <c r="B15" s="1149" t="s">
        <v>142</v>
      </c>
      <c r="C15" s="1133">
        <v>2033591</v>
      </c>
      <c r="D15" s="1133">
        <v>1961730</v>
      </c>
      <c r="E15" s="1133">
        <v>2155335</v>
      </c>
      <c r="F15" s="1133">
        <v>2135291</v>
      </c>
      <c r="G15" s="1133">
        <v>2220745</v>
      </c>
      <c r="H15" s="1133">
        <v>2172257</v>
      </c>
      <c r="I15" s="1133">
        <v>2422098</v>
      </c>
      <c r="J15" s="1133">
        <v>2486637</v>
      </c>
      <c r="K15" s="1133">
        <v>2377801</v>
      </c>
      <c r="L15" s="1133">
        <v>2452991</v>
      </c>
      <c r="M15" s="1133">
        <v>2404531</v>
      </c>
      <c r="N15" s="1133">
        <v>2400727</v>
      </c>
      <c r="O15" s="1255">
        <v>27223734</v>
      </c>
      <c r="P15" s="1289">
        <v>24606689</v>
      </c>
      <c r="Q15" s="1285">
        <v>10.63550240343185</v>
      </c>
      <c r="R15" s="1286"/>
      <c r="S15" s="1121"/>
      <c r="T15" s="1287"/>
      <c r="U15" s="1027"/>
      <c r="W15" s="1029"/>
      <c r="X15" s="1029"/>
      <c r="Y15" s="1027"/>
    </row>
    <row r="16" spans="2:51" s="1030" customFormat="1" ht="27.95" customHeight="1">
      <c r="B16" s="1149" t="s">
        <v>143</v>
      </c>
      <c r="C16" s="1133">
        <v>1400677</v>
      </c>
      <c r="D16" s="1133">
        <v>1131376</v>
      </c>
      <c r="E16" s="1133">
        <v>1263186</v>
      </c>
      <c r="F16" s="1133">
        <v>1255558</v>
      </c>
      <c r="G16" s="1133">
        <v>1348090</v>
      </c>
      <c r="H16" s="1133">
        <v>1337360</v>
      </c>
      <c r="I16" s="1133">
        <v>1393420</v>
      </c>
      <c r="J16" s="1133">
        <v>1369791</v>
      </c>
      <c r="K16" s="1133">
        <v>1319884</v>
      </c>
      <c r="L16" s="1133">
        <v>1363918</v>
      </c>
      <c r="M16" s="1133">
        <v>1318076</v>
      </c>
      <c r="N16" s="1133">
        <v>1315867</v>
      </c>
      <c r="O16" s="1255">
        <v>15817203</v>
      </c>
      <c r="P16" s="1289">
        <v>15347304</v>
      </c>
      <c r="Q16" s="1285">
        <v>3.0617690247094931</v>
      </c>
      <c r="R16" s="1286"/>
      <c r="S16" s="1121"/>
      <c r="T16" s="1287"/>
      <c r="U16" s="1027"/>
      <c r="W16" s="1029"/>
      <c r="X16" s="1029"/>
      <c r="Y16" s="1027"/>
    </row>
    <row r="17" spans="2:30" s="1030" customFormat="1" ht="27.95" customHeight="1">
      <c r="B17" s="1149" t="s">
        <v>345</v>
      </c>
      <c r="C17" s="1133">
        <v>705237</v>
      </c>
      <c r="D17" s="1133">
        <v>633028</v>
      </c>
      <c r="E17" s="1133">
        <v>694565</v>
      </c>
      <c r="F17" s="1133">
        <v>648455</v>
      </c>
      <c r="G17" s="1133">
        <v>615218</v>
      </c>
      <c r="H17" s="1133">
        <v>586097</v>
      </c>
      <c r="I17" s="1133">
        <v>610488</v>
      </c>
      <c r="J17" s="1133">
        <v>626310</v>
      </c>
      <c r="K17" s="1133">
        <v>1064466</v>
      </c>
      <c r="L17" s="1133">
        <v>1129550</v>
      </c>
      <c r="M17" s="1133">
        <v>1150341</v>
      </c>
      <c r="N17" s="1133">
        <v>1041373</v>
      </c>
      <c r="O17" s="1255">
        <v>9505128</v>
      </c>
      <c r="P17" s="1289">
        <v>8196192</v>
      </c>
      <c r="Q17" s="1285">
        <v>15.970050481979925</v>
      </c>
      <c r="R17" s="1286"/>
      <c r="S17" s="1121"/>
      <c r="T17" s="1287"/>
      <c r="U17" s="1027"/>
      <c r="W17" s="1029"/>
      <c r="X17" s="1029"/>
      <c r="Y17" s="1027"/>
    </row>
    <row r="18" spans="2:30" s="1030" customFormat="1" ht="27.95" customHeight="1">
      <c r="B18" s="1291">
        <v>2011</v>
      </c>
      <c r="C18" s="1201">
        <v>83435383</v>
      </c>
      <c r="D18" s="1201">
        <v>75498584</v>
      </c>
      <c r="E18" s="1201">
        <v>83444935</v>
      </c>
      <c r="F18" s="1201">
        <v>82080518</v>
      </c>
      <c r="G18" s="1201">
        <v>84330263</v>
      </c>
      <c r="H18" s="1201">
        <v>81524183</v>
      </c>
      <c r="I18" s="1201">
        <v>83993591</v>
      </c>
      <c r="J18" s="1201">
        <v>86226616</v>
      </c>
      <c r="K18" s="1201">
        <v>84924258</v>
      </c>
      <c r="L18" s="1201">
        <v>88381784</v>
      </c>
      <c r="M18" s="1201">
        <v>85599948</v>
      </c>
      <c r="N18" s="1201">
        <v>85962645</v>
      </c>
      <c r="O18" s="1292">
        <v>1005402708</v>
      </c>
      <c r="P18" s="1201">
        <v>973508323</v>
      </c>
      <c r="Q18" s="1206">
        <v>3.2762313630471107</v>
      </c>
      <c r="R18" s="1198"/>
      <c r="S18" s="1198"/>
      <c r="T18" s="1198"/>
      <c r="U18" s="1027"/>
      <c r="W18" s="920"/>
      <c r="X18" s="1293"/>
      <c r="Y18" s="1027"/>
    </row>
    <row r="19" spans="2:30" s="1030" customFormat="1" ht="27.95" customHeight="1">
      <c r="B19" s="1294">
        <v>2010</v>
      </c>
      <c r="C19" s="1295">
        <v>79379325</v>
      </c>
      <c r="D19" s="1295">
        <v>70048240</v>
      </c>
      <c r="E19" s="1295">
        <v>78903300</v>
      </c>
      <c r="F19" s="1295">
        <v>75515545</v>
      </c>
      <c r="G19" s="1295">
        <v>84865159</v>
      </c>
      <c r="H19" s="1295">
        <v>81301396</v>
      </c>
      <c r="I19" s="1295">
        <v>83209074</v>
      </c>
      <c r="J19" s="1295">
        <v>82537044</v>
      </c>
      <c r="K19" s="1295">
        <v>83056435</v>
      </c>
      <c r="L19" s="1295">
        <v>87122501</v>
      </c>
      <c r="M19" s="1295">
        <v>82221752</v>
      </c>
      <c r="N19" s="1295">
        <v>85348552</v>
      </c>
      <c r="O19" s="918">
        <v>973508323</v>
      </c>
      <c r="P19" s="1211"/>
      <c r="Q19" s="1296"/>
      <c r="R19" s="920"/>
      <c r="S19" s="920"/>
      <c r="T19" s="920"/>
      <c r="U19" s="1027"/>
      <c r="W19" s="1293"/>
      <c r="X19" s="1027"/>
      <c r="Y19" s="1027"/>
    </row>
    <row r="20" spans="2:30" s="1030" customFormat="1" ht="27.95" customHeight="1">
      <c r="B20" s="1297" t="s">
        <v>0</v>
      </c>
      <c r="C20" s="1206">
        <v>5.1097159115424562</v>
      </c>
      <c r="D20" s="1206">
        <v>7.780843601495202</v>
      </c>
      <c r="E20" s="1206">
        <v>5.7559506383129788</v>
      </c>
      <c r="F20" s="1206">
        <v>8.6935385290538569</v>
      </c>
      <c r="G20" s="1206">
        <v>-0.63028928043368238</v>
      </c>
      <c r="H20" s="1206">
        <v>0.27402604501403083</v>
      </c>
      <c r="I20" s="1206">
        <v>0.94282625954953403</v>
      </c>
      <c r="J20" s="1206">
        <v>4.4702012831959514</v>
      </c>
      <c r="K20" s="1206">
        <v>2.2488600672542658</v>
      </c>
      <c r="L20" s="1206">
        <v>1.4454164946435588</v>
      </c>
      <c r="M20" s="1206">
        <v>4.108640253737228</v>
      </c>
      <c r="N20" s="1206">
        <v>0.71951191392209957</v>
      </c>
      <c r="O20" s="1206">
        <v>3.2762313630471107</v>
      </c>
      <c r="P20" s="1298"/>
      <c r="Q20" s="1296"/>
      <c r="R20" s="1207"/>
      <c r="S20" s="1207"/>
      <c r="T20" s="1207"/>
      <c r="U20" s="1027"/>
      <c r="W20" s="1293"/>
      <c r="X20" s="1027"/>
      <c r="Y20" s="1027"/>
    </row>
    <row r="21" spans="2:30" s="69" customFormat="1" ht="24.95" customHeight="1">
      <c r="B21" s="75" t="s">
        <v>303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365"/>
      <c r="S21" s="365"/>
      <c r="T21" s="365"/>
      <c r="U21" s="365"/>
      <c r="V21" s="70"/>
      <c r="W21" s="91"/>
      <c r="X21" s="70"/>
      <c r="Y21" s="70"/>
      <c r="Z21" s="70"/>
      <c r="AA21" s="70"/>
      <c r="AB21" s="70"/>
      <c r="AC21" s="70"/>
      <c r="AD21" s="70"/>
    </row>
    <row r="22" spans="2:30" s="70" customFormat="1" ht="15.75" customHeight="1">
      <c r="B22" s="75" t="s">
        <v>349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91"/>
    </row>
    <row r="23" spans="2:30" s="79" customFormat="1" ht="11.25">
      <c r="B23" s="77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W23" s="95"/>
    </row>
    <row r="24" spans="2:30" s="79" customFormat="1" ht="18" customHeight="1">
      <c r="B24" s="77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W24" s="95"/>
    </row>
    <row r="25" spans="2:30" s="79" customFormat="1" ht="18" customHeight="1">
      <c r="B25" s="77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W25" s="95"/>
    </row>
    <row r="26" spans="2:30" s="78" customFormat="1" ht="18" customHeight="1">
      <c r="B26" s="77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W26" s="189"/>
    </row>
    <row r="27" spans="2:30" s="78" customFormat="1" ht="18" customHeight="1">
      <c r="B27" s="77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W27" s="189"/>
    </row>
    <row r="28" spans="2:30" s="78" customFormat="1" ht="18" customHeight="1">
      <c r="B28" s="77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W28" s="189"/>
    </row>
    <row r="29" spans="2:30" s="78" customFormat="1" ht="18" customHeight="1">
      <c r="B29" s="77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W29" s="189"/>
    </row>
    <row r="30" spans="2:30" s="78" customFormat="1" ht="18" customHeight="1">
      <c r="B30" s="77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W30" s="189"/>
    </row>
    <row r="31" spans="2:30" s="78" customFormat="1" ht="18" customHeight="1">
      <c r="B31" s="77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W31" s="189"/>
    </row>
    <row r="32" spans="2:30" s="78" customFormat="1" ht="18" customHeight="1">
      <c r="B32" s="77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W32" s="189"/>
    </row>
    <row r="33" spans="2:23" s="78" customFormat="1" ht="18" customHeight="1">
      <c r="B33" s="77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W33" s="189"/>
    </row>
    <row r="34" spans="2:23" s="78" customFormat="1" ht="18" customHeight="1">
      <c r="B34" s="77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W34" s="189"/>
    </row>
    <row r="35" spans="2:23" s="78" customFormat="1" ht="18" customHeight="1">
      <c r="B35" s="77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W35" s="189"/>
    </row>
    <row r="36" spans="2:23" s="78" customFormat="1" ht="18" customHeight="1">
      <c r="B36" s="77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W36" s="189"/>
    </row>
    <row r="37" spans="2:23" s="78" customFormat="1" ht="18" customHeight="1">
      <c r="B37" s="77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W37" s="189"/>
    </row>
    <row r="38" spans="2:23" s="78" customFormat="1" ht="18" customHeight="1">
      <c r="B38" s="77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W38" s="189"/>
    </row>
    <row r="39" spans="2:23" s="78" customFormat="1" ht="18" customHeight="1">
      <c r="B39" s="77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W39" s="189"/>
    </row>
    <row r="40" spans="2:23" s="78" customFormat="1" ht="18" customHeight="1">
      <c r="B40" s="77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W40" s="189"/>
    </row>
    <row r="41" spans="2:23" s="78" customFormat="1" ht="18" customHeight="1">
      <c r="B41" s="77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W41" s="189"/>
    </row>
    <row r="42" spans="2:23" s="78" customFormat="1" ht="18" customHeight="1">
      <c r="B42" s="77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W42" s="189"/>
    </row>
    <row r="43" spans="2:23" s="78" customFormat="1" ht="18" customHeight="1">
      <c r="B43" s="77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W43" s="189"/>
    </row>
    <row r="44" spans="2:23" s="78" customFormat="1" ht="18" customHeight="1">
      <c r="B44" s="77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W44" s="189"/>
    </row>
    <row r="45" spans="2:23" s="78" customFormat="1" ht="18" customHeight="1">
      <c r="B45" s="77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W45" s="189"/>
    </row>
    <row r="46" spans="2:23" s="78" customFormat="1" ht="18" customHeight="1">
      <c r="B46" s="77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W46" s="189"/>
    </row>
    <row r="47" spans="2:23" s="78" customFormat="1" ht="18" customHeight="1">
      <c r="B47" s="77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W47" s="189"/>
    </row>
    <row r="48" spans="2:23" s="78" customFormat="1" ht="18" customHeight="1">
      <c r="B48" s="77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W48" s="189"/>
    </row>
    <row r="49" spans="2:51" s="78" customFormat="1" ht="18" customHeight="1">
      <c r="B49" s="77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W49" s="189"/>
    </row>
    <row r="50" spans="2:51" s="78" customFormat="1" ht="18" customHeight="1">
      <c r="B50" s="77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W50" s="189"/>
    </row>
    <row r="51" spans="2:51" s="78" customFormat="1" ht="11.25">
      <c r="B51" s="77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W51" s="189"/>
    </row>
    <row r="52" spans="2:51" s="78" customFormat="1" ht="12.75">
      <c r="B52" s="75" t="s">
        <v>303</v>
      </c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W52" s="189"/>
    </row>
    <row r="53" spans="2:51" s="78" customFormat="1" ht="12.75">
      <c r="B53" s="75" t="s">
        <v>349</v>
      </c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W53" s="189"/>
    </row>
    <row r="54" spans="2:51" s="78" customFormat="1" ht="11.25">
      <c r="B54" s="77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W54" s="189"/>
    </row>
    <row r="55" spans="2:51" s="69" customFormat="1" ht="90" customHeight="1">
      <c r="B55" s="1560" t="s">
        <v>549</v>
      </c>
      <c r="C55" s="1560"/>
      <c r="D55" s="1560"/>
      <c r="E55" s="1560"/>
      <c r="F55" s="1560"/>
      <c r="G55" s="1560"/>
      <c r="H55" s="1560"/>
      <c r="I55" s="1560"/>
      <c r="J55" s="1560"/>
      <c r="K55" s="1560"/>
      <c r="L55" s="1560"/>
      <c r="M55" s="1560"/>
      <c r="N55" s="1560"/>
      <c r="O55" s="1560"/>
      <c r="P55" s="1560"/>
      <c r="Q55" s="1560"/>
      <c r="R55" s="586"/>
      <c r="S55" s="586"/>
      <c r="T55" s="586"/>
      <c r="U55" s="586"/>
      <c r="V55" s="586"/>
      <c r="W55" s="187"/>
      <c r="X55" s="68"/>
      <c r="Y55" s="68"/>
      <c r="Z55" s="68"/>
      <c r="AA55" s="68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</row>
    <row r="56" spans="2:51" s="69" customFormat="1" ht="29.25" customHeight="1">
      <c r="B56" s="1561" t="s">
        <v>385</v>
      </c>
      <c r="C56" s="1561"/>
      <c r="D56" s="1561"/>
      <c r="E56" s="1561"/>
      <c r="F56" s="1561"/>
      <c r="G56" s="1561"/>
      <c r="H56" s="1561"/>
      <c r="I56" s="1561"/>
      <c r="J56" s="1561"/>
      <c r="K56" s="1561"/>
      <c r="L56" s="1561"/>
      <c r="M56" s="1561"/>
      <c r="N56" s="1561"/>
      <c r="O56" s="1561"/>
      <c r="P56" s="1561"/>
      <c r="Q56" s="1561"/>
      <c r="R56" s="588"/>
      <c r="S56" s="588"/>
      <c r="T56" s="588"/>
      <c r="U56" s="588"/>
      <c r="V56" s="881"/>
      <c r="W56" s="584"/>
      <c r="X56" s="584"/>
      <c r="Y56" s="584"/>
      <c r="Z56" s="584"/>
      <c r="AA56" s="206"/>
      <c r="AB56" s="87"/>
      <c r="AC56" s="87"/>
      <c r="AD56" s="87"/>
      <c r="AE56" s="87"/>
      <c r="AF56" s="87"/>
    </row>
    <row r="57" spans="2:51" s="1187" customFormat="1" ht="34.5" customHeight="1">
      <c r="B57" s="1282" t="s">
        <v>145</v>
      </c>
      <c r="C57" s="1282" t="s">
        <v>5</v>
      </c>
      <c r="D57" s="1282" t="s">
        <v>3</v>
      </c>
      <c r="E57" s="1282" t="s">
        <v>4</v>
      </c>
      <c r="F57" s="1282" t="s">
        <v>7</v>
      </c>
      <c r="G57" s="1282" t="s">
        <v>8</v>
      </c>
      <c r="H57" s="1282" t="s">
        <v>6</v>
      </c>
      <c r="I57" s="1282" t="s">
        <v>191</v>
      </c>
      <c r="J57" s="1282" t="s">
        <v>192</v>
      </c>
      <c r="K57" s="1282" t="s">
        <v>193</v>
      </c>
      <c r="L57" s="1282" t="s">
        <v>194</v>
      </c>
      <c r="M57" s="1282" t="s">
        <v>195</v>
      </c>
      <c r="N57" s="1282" t="s">
        <v>196</v>
      </c>
      <c r="O57" s="1185">
        <v>2011</v>
      </c>
      <c r="P57" s="1185">
        <v>2010</v>
      </c>
      <c r="Q57" s="1282" t="s">
        <v>0</v>
      </c>
      <c r="R57" s="1283"/>
      <c r="S57" s="1283"/>
      <c r="T57" s="1283"/>
      <c r="U57" s="1184"/>
      <c r="V57" s="1186"/>
      <c r="W57" s="1284"/>
      <c r="X57" s="1184"/>
      <c r="Y57" s="1184"/>
      <c r="Z57" s="1184"/>
      <c r="AA57" s="1184"/>
      <c r="AB57" s="1186"/>
      <c r="AC57" s="1186"/>
      <c r="AD57" s="1186"/>
      <c r="AE57" s="1186"/>
      <c r="AF57" s="1186"/>
    </row>
    <row r="58" spans="2:51" s="1288" customFormat="1" ht="24.95" customHeight="1">
      <c r="B58" s="1149" t="s">
        <v>322</v>
      </c>
      <c r="C58" s="1141">
        <f>+C7*0.01165</f>
        <v>294530.75650000002</v>
      </c>
      <c r="D58" s="1141">
        <f t="shared" ref="D58:H58" si="0">+D7*0.01165</f>
        <v>263760.91630000004</v>
      </c>
      <c r="E58" s="1141">
        <f t="shared" si="0"/>
        <v>292156.90590000001</v>
      </c>
      <c r="F58" s="1141">
        <f t="shared" si="0"/>
        <v>286557.39165000001</v>
      </c>
      <c r="G58" s="1141">
        <f t="shared" si="0"/>
        <v>297418.40705000004</v>
      </c>
      <c r="H58" s="1141">
        <f t="shared" si="0"/>
        <v>292209.00469999999</v>
      </c>
      <c r="I58" s="1141">
        <f t="shared" ref="I58:N58" si="1">+I7*0.01165</f>
        <v>299446.15945000004</v>
      </c>
      <c r="J58" s="1141">
        <f t="shared" si="1"/>
        <v>310050.97970000003</v>
      </c>
      <c r="K58" s="1141">
        <f t="shared" si="1"/>
        <v>305458.42155000003</v>
      </c>
      <c r="L58" s="1141">
        <f t="shared" si="1"/>
        <v>318881.90105000004</v>
      </c>
      <c r="M58" s="1141">
        <f t="shared" si="1"/>
        <v>307039.67605000001</v>
      </c>
      <c r="N58" s="1141">
        <f t="shared" si="1"/>
        <v>311142.78275000001</v>
      </c>
      <c r="O58" s="1141">
        <v>3578653.30265</v>
      </c>
      <c r="P58" s="1141">
        <v>3390516.1595000001</v>
      </c>
      <c r="Q58" s="1285">
        <v>5.5489233585527042</v>
      </c>
      <c r="R58" s="1286"/>
      <c r="S58" s="1121"/>
      <c r="T58" s="1287"/>
      <c r="U58" s="1184"/>
      <c r="V58" s="1186"/>
      <c r="W58" s="1029"/>
      <c r="X58" s="1029"/>
      <c r="Y58" s="1184"/>
      <c r="Z58" s="1184"/>
      <c r="AA58" s="1184"/>
      <c r="AB58" s="1186"/>
      <c r="AC58" s="1186"/>
      <c r="AD58" s="1186"/>
      <c r="AE58" s="1186"/>
      <c r="AF58" s="1186"/>
    </row>
    <row r="59" spans="2:51" s="1288" customFormat="1" ht="24.95" customHeight="1">
      <c r="B59" s="1149" t="s">
        <v>137</v>
      </c>
      <c r="C59" s="1141">
        <f t="shared" ref="C59:H59" si="2">+C8*0.01165</f>
        <v>38720.895300000004</v>
      </c>
      <c r="D59" s="1141">
        <f t="shared" si="2"/>
        <v>36105.714950000001</v>
      </c>
      <c r="E59" s="1141">
        <f t="shared" si="2"/>
        <v>41443.360500000003</v>
      </c>
      <c r="F59" s="1141">
        <f t="shared" si="2"/>
        <v>48633.857000000004</v>
      </c>
      <c r="G59" s="1141">
        <f t="shared" si="2"/>
        <v>48112.787450000003</v>
      </c>
      <c r="H59" s="1141">
        <f t="shared" si="2"/>
        <v>40103.831850000002</v>
      </c>
      <c r="I59" s="1141">
        <f t="shared" ref="I59:N59" si="3">+I8*0.01165</f>
        <v>41168.700100000002</v>
      </c>
      <c r="J59" s="1141">
        <f t="shared" si="3"/>
        <v>41541.267100000005</v>
      </c>
      <c r="K59" s="1141">
        <f t="shared" si="3"/>
        <v>43709.192300000002</v>
      </c>
      <c r="L59" s="1141">
        <f t="shared" si="3"/>
        <v>44393.420100000003</v>
      </c>
      <c r="M59" s="1141">
        <f t="shared" si="3"/>
        <v>43738.841550000005</v>
      </c>
      <c r="N59" s="1141">
        <f t="shared" si="3"/>
        <v>43371.633550000006</v>
      </c>
      <c r="O59" s="1141">
        <v>511043.50175000005</v>
      </c>
      <c r="P59" s="1141">
        <v>475156.52720000001</v>
      </c>
      <c r="Q59" s="1285">
        <v>7.552663700417761</v>
      </c>
      <c r="R59" s="1286"/>
      <c r="S59" s="1121"/>
      <c r="T59" s="1287"/>
      <c r="U59" s="1184"/>
      <c r="V59" s="1186"/>
      <c r="W59" s="1029"/>
      <c r="X59" s="1029"/>
      <c r="Y59" s="1184"/>
      <c r="Z59" s="1184"/>
      <c r="AA59" s="1184"/>
      <c r="AB59" s="1186"/>
      <c r="AC59" s="1186"/>
      <c r="AD59" s="1186"/>
      <c r="AE59" s="1186"/>
      <c r="AF59" s="1186"/>
    </row>
    <row r="60" spans="2:51" s="1030" customFormat="1" ht="24.95" customHeight="1">
      <c r="B60" s="1149" t="s">
        <v>140</v>
      </c>
      <c r="C60" s="1141">
        <f t="shared" ref="C60:H60" si="4">+C9*0.01165</f>
        <v>142223.77085</v>
      </c>
      <c r="D60" s="1141">
        <f t="shared" si="4"/>
        <v>125967.20940000001</v>
      </c>
      <c r="E60" s="1141">
        <f t="shared" si="4"/>
        <v>136799.72890000002</v>
      </c>
      <c r="F60" s="1141">
        <f t="shared" si="4"/>
        <v>134659.56565</v>
      </c>
      <c r="G60" s="1141">
        <f t="shared" si="4"/>
        <v>140857.86660000001</v>
      </c>
      <c r="H60" s="1141">
        <f t="shared" si="4"/>
        <v>135359.68405000001</v>
      </c>
      <c r="I60" s="1141">
        <f t="shared" ref="I60:N60" si="5">+I9*0.01165</f>
        <v>138417.59935</v>
      </c>
      <c r="J60" s="1141">
        <f t="shared" si="5"/>
        <v>141595.52130000002</v>
      </c>
      <c r="K60" s="1141">
        <f t="shared" si="5"/>
        <v>138129.29680000001</v>
      </c>
      <c r="L60" s="1141">
        <f t="shared" si="5"/>
        <v>144908.37355000002</v>
      </c>
      <c r="M60" s="1141">
        <f t="shared" si="5"/>
        <v>142510.69870000001</v>
      </c>
      <c r="N60" s="1141">
        <f t="shared" si="5"/>
        <v>142184.19580000002</v>
      </c>
      <c r="O60" s="1141">
        <v>1663613.51095</v>
      </c>
      <c r="P60" s="1141">
        <v>1621385.2666500001</v>
      </c>
      <c r="Q60" s="1285">
        <v>2.604454670249301</v>
      </c>
      <c r="R60" s="1286"/>
      <c r="S60" s="1121"/>
      <c r="T60" s="1287"/>
      <c r="U60" s="1027"/>
      <c r="V60" s="1032"/>
      <c r="W60" s="1029"/>
      <c r="X60" s="1029"/>
      <c r="Y60" s="1027"/>
      <c r="Z60" s="1032"/>
      <c r="AA60" s="1032"/>
      <c r="AB60" s="1032"/>
      <c r="AC60" s="1032"/>
      <c r="AD60" s="1032"/>
      <c r="AE60" s="1032"/>
      <c r="AF60" s="1032"/>
    </row>
    <row r="61" spans="2:51" s="1030" customFormat="1" ht="24.95" customHeight="1">
      <c r="B61" s="1149" t="s">
        <v>141</v>
      </c>
      <c r="C61" s="1141">
        <f t="shared" ref="C61:H61" si="6">+C10*0.01165</f>
        <v>357368.51485000004</v>
      </c>
      <c r="D61" s="1141">
        <f t="shared" si="6"/>
        <v>330658.38510000001</v>
      </c>
      <c r="E61" s="1141">
        <f t="shared" si="6"/>
        <v>363387.16115</v>
      </c>
      <c r="F61" s="1141">
        <f t="shared" si="6"/>
        <v>355999.63985000004</v>
      </c>
      <c r="G61" s="1141">
        <f t="shared" si="6"/>
        <v>363203.32415</v>
      </c>
      <c r="H61" s="1141">
        <f t="shared" si="6"/>
        <v>350756.103</v>
      </c>
      <c r="I61" s="1141">
        <f t="shared" ref="I61:N61" si="7">+I10*0.01165</f>
        <v>361831.74635000003</v>
      </c>
      <c r="J61" s="1141">
        <f t="shared" si="7"/>
        <v>372847.59025000001</v>
      </c>
      <c r="K61" s="1141">
        <f t="shared" si="7"/>
        <v>362615.55835000001</v>
      </c>
      <c r="L61" s="1141">
        <f t="shared" si="7"/>
        <v>377211.00455000001</v>
      </c>
      <c r="M61" s="1141">
        <f t="shared" si="7"/>
        <v>363538.05194999999</v>
      </c>
      <c r="N61" s="1141">
        <f t="shared" si="7"/>
        <v>362995.05710000003</v>
      </c>
      <c r="O61" s="1141">
        <v>4322412.1366500007</v>
      </c>
      <c r="P61" s="1141">
        <v>4204121.0074000005</v>
      </c>
      <c r="Q61" s="1285">
        <v>2.813694682950052</v>
      </c>
      <c r="R61" s="1286"/>
      <c r="S61" s="1121"/>
      <c r="T61" s="1287"/>
      <c r="U61" s="1027"/>
      <c r="V61" s="1032"/>
      <c r="W61" s="1029"/>
      <c r="X61" s="1029"/>
      <c r="Y61" s="1027"/>
      <c r="Z61" s="1032"/>
      <c r="AA61" s="1032"/>
      <c r="AB61" s="1032"/>
      <c r="AC61" s="1032"/>
      <c r="AD61" s="1032"/>
      <c r="AE61" s="1032"/>
      <c r="AF61" s="1032"/>
    </row>
    <row r="62" spans="2:51" s="1030" customFormat="1" ht="24.95" customHeight="1">
      <c r="B62" s="1149" t="s">
        <v>149</v>
      </c>
      <c r="C62" s="1141">
        <f t="shared" ref="C62:H62" si="8">+C11*0.01165</f>
        <v>20464.611350000003</v>
      </c>
      <c r="D62" s="1141">
        <f t="shared" si="8"/>
        <v>17850.700850000001</v>
      </c>
      <c r="E62" s="1141">
        <f t="shared" si="8"/>
        <v>19842.909100000001</v>
      </c>
      <c r="F62" s="1141">
        <f t="shared" si="8"/>
        <v>19412.756150000001</v>
      </c>
      <c r="G62" s="1141">
        <f t="shared" si="8"/>
        <v>18338.661100000001</v>
      </c>
      <c r="H62" s="1141">
        <f t="shared" si="8"/>
        <v>19172.265200000002</v>
      </c>
      <c r="I62" s="1141">
        <f t="shared" ref="I62:N62" si="9">+I11*0.01165</f>
        <v>19874.340800000002</v>
      </c>
      <c r="J62" s="1141">
        <f t="shared" si="9"/>
        <v>19894.273950000003</v>
      </c>
      <c r="K62" s="1141">
        <f t="shared" si="9"/>
        <v>19708.316650000001</v>
      </c>
      <c r="L62" s="1141">
        <f t="shared" si="9"/>
        <v>20183.228900000002</v>
      </c>
      <c r="M62" s="1141">
        <f t="shared" si="9"/>
        <v>19402.119699999999</v>
      </c>
      <c r="N62" s="1141">
        <f t="shared" si="9"/>
        <v>19934.25675</v>
      </c>
      <c r="O62" s="1141">
        <v>234078.44050000003</v>
      </c>
      <c r="P62" s="1141">
        <v>225796.2458</v>
      </c>
      <c r="Q62" s="1285">
        <v>3.6679948644212645</v>
      </c>
      <c r="R62" s="1286"/>
      <c r="S62" s="1121"/>
      <c r="T62" s="1287"/>
      <c r="U62" s="1027"/>
      <c r="W62" s="1029"/>
      <c r="X62" s="1029"/>
      <c r="Y62" s="1027"/>
    </row>
    <row r="63" spans="2:51" s="1030" customFormat="1" ht="24.95" customHeight="1">
      <c r="B63" s="1149" t="s">
        <v>150</v>
      </c>
      <c r="C63" s="1141">
        <f t="shared" ref="C63:H63" si="10">+C12*0.01165</f>
        <v>63781.000600000007</v>
      </c>
      <c r="D63" s="1141">
        <f t="shared" si="10"/>
        <v>56546.105950000005</v>
      </c>
      <c r="E63" s="1141">
        <f t="shared" si="10"/>
        <v>63637.985200000003</v>
      </c>
      <c r="F63" s="1141">
        <f t="shared" si="10"/>
        <v>58845.594600000004</v>
      </c>
      <c r="G63" s="1141">
        <f t="shared" si="10"/>
        <v>61193.815200000005</v>
      </c>
      <c r="H63" s="1141">
        <f t="shared" si="10"/>
        <v>59805.4614</v>
      </c>
      <c r="I63" s="1141">
        <f t="shared" ref="I63:N63" si="11">+I12*0.01165</f>
        <v>61662.611200000007</v>
      </c>
      <c r="J63" s="1141">
        <f t="shared" si="11"/>
        <v>61754.389900000002</v>
      </c>
      <c r="K63" s="1141">
        <f t="shared" si="11"/>
        <v>59727.359800000006</v>
      </c>
      <c r="L63" s="1141">
        <f t="shared" si="11"/>
        <v>61748.891100000001</v>
      </c>
      <c r="M63" s="1141">
        <f t="shared" si="11"/>
        <v>59727.546200000004</v>
      </c>
      <c r="N63" s="1141">
        <f t="shared" si="11"/>
        <v>61604.291300000004</v>
      </c>
      <c r="O63" s="1141">
        <v>730035.05245000008</v>
      </c>
      <c r="P63" s="1141">
        <v>715320.25200000009</v>
      </c>
      <c r="Q63" s="1285">
        <v>2.0570926670757883</v>
      </c>
      <c r="R63" s="1286"/>
      <c r="S63" s="1121"/>
      <c r="T63" s="1287"/>
      <c r="U63" s="1027"/>
      <c r="W63" s="1029"/>
      <c r="X63" s="1029"/>
      <c r="Y63" s="1027"/>
    </row>
    <row r="64" spans="2:51" s="1030" customFormat="1" ht="24.95" customHeight="1">
      <c r="B64" s="1523" t="s">
        <v>237</v>
      </c>
      <c r="C64" s="1141">
        <f t="shared" ref="C64:H64" si="12">+C13*0.01165</f>
        <v>0</v>
      </c>
      <c r="D64" s="1141">
        <f t="shared" si="12"/>
        <v>0</v>
      </c>
      <c r="E64" s="1141">
        <f t="shared" si="12"/>
        <v>0</v>
      </c>
      <c r="F64" s="1141">
        <f t="shared" si="12"/>
        <v>0</v>
      </c>
      <c r="G64" s="1141">
        <f t="shared" si="12"/>
        <v>0</v>
      </c>
      <c r="H64" s="1141">
        <f t="shared" si="12"/>
        <v>0</v>
      </c>
      <c r="I64" s="1141">
        <f t="shared" ref="I64:N64" si="13">+I13*0.01165</f>
        <v>0</v>
      </c>
      <c r="J64" s="1141">
        <f t="shared" si="13"/>
        <v>0</v>
      </c>
      <c r="K64" s="1141">
        <f t="shared" si="13"/>
        <v>0</v>
      </c>
      <c r="L64" s="1141">
        <f t="shared" si="13"/>
        <v>0</v>
      </c>
      <c r="M64" s="1141">
        <f t="shared" si="13"/>
        <v>0</v>
      </c>
      <c r="N64" s="1141">
        <f t="shared" si="13"/>
        <v>0</v>
      </c>
      <c r="O64" s="1141">
        <v>0</v>
      </c>
      <c r="P64" s="1141">
        <v>61119.115400000002</v>
      </c>
      <c r="Q64" s="1285">
        <v>-100</v>
      </c>
      <c r="R64" s="1286"/>
      <c r="S64" s="1121"/>
      <c r="T64" s="1287"/>
      <c r="U64" s="1027"/>
      <c r="W64" s="1029"/>
      <c r="X64" s="1290"/>
      <c r="Y64" s="1027"/>
    </row>
    <row r="65" spans="2:30" s="1030" customFormat="1" ht="24.95" customHeight="1">
      <c r="B65" s="1149" t="s">
        <v>139</v>
      </c>
      <c r="C65" s="1141">
        <f t="shared" ref="C65:H65" si="14">+C14*0.01165</f>
        <v>6707.4292500000001</v>
      </c>
      <c r="D65" s="1141">
        <f t="shared" si="14"/>
        <v>5260.0099500000006</v>
      </c>
      <c r="E65" s="1141">
        <f t="shared" si="14"/>
        <v>6947.9901</v>
      </c>
      <c r="F65" s="1141">
        <f t="shared" si="14"/>
        <v>5071.3382000000001</v>
      </c>
      <c r="G65" s="1141">
        <f t="shared" si="14"/>
        <v>4578.48495</v>
      </c>
      <c r="H65" s="1141">
        <f t="shared" si="14"/>
        <v>4635.3136500000001</v>
      </c>
      <c r="I65" s="1141">
        <f t="shared" ref="I65:N65" si="15">+I14*0.01165</f>
        <v>4561.2080000000005</v>
      </c>
      <c r="J65" s="1141">
        <f t="shared" si="15"/>
        <v>4632.1565000000001</v>
      </c>
      <c r="K65" s="1141">
        <f t="shared" si="15"/>
        <v>4540.4011</v>
      </c>
      <c r="L65" s="1141">
        <f t="shared" si="15"/>
        <v>4694.7170000000006</v>
      </c>
      <c r="M65" s="1141">
        <f t="shared" si="15"/>
        <v>4512.6158500000001</v>
      </c>
      <c r="N65" s="1141">
        <f t="shared" si="15"/>
        <v>4802.2814500000004</v>
      </c>
      <c r="O65" s="1141">
        <v>60943.946000000004</v>
      </c>
      <c r="P65" s="1141">
        <v>87007.733749999999</v>
      </c>
      <c r="Q65" s="1285">
        <v>-29.955713850551813</v>
      </c>
      <c r="R65" s="1286"/>
      <c r="S65" s="1121"/>
      <c r="T65" s="1287"/>
      <c r="U65" s="1027"/>
      <c r="W65" s="1029"/>
      <c r="X65" s="1029"/>
      <c r="Y65" s="1027"/>
    </row>
    <row r="66" spans="2:30" s="1030" customFormat="1" ht="24.95" customHeight="1">
      <c r="B66" s="1149" t="s">
        <v>142</v>
      </c>
      <c r="C66" s="1141">
        <f t="shared" ref="C66:H66" si="16">+C15*0.01165</f>
        <v>23691.335150000003</v>
      </c>
      <c r="D66" s="1141">
        <f t="shared" si="16"/>
        <v>22854.154500000001</v>
      </c>
      <c r="E66" s="1141">
        <f t="shared" si="16"/>
        <v>25109.652750000001</v>
      </c>
      <c r="F66" s="1141">
        <f t="shared" si="16"/>
        <v>24876.140150000003</v>
      </c>
      <c r="G66" s="1141">
        <f t="shared" si="16"/>
        <v>25871.679250000001</v>
      </c>
      <c r="H66" s="1141">
        <f t="shared" si="16"/>
        <v>25306.79405</v>
      </c>
      <c r="I66" s="1141">
        <f t="shared" ref="I66:N66" si="17">+I15*0.01165</f>
        <v>28217.441700000003</v>
      </c>
      <c r="J66" s="1141">
        <f t="shared" si="17"/>
        <v>28969.321050000002</v>
      </c>
      <c r="K66" s="1141">
        <f t="shared" si="17"/>
        <v>27701.381650000003</v>
      </c>
      <c r="L66" s="1141">
        <f t="shared" si="17"/>
        <v>28577.345150000001</v>
      </c>
      <c r="M66" s="1141">
        <f t="shared" si="17"/>
        <v>28012.78615</v>
      </c>
      <c r="N66" s="1141">
        <f t="shared" si="17"/>
        <v>27968.469550000002</v>
      </c>
      <c r="O66" s="1141">
        <v>317156.50109999999</v>
      </c>
      <c r="P66" s="1141">
        <v>286667.92684999999</v>
      </c>
      <c r="Q66" s="1285">
        <v>10.63550240343185</v>
      </c>
      <c r="R66" s="1286"/>
      <c r="S66" s="1121"/>
      <c r="T66" s="1287"/>
      <c r="U66" s="1027"/>
      <c r="W66" s="1029"/>
      <c r="X66" s="1029"/>
      <c r="Y66" s="1027"/>
    </row>
    <row r="67" spans="2:30" s="1030" customFormat="1" ht="24.95" customHeight="1">
      <c r="B67" s="1149" t="s">
        <v>143</v>
      </c>
      <c r="C67" s="1141">
        <f t="shared" ref="C67:H67" si="18">+C16*0.01165</f>
        <v>16317.887050000001</v>
      </c>
      <c r="D67" s="1141">
        <f t="shared" si="18"/>
        <v>13180.530400000001</v>
      </c>
      <c r="E67" s="1141">
        <f t="shared" si="18"/>
        <v>14716.116900000001</v>
      </c>
      <c r="F67" s="1141">
        <f t="shared" si="18"/>
        <v>14627.250700000001</v>
      </c>
      <c r="G67" s="1141">
        <f t="shared" si="18"/>
        <v>15705.248500000002</v>
      </c>
      <c r="H67" s="1141">
        <f t="shared" si="18"/>
        <v>15580.244000000001</v>
      </c>
      <c r="I67" s="1141">
        <f t="shared" ref="I67:N67" si="19">+I16*0.01165</f>
        <v>16233.343000000001</v>
      </c>
      <c r="J67" s="1141">
        <f t="shared" si="19"/>
        <v>15958.06515</v>
      </c>
      <c r="K67" s="1141">
        <f t="shared" si="19"/>
        <v>15376.6486</v>
      </c>
      <c r="L67" s="1141">
        <f t="shared" si="19"/>
        <v>15889.644700000001</v>
      </c>
      <c r="M67" s="1141">
        <f t="shared" si="19"/>
        <v>15355.5854</v>
      </c>
      <c r="N67" s="1141">
        <f t="shared" si="19"/>
        <v>15329.850550000001</v>
      </c>
      <c r="O67" s="1141">
        <v>184270.41495000001</v>
      </c>
      <c r="P67" s="1141">
        <v>178796.09160000001</v>
      </c>
      <c r="Q67" s="1285">
        <v>3.0617690247094709</v>
      </c>
      <c r="R67" s="1286"/>
      <c r="S67" s="1121"/>
      <c r="T67" s="1287"/>
      <c r="U67" s="1027"/>
      <c r="W67" s="1029"/>
      <c r="X67" s="1029"/>
      <c r="Y67" s="1027"/>
    </row>
    <row r="68" spans="2:30" s="1030" customFormat="1" ht="24.95" customHeight="1">
      <c r="B68" s="1149" t="s">
        <v>78</v>
      </c>
      <c r="C68" s="1141">
        <f t="shared" ref="C68:H68" si="20">+C17*0.01165</f>
        <v>8216.011050000001</v>
      </c>
      <c r="D68" s="1141">
        <f t="shared" si="20"/>
        <v>7374.7762000000002</v>
      </c>
      <c r="E68" s="1141">
        <f t="shared" si="20"/>
        <v>8091.6822500000007</v>
      </c>
      <c r="F68" s="1141">
        <f t="shared" si="20"/>
        <v>7554.5007500000002</v>
      </c>
      <c r="G68" s="1141">
        <f t="shared" si="20"/>
        <v>7167.2897000000003</v>
      </c>
      <c r="H68" s="1141">
        <f t="shared" si="20"/>
        <v>6828.0300500000003</v>
      </c>
      <c r="I68" s="1141">
        <f t="shared" ref="I68:N68" si="21">+I17*0.01165</f>
        <v>7112.1852000000008</v>
      </c>
      <c r="J68" s="1141">
        <f t="shared" si="21"/>
        <v>7296.5115000000005</v>
      </c>
      <c r="K68" s="1141">
        <f t="shared" si="21"/>
        <v>12401.028900000001</v>
      </c>
      <c r="L68" s="1141">
        <f t="shared" si="21"/>
        <v>13159.257500000002</v>
      </c>
      <c r="M68" s="1141">
        <f t="shared" si="21"/>
        <v>13401.472650000002</v>
      </c>
      <c r="N68" s="1141">
        <f t="shared" si="21"/>
        <v>12131.99545</v>
      </c>
      <c r="O68" s="1141">
        <v>110734.7412</v>
      </c>
      <c r="P68" s="1141">
        <v>95485.636800000007</v>
      </c>
      <c r="Q68" s="1285">
        <v>15.970050481979925</v>
      </c>
      <c r="R68" s="1286"/>
      <c r="S68" s="1121"/>
      <c r="T68" s="1287"/>
      <c r="U68" s="1027"/>
      <c r="W68" s="1029"/>
      <c r="X68" s="1029"/>
      <c r="Y68" s="1027"/>
    </row>
    <row r="69" spans="2:30" s="1030" customFormat="1" ht="24.95" customHeight="1">
      <c r="B69" s="1297">
        <v>2011</v>
      </c>
      <c r="C69" s="1201">
        <v>972022.21195000014</v>
      </c>
      <c r="D69" s="1201">
        <v>879558.50359999994</v>
      </c>
      <c r="E69" s="1201">
        <v>972133.49275000021</v>
      </c>
      <c r="F69" s="1201">
        <v>956238.03470000008</v>
      </c>
      <c r="G69" s="1201">
        <v>982447.56394999998</v>
      </c>
      <c r="H69" s="1201">
        <v>949756.73195000004</v>
      </c>
      <c r="I69" s="1201">
        <v>978525.33515000006</v>
      </c>
      <c r="J69" s="1201">
        <v>1004540.0764000003</v>
      </c>
      <c r="K69" s="1201">
        <v>989367.60570000007</v>
      </c>
      <c r="L69" s="1201">
        <v>1029647.7835999998</v>
      </c>
      <c r="M69" s="1201">
        <v>997239.39419999986</v>
      </c>
      <c r="N69" s="1201">
        <v>1001464.8142500002</v>
      </c>
      <c r="O69" s="1201">
        <v>11712941.5482</v>
      </c>
      <c r="P69" s="1292">
        <v>11341371.962950002</v>
      </c>
      <c r="Q69" s="1109">
        <v>3.2762313630470885</v>
      </c>
      <c r="R69" s="1198"/>
      <c r="S69" s="1198"/>
      <c r="T69" s="1198"/>
      <c r="U69" s="1027"/>
      <c r="W69" s="920"/>
      <c r="X69" s="1293"/>
      <c r="Y69" s="1027"/>
    </row>
    <row r="70" spans="2:30" s="1030" customFormat="1" ht="24.95" customHeight="1">
      <c r="B70" s="917">
        <v>2010</v>
      </c>
      <c r="C70" s="918">
        <v>924769.1362500001</v>
      </c>
      <c r="D70" s="918">
        <v>816061.99600000004</v>
      </c>
      <c r="E70" s="918">
        <v>919223.44500000007</v>
      </c>
      <c r="F70" s="918">
        <v>879756.09925000009</v>
      </c>
      <c r="G70" s="918">
        <v>988679.10235000006</v>
      </c>
      <c r="H70" s="918">
        <v>947161.26340000005</v>
      </c>
      <c r="I70" s="918">
        <v>969385.7121</v>
      </c>
      <c r="J70" s="918">
        <v>961556.56260000006</v>
      </c>
      <c r="K70" s="918">
        <v>967607.46775000007</v>
      </c>
      <c r="L70" s="918">
        <v>1014977.13665</v>
      </c>
      <c r="M70" s="918">
        <v>957883.41080000007</v>
      </c>
      <c r="N70" s="918">
        <v>994310.63080000004</v>
      </c>
      <c r="O70" s="918">
        <v>11341371.962950001</v>
      </c>
      <c r="P70" s="1211"/>
      <c r="Q70" s="1296"/>
      <c r="R70" s="920"/>
      <c r="S70" s="920"/>
      <c r="T70" s="920"/>
      <c r="U70" s="1027"/>
      <c r="W70" s="1293"/>
      <c r="X70" s="1027"/>
      <c r="Y70" s="1027"/>
    </row>
    <row r="71" spans="2:30" s="1030" customFormat="1" ht="24.95" customHeight="1">
      <c r="B71" s="1297" t="s">
        <v>0</v>
      </c>
      <c r="C71" s="1206">
        <v>5.1097159115424562</v>
      </c>
      <c r="D71" s="1206">
        <v>7.7808436014951798</v>
      </c>
      <c r="E71" s="1206">
        <v>5.7559506383129788</v>
      </c>
      <c r="F71" s="1206">
        <v>8.6935385290538569</v>
      </c>
      <c r="G71" s="1206">
        <v>-0.63028928043369348</v>
      </c>
      <c r="H71" s="1206">
        <v>0.27402604501403083</v>
      </c>
      <c r="I71" s="1206">
        <v>0.94282625954953403</v>
      </c>
      <c r="J71" s="1206">
        <v>4.4702012831959514</v>
      </c>
      <c r="K71" s="1206">
        <v>2.2488600672542658</v>
      </c>
      <c r="L71" s="1206">
        <v>1.4454164946435366</v>
      </c>
      <c r="M71" s="1206">
        <v>4.1086402537372058</v>
      </c>
      <c r="N71" s="1206">
        <v>0.71951191392212177</v>
      </c>
      <c r="O71" s="1206">
        <v>3.2762313630471107</v>
      </c>
      <c r="P71" s="1298"/>
      <c r="Q71" s="1296"/>
      <c r="R71" s="1207"/>
      <c r="S71" s="1207"/>
      <c r="T71" s="1207"/>
      <c r="U71" s="1027"/>
      <c r="W71" s="1293"/>
      <c r="X71" s="1027"/>
      <c r="Y71" s="1027"/>
    </row>
    <row r="72" spans="2:30" s="69" customFormat="1" ht="24.95" customHeight="1">
      <c r="B72" s="75" t="s">
        <v>303</v>
      </c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365"/>
      <c r="S72" s="365"/>
      <c r="T72" s="365"/>
      <c r="U72" s="365"/>
      <c r="V72" s="70"/>
      <c r="W72" s="91"/>
      <c r="X72" s="70"/>
      <c r="Y72" s="70"/>
      <c r="Z72" s="70"/>
      <c r="AA72" s="70"/>
      <c r="AB72" s="70"/>
      <c r="AC72" s="70"/>
      <c r="AD72" s="70"/>
    </row>
    <row r="73" spans="2:30" s="70" customFormat="1" ht="15.75" customHeight="1">
      <c r="B73" s="75" t="s">
        <v>349</v>
      </c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91"/>
    </row>
    <row r="74" spans="2:30" s="70" customFormat="1" ht="15.75" customHeight="1">
      <c r="B74" s="77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91"/>
    </row>
    <row r="75" spans="2:30" s="70" customFormat="1" ht="15.75" customHeight="1">
      <c r="B75" s="77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91"/>
    </row>
    <row r="76" spans="2:30" s="78" customFormat="1" ht="11.25">
      <c r="B76" s="77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W76" s="189"/>
    </row>
    <row r="77" spans="2:30" s="78" customFormat="1" ht="14.1" customHeight="1">
      <c r="B77" s="615"/>
      <c r="C77" s="616"/>
      <c r="D77" s="616"/>
      <c r="E77" s="61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W77" s="189"/>
    </row>
    <row r="78" spans="2:30" s="78" customFormat="1" ht="14.1" customHeight="1">
      <c r="B78" s="333"/>
      <c r="C78" s="425"/>
      <c r="D78" s="616"/>
      <c r="E78" s="61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W78" s="189"/>
    </row>
    <row r="79" spans="2:30" s="78" customFormat="1" ht="14.1" customHeight="1">
      <c r="B79" s="333"/>
      <c r="C79" s="425"/>
      <c r="D79" s="378"/>
      <c r="E79" s="378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W79" s="189"/>
    </row>
    <row r="80" spans="2:30" s="78" customFormat="1" ht="14.1" customHeight="1">
      <c r="B80" s="333"/>
      <c r="C80" s="724">
        <v>2011</v>
      </c>
      <c r="D80" s="617"/>
      <c r="E80" s="378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W80" s="189"/>
    </row>
    <row r="81" spans="2:23" s="78" customFormat="1" ht="14.1" customHeight="1">
      <c r="B81" s="335" t="s">
        <v>322</v>
      </c>
      <c r="C81" s="725">
        <v>307180541</v>
      </c>
      <c r="D81" s="631"/>
      <c r="E81" s="378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W81" s="189"/>
    </row>
    <row r="82" spans="2:23" s="78" customFormat="1" ht="14.1" customHeight="1">
      <c r="B82" s="335" t="s">
        <v>137</v>
      </c>
      <c r="C82" s="725">
        <v>43866395</v>
      </c>
      <c r="D82" s="631"/>
      <c r="E82" s="378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W82" s="189"/>
    </row>
    <row r="83" spans="2:23" s="78" customFormat="1" ht="14.1" customHeight="1">
      <c r="B83" s="335" t="s">
        <v>140</v>
      </c>
      <c r="C83" s="725">
        <v>142799443</v>
      </c>
      <c r="D83" s="631"/>
      <c r="E83" s="378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W83" s="189"/>
    </row>
    <row r="84" spans="2:23" s="78" customFormat="1" ht="14.1" customHeight="1">
      <c r="B84" s="335" t="s">
        <v>141</v>
      </c>
      <c r="C84" s="725">
        <v>371022501</v>
      </c>
      <c r="D84" s="631"/>
      <c r="E84" s="378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W84" s="189"/>
    </row>
    <row r="85" spans="2:23" s="78" customFormat="1" ht="14.1" customHeight="1">
      <c r="B85" s="335" t="s">
        <v>149</v>
      </c>
      <c r="C85" s="725">
        <v>20092570</v>
      </c>
      <c r="D85" s="631"/>
      <c r="E85" s="378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W85" s="189"/>
    </row>
    <row r="86" spans="2:23" s="78" customFormat="1" ht="14.1" customHeight="1">
      <c r="B86" s="335" t="s">
        <v>150</v>
      </c>
      <c r="C86" s="725">
        <v>62663953</v>
      </c>
      <c r="D86" s="631"/>
      <c r="E86" s="378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W86" s="189"/>
    </row>
    <row r="87" spans="2:23" s="78" customFormat="1" ht="14.1" customHeight="1">
      <c r="B87" s="335" t="s">
        <v>139</v>
      </c>
      <c r="C87" s="725">
        <v>5231240</v>
      </c>
      <c r="D87" s="631"/>
      <c r="E87" s="378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W87" s="189"/>
    </row>
    <row r="88" spans="2:23" s="78" customFormat="1" ht="14.1" customHeight="1">
      <c r="B88" s="335" t="s">
        <v>142</v>
      </c>
      <c r="C88" s="725">
        <v>27223734</v>
      </c>
      <c r="D88" s="631"/>
      <c r="E88" s="378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W88" s="189"/>
    </row>
    <row r="89" spans="2:23" s="78" customFormat="1" ht="14.1" customHeight="1">
      <c r="B89" s="335" t="s">
        <v>143</v>
      </c>
      <c r="C89" s="725">
        <v>15817203</v>
      </c>
      <c r="D89" s="631"/>
      <c r="E89" s="378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W89" s="189"/>
    </row>
    <row r="90" spans="2:23" s="78" customFormat="1" ht="14.1" customHeight="1">
      <c r="B90" s="335" t="s">
        <v>345</v>
      </c>
      <c r="C90" s="425">
        <v>9505128</v>
      </c>
      <c r="D90" s="378"/>
      <c r="E90" s="378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W90" s="189"/>
    </row>
    <row r="91" spans="2:23" s="78" customFormat="1" ht="14.1" customHeight="1">
      <c r="B91" s="333"/>
      <c r="C91" s="425"/>
      <c r="D91" s="425"/>
      <c r="E91" s="425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W91" s="189"/>
    </row>
    <row r="92" spans="2:23" s="78" customFormat="1" ht="14.1" customHeight="1">
      <c r="B92" s="333"/>
      <c r="C92" s="425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W92" s="189"/>
    </row>
    <row r="93" spans="2:23" s="78" customFormat="1" ht="14.1" customHeight="1">
      <c r="B93" s="333"/>
      <c r="C93" s="425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W93" s="189"/>
    </row>
    <row r="94" spans="2:23" s="78" customFormat="1" ht="14.1" customHeight="1">
      <c r="B94" s="77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W94" s="189"/>
    </row>
    <row r="95" spans="2:23" s="78" customFormat="1" ht="14.1" customHeight="1">
      <c r="B95" s="77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W95" s="189"/>
    </row>
    <row r="96" spans="2:23" s="78" customFormat="1" ht="14.1" customHeight="1">
      <c r="B96" s="77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W96" s="189"/>
    </row>
    <row r="97" spans="2:23" s="78" customFormat="1" ht="14.1" customHeight="1">
      <c r="B97" s="77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W97" s="189"/>
    </row>
    <row r="98" spans="2:23" s="78" customFormat="1" ht="14.1" customHeight="1">
      <c r="B98" s="77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W98" s="189"/>
    </row>
    <row r="99" spans="2:23" s="78" customFormat="1" ht="14.1" customHeight="1">
      <c r="B99" s="77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W99" s="189"/>
    </row>
    <row r="100" spans="2:23" s="78" customFormat="1" ht="14.1" customHeight="1">
      <c r="B100" s="77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W100" s="189"/>
    </row>
    <row r="101" spans="2:23" s="78" customFormat="1" ht="14.1" customHeight="1">
      <c r="B101" s="77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W101" s="189"/>
    </row>
    <row r="102" spans="2:23" s="78" customFormat="1" ht="14.1" customHeight="1">
      <c r="B102" s="77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W102" s="189"/>
    </row>
    <row r="103" spans="2:23" s="78" customFormat="1" ht="14.1" customHeight="1">
      <c r="B103" s="77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W103" s="189"/>
    </row>
    <row r="104" spans="2:23" s="78" customFormat="1" ht="14.1" customHeight="1">
      <c r="B104" s="77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W104" s="189"/>
    </row>
    <row r="105" spans="2:23" s="78" customFormat="1" ht="14.1" customHeight="1">
      <c r="B105" s="75" t="s">
        <v>303</v>
      </c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W105" s="189"/>
    </row>
    <row r="106" spans="2:23" s="78" customFormat="1" ht="14.1" customHeight="1">
      <c r="B106" s="75" t="s">
        <v>349</v>
      </c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W106" s="189"/>
    </row>
    <row r="107" spans="2:23" s="78" customFormat="1" ht="14.1" customHeight="1">
      <c r="B107" s="77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W107" s="189"/>
    </row>
    <row r="108" spans="2:23" s="78" customFormat="1" ht="14.1" customHeight="1">
      <c r="B108" s="77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W108" s="189"/>
    </row>
    <row r="109" spans="2:23" s="78" customFormat="1" ht="14.1" customHeight="1">
      <c r="B109" s="77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W109" s="189"/>
    </row>
    <row r="110" spans="2:23" s="78" customFormat="1" ht="14.1" customHeight="1">
      <c r="B110" s="77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W110" s="189"/>
    </row>
    <row r="111" spans="2:23" s="78" customFormat="1" ht="14.1" customHeight="1">
      <c r="B111" s="77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W111" s="189"/>
    </row>
    <row r="112" spans="2:23" s="78" customFormat="1" ht="14.1" customHeight="1">
      <c r="B112" s="77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W112" s="189"/>
    </row>
    <row r="113" spans="2:23" s="78" customFormat="1" ht="14.1" customHeight="1">
      <c r="B113" s="77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W113" s="189"/>
    </row>
    <row r="114" spans="2:23" s="78" customFormat="1" ht="14.1" customHeight="1">
      <c r="B114" s="77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W114" s="189"/>
    </row>
    <row r="115" spans="2:23" s="78" customFormat="1" ht="14.1" customHeight="1">
      <c r="B115" s="77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W115" s="189"/>
    </row>
    <row r="116" spans="2:23" s="78" customFormat="1" ht="14.1" customHeight="1">
      <c r="B116" s="77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W116" s="189"/>
    </row>
    <row r="117" spans="2:23" s="78" customFormat="1" ht="14.1" customHeight="1">
      <c r="B117" s="77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W117" s="189"/>
    </row>
    <row r="118" spans="2:23" s="78" customFormat="1" ht="14.1" customHeight="1">
      <c r="B118" s="77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W118" s="189"/>
    </row>
    <row r="119" spans="2:23" s="78" customFormat="1" ht="14.1" customHeight="1">
      <c r="B119" s="77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W119" s="189"/>
    </row>
    <row r="120" spans="2:23" s="78" customFormat="1" ht="14.1" customHeight="1">
      <c r="B120" s="77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W120" s="189"/>
    </row>
    <row r="121" spans="2:23" s="78" customFormat="1" ht="14.1" customHeight="1">
      <c r="B121" s="77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W121" s="189"/>
    </row>
    <row r="122" spans="2:23" s="78" customFormat="1" ht="14.1" customHeight="1">
      <c r="B122" s="77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W122" s="189"/>
    </row>
    <row r="123" spans="2:23" s="78" customFormat="1" ht="14.1" customHeight="1">
      <c r="B123" s="77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W123" s="189"/>
    </row>
    <row r="124" spans="2:23" s="78" customFormat="1" ht="14.1" customHeight="1">
      <c r="B124" s="77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W124" s="189"/>
    </row>
    <row r="125" spans="2:23" s="78" customFormat="1" ht="14.1" customHeight="1">
      <c r="B125" s="77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W125" s="189"/>
    </row>
    <row r="126" spans="2:23" s="78" customFormat="1" ht="14.1" customHeight="1">
      <c r="B126" s="77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W126" s="189"/>
    </row>
    <row r="127" spans="2:23" s="78" customFormat="1" ht="14.1" customHeight="1">
      <c r="B127" s="77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W127" s="189"/>
    </row>
    <row r="128" spans="2:23" s="78" customFormat="1" ht="14.1" customHeight="1">
      <c r="B128" s="77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W128" s="189"/>
    </row>
    <row r="129" spans="2:25" s="78" customFormat="1" ht="14.1" customHeight="1">
      <c r="B129" s="77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W129" s="189"/>
    </row>
    <row r="130" spans="2:25" s="78" customFormat="1" ht="14.1" customHeight="1">
      <c r="B130" s="77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W130" s="189"/>
    </row>
    <row r="131" spans="2:25" s="78" customFormat="1" ht="14.1" customHeight="1">
      <c r="B131" s="77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W131" s="189"/>
    </row>
    <row r="132" spans="2:25" s="78" customFormat="1" ht="14.1" customHeight="1">
      <c r="B132" s="77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W132" s="189"/>
    </row>
    <row r="133" spans="2:25" s="78" customFormat="1" ht="14.1" customHeight="1">
      <c r="B133" s="77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W133" s="189"/>
    </row>
    <row r="134" spans="2:25" s="78" customFormat="1" ht="14.1" customHeight="1">
      <c r="B134" s="77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W134" s="189"/>
    </row>
    <row r="135" spans="2:25" s="78" customFormat="1" ht="14.1" customHeight="1">
      <c r="B135" s="77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W135" s="189"/>
    </row>
    <row r="136" spans="2:25" s="78" customFormat="1" ht="11.25">
      <c r="B136" s="77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W136" s="189"/>
    </row>
    <row r="137" spans="2:25" s="78" customFormat="1" ht="11.25">
      <c r="B137" s="77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W137" s="189"/>
    </row>
    <row r="138" spans="2:25" s="78" customFormat="1" ht="12.75">
      <c r="B138" s="75" t="s">
        <v>303</v>
      </c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W138" s="189"/>
    </row>
    <row r="139" spans="2:25" s="78" customFormat="1" ht="12.75">
      <c r="B139" s="75" t="s">
        <v>349</v>
      </c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W139" s="189"/>
    </row>
    <row r="140" spans="2:25" s="78" customFormat="1" ht="11.25">
      <c r="B140" s="77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W140" s="189"/>
    </row>
    <row r="141" spans="2:25" s="78" customFormat="1" ht="11.25">
      <c r="B141" s="77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W141" s="189"/>
    </row>
    <row r="142" spans="2:25" s="191" customFormat="1" ht="60" customHeight="1">
      <c r="B142" s="1560" t="s">
        <v>323</v>
      </c>
      <c r="C142" s="1560"/>
      <c r="D142" s="1560"/>
      <c r="E142" s="1560"/>
      <c r="F142" s="190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92"/>
      <c r="X142" s="69"/>
      <c r="Y142" s="69"/>
    </row>
    <row r="143" spans="2:25" s="69" customFormat="1" ht="15.75">
      <c r="B143" s="1614" t="s">
        <v>144</v>
      </c>
      <c r="C143" s="1614"/>
      <c r="D143" s="1614"/>
      <c r="E143" s="1614"/>
      <c r="F143" s="192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91"/>
      <c r="X143" s="70"/>
      <c r="Y143" s="70"/>
    </row>
    <row r="144" spans="2:25" s="69" customFormat="1" ht="51.75" customHeight="1">
      <c r="B144" s="575" t="s">
        <v>153</v>
      </c>
      <c r="C144" s="614">
        <v>2011</v>
      </c>
      <c r="D144" s="614">
        <v>2010</v>
      </c>
      <c r="E144" s="620" t="s">
        <v>433</v>
      </c>
      <c r="F144" s="93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92"/>
      <c r="X144" s="191"/>
      <c r="Y144" s="191"/>
    </row>
    <row r="145" spans="2:23" s="69" customFormat="1" ht="24.95" customHeight="1">
      <c r="B145" s="58" t="s">
        <v>322</v>
      </c>
      <c r="C145" s="51">
        <v>307180541</v>
      </c>
      <c r="D145" s="51">
        <v>291031430</v>
      </c>
      <c r="E145" s="193">
        <v>30.552985242208042</v>
      </c>
      <c r="F145" s="70"/>
      <c r="G145" s="68"/>
      <c r="H145" s="56"/>
      <c r="I145" s="56"/>
      <c r="J145" s="56"/>
      <c r="K145" s="56"/>
      <c r="L145" s="56"/>
      <c r="M145" s="56"/>
      <c r="N145" s="56"/>
      <c r="W145" s="92"/>
    </row>
    <row r="146" spans="2:23" s="69" customFormat="1" ht="24.95" customHeight="1">
      <c r="B146" s="58" t="s">
        <v>137</v>
      </c>
      <c r="C146" s="51">
        <v>43866395</v>
      </c>
      <c r="D146" s="51">
        <v>40785968</v>
      </c>
      <c r="E146" s="193">
        <v>4.3630671223535238</v>
      </c>
      <c r="F146" s="209"/>
      <c r="G146" s="68"/>
      <c r="H146" s="56"/>
      <c r="I146" s="56"/>
      <c r="J146" s="56"/>
      <c r="K146" s="56"/>
      <c r="L146" s="56"/>
      <c r="M146" s="56"/>
      <c r="N146" s="56"/>
      <c r="W146" s="92"/>
    </row>
    <row r="147" spans="2:23" s="69" customFormat="1" ht="24.95" customHeight="1">
      <c r="B147" s="58" t="s">
        <v>140</v>
      </c>
      <c r="C147" s="51">
        <v>142799443</v>
      </c>
      <c r="D147" s="51">
        <v>139174701</v>
      </c>
      <c r="E147" s="193">
        <v>14.203208511747912</v>
      </c>
      <c r="F147" s="209"/>
      <c r="G147" s="68"/>
      <c r="H147" s="56"/>
      <c r="I147" s="56"/>
      <c r="J147" s="56"/>
      <c r="K147" s="56"/>
      <c r="L147" s="56"/>
      <c r="M147" s="56"/>
      <c r="N147" s="56"/>
      <c r="W147" s="92"/>
    </row>
    <row r="148" spans="2:23" s="69" customFormat="1" ht="24.95" customHeight="1">
      <c r="B148" s="58" t="s">
        <v>141</v>
      </c>
      <c r="C148" s="51">
        <v>371022501</v>
      </c>
      <c r="D148" s="51">
        <v>360868756</v>
      </c>
      <c r="E148" s="193">
        <v>36.902874643938198</v>
      </c>
      <c r="F148" s="209"/>
      <c r="G148" s="68"/>
      <c r="H148" s="56"/>
      <c r="I148" s="56"/>
      <c r="J148" s="56"/>
      <c r="K148" s="56"/>
      <c r="L148" s="56"/>
      <c r="M148" s="56"/>
      <c r="N148" s="56"/>
      <c r="W148" s="92"/>
    </row>
    <row r="149" spans="2:23" s="69" customFormat="1" ht="24.95" customHeight="1">
      <c r="B149" s="58" t="s">
        <v>149</v>
      </c>
      <c r="C149" s="51">
        <v>20092570</v>
      </c>
      <c r="D149" s="51">
        <v>19381652</v>
      </c>
      <c r="E149" s="193">
        <v>1.9984599046852778</v>
      </c>
      <c r="F149" s="70"/>
      <c r="G149" s="68"/>
      <c r="H149" s="56"/>
      <c r="I149" s="56"/>
      <c r="J149" s="56"/>
      <c r="K149" s="56"/>
      <c r="L149" s="56"/>
      <c r="M149" s="56"/>
      <c r="N149" s="56"/>
      <c r="W149" s="92"/>
    </row>
    <row r="150" spans="2:23" s="69" customFormat="1" ht="24.95" customHeight="1">
      <c r="B150" s="58" t="s">
        <v>150</v>
      </c>
      <c r="C150" s="51">
        <v>62663953</v>
      </c>
      <c r="D150" s="51">
        <v>61400880</v>
      </c>
      <c r="E150" s="193">
        <v>6.2327217244773925</v>
      </c>
      <c r="F150" s="70"/>
      <c r="G150" s="68"/>
      <c r="H150" s="56"/>
      <c r="I150" s="56"/>
      <c r="J150" s="56"/>
      <c r="K150" s="56"/>
      <c r="L150" s="56"/>
      <c r="M150" s="56"/>
      <c r="N150" s="56"/>
      <c r="W150" s="92"/>
    </row>
    <row r="151" spans="2:23" s="69" customFormat="1" ht="24.95" customHeight="1">
      <c r="B151" s="58" t="s">
        <v>237</v>
      </c>
      <c r="C151" s="51">
        <v>0</v>
      </c>
      <c r="D151" s="51">
        <v>5246276</v>
      </c>
      <c r="E151" s="193">
        <v>0</v>
      </c>
      <c r="F151" s="70"/>
      <c r="G151" s="68"/>
      <c r="H151" s="56"/>
      <c r="I151" s="56"/>
      <c r="J151" s="56"/>
      <c r="K151" s="56"/>
      <c r="L151" s="56"/>
      <c r="M151" s="56"/>
      <c r="N151" s="56"/>
      <c r="W151" s="92"/>
    </row>
    <row r="152" spans="2:23" s="69" customFormat="1" ht="24.95" customHeight="1">
      <c r="B152" s="58" t="s">
        <v>139</v>
      </c>
      <c r="C152" s="51">
        <v>5231240</v>
      </c>
      <c r="D152" s="51">
        <v>7468475</v>
      </c>
      <c r="E152" s="193">
        <v>0.52031290132550545</v>
      </c>
      <c r="F152" s="70"/>
      <c r="G152" s="68"/>
      <c r="H152" s="56"/>
      <c r="I152" s="56"/>
      <c r="J152" s="56"/>
      <c r="K152" s="56"/>
      <c r="L152" s="56"/>
      <c r="M152" s="56"/>
      <c r="N152" s="56"/>
      <c r="W152" s="92"/>
    </row>
    <row r="153" spans="2:23" s="69" customFormat="1" ht="24.95" customHeight="1">
      <c r="B153" s="58" t="s">
        <v>142</v>
      </c>
      <c r="C153" s="51">
        <v>27223734</v>
      </c>
      <c r="D153" s="51">
        <v>24606689</v>
      </c>
      <c r="E153" s="193">
        <v>2.7077442484867467</v>
      </c>
      <c r="F153" s="209"/>
      <c r="G153" s="68"/>
      <c r="H153" s="56"/>
      <c r="I153" s="56"/>
      <c r="J153" s="56"/>
      <c r="K153" s="56"/>
      <c r="L153" s="56"/>
      <c r="M153" s="56"/>
      <c r="N153" s="56"/>
      <c r="W153" s="92"/>
    </row>
    <row r="154" spans="2:23" s="69" customFormat="1" ht="24.95" customHeight="1">
      <c r="B154" s="58" t="s">
        <v>143</v>
      </c>
      <c r="C154" s="51">
        <v>15817203</v>
      </c>
      <c r="D154" s="51">
        <v>15347304</v>
      </c>
      <c r="E154" s="193">
        <v>1.5732206482181068</v>
      </c>
      <c r="F154" s="70"/>
      <c r="G154" s="68"/>
      <c r="H154" s="56"/>
      <c r="I154" s="56"/>
      <c r="J154" s="56"/>
      <c r="K154" s="56"/>
      <c r="L154" s="56"/>
      <c r="M154" s="56"/>
      <c r="N154" s="56"/>
      <c r="W154" s="92"/>
    </row>
    <row r="155" spans="2:23" s="69" customFormat="1" ht="24.95" customHeight="1">
      <c r="B155" s="58" t="s">
        <v>345</v>
      </c>
      <c r="C155" s="51">
        <v>9505128</v>
      </c>
      <c r="D155" s="51">
        <v>8196192</v>
      </c>
      <c r="E155" s="193">
        <v>0.94540505255929741</v>
      </c>
      <c r="F155" s="70"/>
      <c r="G155" s="68"/>
      <c r="H155" s="56"/>
      <c r="I155" s="56"/>
      <c r="J155" s="56"/>
      <c r="K155" s="56"/>
      <c r="L155" s="56"/>
      <c r="M155" s="56"/>
      <c r="N155" s="56"/>
      <c r="W155" s="92"/>
    </row>
    <row r="156" spans="2:23" s="69" customFormat="1" ht="24.95" customHeight="1">
      <c r="B156" s="608" t="s">
        <v>151</v>
      </c>
      <c r="C156" s="594">
        <v>1005402708</v>
      </c>
      <c r="D156" s="594">
        <v>973508323</v>
      </c>
      <c r="E156" s="594">
        <v>100</v>
      </c>
      <c r="F156" s="194"/>
      <c r="G156" s="73"/>
      <c r="H156" s="73"/>
      <c r="I156" s="73"/>
      <c r="J156" s="73"/>
      <c r="K156" s="73"/>
      <c r="L156" s="73"/>
      <c r="M156" s="73"/>
      <c r="N156" s="73"/>
      <c r="W156" s="92"/>
    </row>
    <row r="157" spans="2:23" s="69" customFormat="1" ht="24.95" customHeight="1">
      <c r="B157" s="499" t="s">
        <v>22</v>
      </c>
      <c r="C157" s="491">
        <v>11712941.5482</v>
      </c>
      <c r="D157" s="491">
        <v>11341371.962950001</v>
      </c>
      <c r="E157" s="73"/>
      <c r="F157" s="75"/>
      <c r="G157" s="70"/>
      <c r="W157" s="92"/>
    </row>
    <row r="158" spans="2:23" s="69" customFormat="1" ht="24.95" customHeight="1">
      <c r="B158" s="75" t="s">
        <v>303</v>
      </c>
      <c r="C158" s="194"/>
      <c r="D158" s="194"/>
      <c r="E158" s="73"/>
      <c r="F158" s="73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W158" s="92"/>
    </row>
    <row r="159" spans="2:23" s="69" customFormat="1" ht="16.5" customHeight="1">
      <c r="B159" s="75" t="s">
        <v>349</v>
      </c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W159" s="92"/>
    </row>
    <row r="160" spans="2:23" s="84" customFormat="1" ht="75" customHeight="1">
      <c r="B160" s="1560" t="s">
        <v>550</v>
      </c>
      <c r="C160" s="1560"/>
      <c r="D160" s="1560"/>
      <c r="E160" s="1560"/>
      <c r="F160" s="1560"/>
      <c r="G160" s="1560"/>
      <c r="H160" s="1560"/>
      <c r="I160" s="1560"/>
      <c r="J160" s="1560"/>
      <c r="K160" s="1560"/>
      <c r="L160" s="1560"/>
      <c r="M160" s="1560"/>
      <c r="N160" s="1560"/>
      <c r="O160" s="1560"/>
      <c r="P160" s="1560"/>
      <c r="Q160" s="1560"/>
      <c r="R160" s="585"/>
      <c r="S160" s="585"/>
      <c r="T160" s="585"/>
      <c r="U160" s="585"/>
      <c r="V160" s="585"/>
      <c r="W160" s="585"/>
    </row>
    <row r="161" spans="2:23" s="84" customFormat="1" ht="15.75">
      <c r="B161" s="1560" t="s">
        <v>364</v>
      </c>
      <c r="C161" s="1560"/>
      <c r="D161" s="1560"/>
      <c r="E161" s="1560"/>
      <c r="F161" s="1560"/>
      <c r="G161" s="1560"/>
      <c r="H161" s="1560"/>
      <c r="I161" s="1560"/>
      <c r="J161" s="1560"/>
      <c r="K161" s="1560"/>
      <c r="L161" s="1560"/>
      <c r="M161" s="1560"/>
      <c r="N161" s="1560"/>
      <c r="O161" s="1560"/>
      <c r="P161" s="1560"/>
      <c r="Q161" s="1560"/>
      <c r="R161" s="1560"/>
      <c r="S161" s="1560"/>
      <c r="T161" s="1560"/>
      <c r="U161" s="1560"/>
      <c r="V161" s="195"/>
      <c r="W161" s="196"/>
    </row>
    <row r="162" spans="2:23" s="84" customFormat="1" ht="15.75">
      <c r="B162" s="1560" t="s">
        <v>144</v>
      </c>
      <c r="C162" s="1560"/>
      <c r="D162" s="1560"/>
      <c r="E162" s="1560"/>
      <c r="F162" s="1560"/>
      <c r="G162" s="1560"/>
      <c r="H162" s="1560"/>
      <c r="I162" s="1560"/>
      <c r="J162" s="1560"/>
      <c r="K162" s="1560"/>
      <c r="L162" s="1560"/>
      <c r="M162" s="1560"/>
      <c r="N162" s="1560"/>
      <c r="O162" s="1560"/>
      <c r="P162" s="1560"/>
      <c r="Q162" s="1560"/>
      <c r="R162" s="1560"/>
      <c r="S162" s="1560"/>
      <c r="T162" s="1560"/>
      <c r="U162" s="1560"/>
      <c r="V162" s="195"/>
      <c r="W162" s="197"/>
    </row>
    <row r="163" spans="2:23" s="69" customFormat="1" ht="24.75" customHeight="1">
      <c r="B163" s="618" t="s">
        <v>50</v>
      </c>
      <c r="C163" s="574" t="s">
        <v>5</v>
      </c>
      <c r="D163" s="574" t="s">
        <v>3</v>
      </c>
      <c r="E163" s="574" t="s">
        <v>4</v>
      </c>
      <c r="F163" s="574" t="s">
        <v>7</v>
      </c>
      <c r="G163" s="574" t="s">
        <v>8</v>
      </c>
      <c r="H163" s="574" t="s">
        <v>6</v>
      </c>
      <c r="I163" s="574" t="s">
        <v>191</v>
      </c>
      <c r="J163" s="574" t="s">
        <v>192</v>
      </c>
      <c r="K163" s="574" t="s">
        <v>193</v>
      </c>
      <c r="L163" s="574" t="s">
        <v>194</v>
      </c>
      <c r="M163" s="574" t="s">
        <v>195</v>
      </c>
      <c r="N163" s="574" t="s">
        <v>196</v>
      </c>
      <c r="O163" s="575">
        <v>2011</v>
      </c>
      <c r="P163" s="575">
        <v>2010</v>
      </c>
      <c r="Q163" s="575" t="s">
        <v>286</v>
      </c>
      <c r="R163" s="421"/>
      <c r="S163" s="421"/>
      <c r="T163" s="421"/>
      <c r="U163" s="206"/>
    </row>
    <row r="164" spans="2:23" s="1030" customFormat="1" ht="24.95" customHeight="1">
      <c r="B164" s="1299" t="s">
        <v>51</v>
      </c>
      <c r="C164" s="1300">
        <v>38599602</v>
      </c>
      <c r="D164" s="1300">
        <v>35172159</v>
      </c>
      <c r="E164" s="1300">
        <v>38868033</v>
      </c>
      <c r="F164" s="1300">
        <v>37596749</v>
      </c>
      <c r="G164" s="1300">
        <v>39178571</v>
      </c>
      <c r="H164" s="1300">
        <v>38395726</v>
      </c>
      <c r="I164" s="1300">
        <v>39806378</v>
      </c>
      <c r="J164" s="1300">
        <v>40086381</v>
      </c>
      <c r="K164" s="1300">
        <v>38853548</v>
      </c>
      <c r="L164" s="1300">
        <v>40576015</v>
      </c>
      <c r="M164" s="1300">
        <v>40799677</v>
      </c>
      <c r="N164" s="1300">
        <v>41526128</v>
      </c>
      <c r="O164" s="1300">
        <v>469458967</v>
      </c>
      <c r="P164" s="1301">
        <v>437812337</v>
      </c>
      <c r="Q164" s="1302">
        <v>7.2283550109278893</v>
      </c>
      <c r="R164" s="1303"/>
      <c r="S164" s="1303"/>
      <c r="T164" s="1303"/>
      <c r="U164" s="1027"/>
    </row>
    <row r="165" spans="2:23" s="1030" customFormat="1" ht="24.95" customHeight="1">
      <c r="B165" s="1304" t="s">
        <v>52</v>
      </c>
      <c r="C165" s="919"/>
      <c r="D165" s="919"/>
      <c r="E165" s="919"/>
      <c r="F165" s="919"/>
      <c r="G165" s="912"/>
      <c r="H165" s="912"/>
      <c r="I165" s="912"/>
      <c r="J165" s="912"/>
      <c r="K165" s="912"/>
      <c r="L165" s="912"/>
      <c r="M165" s="912"/>
      <c r="N165" s="912"/>
      <c r="O165" s="1305">
        <v>0</v>
      </c>
      <c r="P165" s="1306">
        <v>0</v>
      </c>
      <c r="Q165" s="1307">
        <v>0</v>
      </c>
      <c r="R165" s="1287"/>
      <c r="S165" s="1287"/>
      <c r="T165" s="1287"/>
      <c r="U165" s="1027"/>
    </row>
    <row r="166" spans="2:23" s="1030" customFormat="1" ht="24.95" customHeight="1">
      <c r="B166" s="1304" t="s">
        <v>53</v>
      </c>
      <c r="C166" s="1133">
        <v>2871766</v>
      </c>
      <c r="D166" s="1133">
        <v>2590662</v>
      </c>
      <c r="E166" s="1133">
        <v>2849258</v>
      </c>
      <c r="F166" s="1133">
        <v>2817428</v>
      </c>
      <c r="G166" s="1133">
        <v>2848034</v>
      </c>
      <c r="H166" s="1133">
        <v>2755450</v>
      </c>
      <c r="I166" s="1133">
        <v>2973804</v>
      </c>
      <c r="J166" s="1133">
        <v>3001217</v>
      </c>
      <c r="K166" s="1133">
        <v>2903574</v>
      </c>
      <c r="L166" s="1133">
        <v>3026746</v>
      </c>
      <c r="M166" s="1133">
        <v>2906259</v>
      </c>
      <c r="N166" s="1133">
        <v>3020546</v>
      </c>
      <c r="O166" s="1305">
        <v>34564744</v>
      </c>
      <c r="P166" s="1306">
        <v>33171746</v>
      </c>
      <c r="Q166" s="1307">
        <v>4.1993508572023996</v>
      </c>
      <c r="R166" s="1287"/>
      <c r="S166" s="1287"/>
      <c r="T166" s="1287"/>
      <c r="U166" s="1027"/>
    </row>
    <row r="167" spans="2:23" s="1030" customFormat="1" ht="24.95" customHeight="1">
      <c r="B167" s="1304" t="s">
        <v>54</v>
      </c>
      <c r="C167" s="1133">
        <v>16770554</v>
      </c>
      <c r="D167" s="1133">
        <v>15180855</v>
      </c>
      <c r="E167" s="1133">
        <v>16869558</v>
      </c>
      <c r="F167" s="1133">
        <v>16290210</v>
      </c>
      <c r="G167" s="1133">
        <v>16753941</v>
      </c>
      <c r="H167" s="1133">
        <v>16771204</v>
      </c>
      <c r="I167" s="1133">
        <v>17019828</v>
      </c>
      <c r="J167" s="1133">
        <v>17090878</v>
      </c>
      <c r="K167" s="1133">
        <v>16744557</v>
      </c>
      <c r="L167" s="1133">
        <v>17366393</v>
      </c>
      <c r="M167" s="1133">
        <v>17746957</v>
      </c>
      <c r="N167" s="1133">
        <v>17941006</v>
      </c>
      <c r="O167" s="1305">
        <v>202545941</v>
      </c>
      <c r="P167" s="1306">
        <v>190850438</v>
      </c>
      <c r="Q167" s="1307">
        <v>6.1280985899545115</v>
      </c>
      <c r="R167" s="1287"/>
      <c r="S167" s="1287"/>
      <c r="T167" s="1287"/>
      <c r="U167" s="1027"/>
    </row>
    <row r="168" spans="2:23" s="1030" customFormat="1" ht="24.95" customHeight="1">
      <c r="B168" s="1304" t="s">
        <v>198</v>
      </c>
      <c r="C168" s="1133">
        <v>3119627</v>
      </c>
      <c r="D168" s="1133">
        <v>3079350</v>
      </c>
      <c r="E168" s="1133">
        <v>3412612</v>
      </c>
      <c r="F168" s="1133">
        <v>3300680</v>
      </c>
      <c r="G168" s="1133">
        <v>3416985</v>
      </c>
      <c r="H168" s="1133">
        <v>3296210</v>
      </c>
      <c r="I168" s="1133">
        <v>3411210</v>
      </c>
      <c r="J168" s="1133">
        <v>3435952</v>
      </c>
      <c r="K168" s="1133">
        <v>3291936</v>
      </c>
      <c r="L168" s="1133">
        <v>3492559</v>
      </c>
      <c r="M168" s="1133">
        <v>3507878</v>
      </c>
      <c r="N168" s="1133">
        <v>3441280</v>
      </c>
      <c r="O168" s="1305">
        <v>40206279</v>
      </c>
      <c r="P168" s="1306">
        <v>32942018</v>
      </c>
      <c r="Q168" s="1307">
        <v>22.051657551762617</v>
      </c>
      <c r="R168" s="1287"/>
      <c r="S168" s="1287"/>
      <c r="T168" s="1287"/>
      <c r="U168" s="1027"/>
    </row>
    <row r="169" spans="2:23" s="1030" customFormat="1" ht="24.95" customHeight="1">
      <c r="B169" s="1304" t="s">
        <v>55</v>
      </c>
      <c r="C169" s="1133">
        <v>2274970</v>
      </c>
      <c r="D169" s="1133">
        <v>2066178</v>
      </c>
      <c r="E169" s="1133">
        <v>2211777</v>
      </c>
      <c r="F169" s="1133">
        <v>2189936</v>
      </c>
      <c r="G169" s="1133">
        <v>2394777</v>
      </c>
      <c r="H169" s="1133">
        <v>2288003</v>
      </c>
      <c r="I169" s="1133">
        <v>2332631</v>
      </c>
      <c r="J169" s="1133">
        <v>2359231</v>
      </c>
      <c r="K169" s="1133">
        <v>2224126</v>
      </c>
      <c r="L169" s="1133">
        <v>2321024</v>
      </c>
      <c r="M169" s="1133">
        <v>2227709</v>
      </c>
      <c r="N169" s="1133">
        <v>2604765</v>
      </c>
      <c r="O169" s="1305">
        <v>27495127</v>
      </c>
      <c r="P169" s="1306">
        <v>26314213</v>
      </c>
      <c r="Q169" s="1307">
        <v>4.4877420426748138</v>
      </c>
      <c r="R169" s="1287"/>
      <c r="S169" s="1287"/>
      <c r="T169" s="1287"/>
      <c r="U169" s="1027"/>
    </row>
    <row r="170" spans="2:23" s="1030" customFormat="1" ht="24.95" customHeight="1">
      <c r="B170" s="1304" t="s">
        <v>56</v>
      </c>
      <c r="C170" s="1133">
        <v>5736363</v>
      </c>
      <c r="D170" s="1133">
        <v>5112163</v>
      </c>
      <c r="E170" s="1133">
        <v>5686259</v>
      </c>
      <c r="F170" s="1133">
        <v>5515488</v>
      </c>
      <c r="G170" s="1133">
        <v>5800613</v>
      </c>
      <c r="H170" s="1133">
        <v>5508692</v>
      </c>
      <c r="I170" s="1133">
        <v>5795777</v>
      </c>
      <c r="J170" s="1133">
        <v>5815440</v>
      </c>
      <c r="K170" s="1133">
        <v>5680099</v>
      </c>
      <c r="L170" s="1133">
        <v>5955074</v>
      </c>
      <c r="M170" s="1133">
        <v>5954788</v>
      </c>
      <c r="N170" s="1133">
        <v>5940961</v>
      </c>
      <c r="O170" s="1305">
        <v>68501717</v>
      </c>
      <c r="P170" s="1306">
        <v>64497747</v>
      </c>
      <c r="Q170" s="1307">
        <v>6.2079222705252013</v>
      </c>
      <c r="R170" s="1287"/>
      <c r="S170" s="1287"/>
      <c r="T170" s="1287"/>
      <c r="U170" s="1027"/>
    </row>
    <row r="171" spans="2:23" s="1030" customFormat="1" ht="24.95" customHeight="1">
      <c r="B171" s="1304" t="s">
        <v>57</v>
      </c>
      <c r="C171" s="1308"/>
      <c r="D171" s="1308"/>
      <c r="E171" s="1308"/>
      <c r="F171" s="1308"/>
      <c r="G171" s="1308"/>
      <c r="H171" s="1308"/>
      <c r="I171" s="1308"/>
      <c r="J171" s="1308"/>
      <c r="K171" s="1308"/>
      <c r="L171" s="1308"/>
      <c r="M171" s="1308"/>
      <c r="N171" s="1308"/>
      <c r="O171" s="1305">
        <v>0</v>
      </c>
      <c r="P171" s="1306">
        <v>0</v>
      </c>
      <c r="Q171" s="1307">
        <v>0</v>
      </c>
      <c r="R171" s="1287"/>
      <c r="S171" s="1287"/>
      <c r="T171" s="1287"/>
      <c r="U171" s="1027"/>
    </row>
    <row r="172" spans="2:23" s="1030" customFormat="1" ht="24.95" customHeight="1">
      <c r="B172" s="1304" t="s">
        <v>58</v>
      </c>
      <c r="C172" s="1133">
        <v>1400677</v>
      </c>
      <c r="D172" s="1133">
        <v>1131376</v>
      </c>
      <c r="E172" s="1133">
        <v>1263186</v>
      </c>
      <c r="F172" s="1133">
        <v>1255558</v>
      </c>
      <c r="G172" s="1133">
        <v>1348090</v>
      </c>
      <c r="H172" s="1133">
        <v>1337360</v>
      </c>
      <c r="I172" s="1133">
        <v>1393420</v>
      </c>
      <c r="J172" s="1133">
        <v>1369791</v>
      </c>
      <c r="K172" s="1133">
        <v>1319884</v>
      </c>
      <c r="L172" s="1133">
        <v>1363918</v>
      </c>
      <c r="M172" s="1133">
        <v>1318076</v>
      </c>
      <c r="N172" s="1133">
        <v>1315867</v>
      </c>
      <c r="O172" s="1305">
        <v>15817203</v>
      </c>
      <c r="P172" s="1306">
        <v>15347304</v>
      </c>
      <c r="Q172" s="1307">
        <v>3.0617690247094931</v>
      </c>
      <c r="R172" s="1287"/>
      <c r="S172" s="1287"/>
      <c r="T172" s="1287"/>
      <c r="U172" s="1027"/>
    </row>
    <row r="173" spans="2:23" s="1030" customFormat="1" ht="24.95" customHeight="1">
      <c r="B173" s="1304" t="s">
        <v>59</v>
      </c>
      <c r="C173" s="1308"/>
      <c r="D173" s="1308"/>
      <c r="E173" s="1308"/>
      <c r="F173" s="1308"/>
      <c r="G173" s="1308"/>
      <c r="H173" s="1308"/>
      <c r="I173" s="1308"/>
      <c r="J173" s="1308"/>
      <c r="K173" s="1308"/>
      <c r="L173" s="1308"/>
      <c r="M173" s="1308"/>
      <c r="N173" s="1308"/>
      <c r="O173" s="1305">
        <v>0</v>
      </c>
      <c r="P173" s="1306">
        <v>0</v>
      </c>
      <c r="Q173" s="1307">
        <v>0</v>
      </c>
      <c r="R173" s="1287"/>
      <c r="S173" s="1287"/>
      <c r="T173" s="1287"/>
      <c r="U173" s="1027"/>
    </row>
    <row r="174" spans="2:23" s="1030" customFormat="1" ht="24.95" customHeight="1">
      <c r="B174" s="1304" t="s">
        <v>60</v>
      </c>
      <c r="C174" s="1133">
        <v>4392054</v>
      </c>
      <c r="D174" s="1133">
        <v>4049845</v>
      </c>
      <c r="E174" s="1133">
        <v>4420048</v>
      </c>
      <c r="F174" s="1133">
        <v>4092158</v>
      </c>
      <c r="G174" s="1133">
        <v>4395386</v>
      </c>
      <c r="H174" s="1133">
        <v>4266550</v>
      </c>
      <c r="I174" s="1133">
        <v>4457610</v>
      </c>
      <c r="J174" s="1133">
        <v>4527235</v>
      </c>
      <c r="K174" s="1133">
        <v>4311571</v>
      </c>
      <c r="L174" s="1133">
        <v>4597310</v>
      </c>
      <c r="M174" s="1133">
        <v>4733479</v>
      </c>
      <c r="N174" s="1133">
        <v>4860976</v>
      </c>
      <c r="O174" s="1305">
        <v>53104222</v>
      </c>
      <c r="P174" s="1306">
        <v>50082182</v>
      </c>
      <c r="Q174" s="1307">
        <v>6.0341620099539695</v>
      </c>
      <c r="R174" s="1287"/>
      <c r="S174" s="1287"/>
      <c r="T174" s="1287"/>
      <c r="U174" s="1027"/>
    </row>
    <row r="175" spans="2:23" s="1030" customFormat="1" ht="24.95" customHeight="1">
      <c r="B175" s="1304" t="s">
        <v>61</v>
      </c>
      <c r="C175" s="1133">
        <v>2033591</v>
      </c>
      <c r="D175" s="1133">
        <v>1961730</v>
      </c>
      <c r="E175" s="1133">
        <v>2155335</v>
      </c>
      <c r="F175" s="1133">
        <v>2135291</v>
      </c>
      <c r="G175" s="1133">
        <v>2220745</v>
      </c>
      <c r="H175" s="1133">
        <v>2172257</v>
      </c>
      <c r="I175" s="1133">
        <v>2422098</v>
      </c>
      <c r="J175" s="1133">
        <v>2486637</v>
      </c>
      <c r="K175" s="1133">
        <v>2377801</v>
      </c>
      <c r="L175" s="1133">
        <v>2452991</v>
      </c>
      <c r="M175" s="1133">
        <v>2404531</v>
      </c>
      <c r="N175" s="1133">
        <v>2400727</v>
      </c>
      <c r="O175" s="1305">
        <v>27223734</v>
      </c>
      <c r="P175" s="1306">
        <v>24606689</v>
      </c>
      <c r="Q175" s="1307">
        <v>10.63550240343185</v>
      </c>
      <c r="R175" s="1287"/>
      <c r="S175" s="1287"/>
      <c r="T175" s="1287"/>
      <c r="U175" s="1027"/>
    </row>
    <row r="176" spans="2:23" s="1030" customFormat="1" ht="24.95" customHeight="1">
      <c r="B176" s="1205" t="s">
        <v>62</v>
      </c>
      <c r="C176" s="1201">
        <v>43358741</v>
      </c>
      <c r="D176" s="1201">
        <v>38919935</v>
      </c>
      <c r="E176" s="1201">
        <v>42956302</v>
      </c>
      <c r="F176" s="1201">
        <v>42886954</v>
      </c>
      <c r="G176" s="1201">
        <v>43498567</v>
      </c>
      <c r="H176" s="1201">
        <v>41541542</v>
      </c>
      <c r="I176" s="1201">
        <v>42507198</v>
      </c>
      <c r="J176" s="1201">
        <v>44487370</v>
      </c>
      <c r="K176" s="1201">
        <v>44440585</v>
      </c>
      <c r="L176" s="1201">
        <v>46224539</v>
      </c>
      <c r="M176" s="1201">
        <v>43201701</v>
      </c>
      <c r="N176" s="1201">
        <v>42939042</v>
      </c>
      <c r="O176" s="1201">
        <v>516962476</v>
      </c>
      <c r="P176" s="1201">
        <v>517811861</v>
      </c>
      <c r="Q176" s="1206">
        <v>-0.16403351564014956</v>
      </c>
      <c r="R176" s="1198"/>
      <c r="S176" s="1198"/>
      <c r="T176" s="1198"/>
      <c r="U176" s="1027"/>
    </row>
    <row r="177" spans="2:30" s="1030" customFormat="1" ht="24.95" customHeight="1">
      <c r="B177" s="1304" t="s">
        <v>1</v>
      </c>
      <c r="C177" s="1133">
        <v>226815</v>
      </c>
      <c r="D177" s="1133">
        <v>182915</v>
      </c>
      <c r="E177" s="1133">
        <v>205820</v>
      </c>
      <c r="F177" s="1133">
        <v>197820</v>
      </c>
      <c r="G177" s="1133">
        <v>212875</v>
      </c>
      <c r="H177" s="1133">
        <v>224040</v>
      </c>
      <c r="I177" s="1133">
        <v>241140</v>
      </c>
      <c r="J177" s="1133">
        <v>240710</v>
      </c>
      <c r="K177" s="1133">
        <v>235365</v>
      </c>
      <c r="L177" s="1133">
        <v>226005</v>
      </c>
      <c r="M177" s="1133">
        <v>228095</v>
      </c>
      <c r="N177" s="1133">
        <v>168420</v>
      </c>
      <c r="O177" s="1305">
        <v>2590020</v>
      </c>
      <c r="P177" s="1306">
        <v>3045245</v>
      </c>
      <c r="Q177" s="1307">
        <v>-14.948715128011047</v>
      </c>
      <c r="R177" s="1287"/>
      <c r="S177" s="1287"/>
      <c r="T177" s="1287"/>
      <c r="U177" s="1027"/>
    </row>
    <row r="178" spans="2:30" s="1030" customFormat="1" ht="24.95" customHeight="1">
      <c r="B178" s="1304" t="s">
        <v>63</v>
      </c>
      <c r="C178" s="1133">
        <v>2782285</v>
      </c>
      <c r="D178" s="1133">
        <v>2800000</v>
      </c>
      <c r="E178" s="1133">
        <v>3027865</v>
      </c>
      <c r="F178" s="1133">
        <v>3021210</v>
      </c>
      <c r="G178" s="1133">
        <v>3037992</v>
      </c>
      <c r="H178" s="1133">
        <v>2940000</v>
      </c>
      <c r="I178" s="1133">
        <v>3006660</v>
      </c>
      <c r="J178" s="1133">
        <v>3037788</v>
      </c>
      <c r="K178" s="1133">
        <v>2940053</v>
      </c>
      <c r="L178" s="1133">
        <v>3026912</v>
      </c>
      <c r="M178" s="1133">
        <v>2987340</v>
      </c>
      <c r="N178" s="1133">
        <v>3084272</v>
      </c>
      <c r="O178" s="1305">
        <v>35692377</v>
      </c>
      <c r="P178" s="1306">
        <v>30135170</v>
      </c>
      <c r="Q178" s="1307">
        <v>18.44093462887384</v>
      </c>
      <c r="R178" s="1287"/>
      <c r="S178" s="1287"/>
      <c r="T178" s="1287"/>
      <c r="U178" s="1027"/>
    </row>
    <row r="179" spans="2:30" s="1030" customFormat="1" ht="24.95" customHeight="1">
      <c r="B179" s="1304" t="s">
        <v>64</v>
      </c>
      <c r="C179" s="1133">
        <v>3934506</v>
      </c>
      <c r="D179" s="1133">
        <v>3315734</v>
      </c>
      <c r="E179" s="1133">
        <v>3830212</v>
      </c>
      <c r="F179" s="1133">
        <v>4532085</v>
      </c>
      <c r="G179" s="1133">
        <v>4238335</v>
      </c>
      <c r="H179" s="1133">
        <v>3746457</v>
      </c>
      <c r="I179" s="1133">
        <v>3760660</v>
      </c>
      <c r="J179" s="1133">
        <v>3869929</v>
      </c>
      <c r="K179" s="1133">
        <v>4079949</v>
      </c>
      <c r="L179" s="1133">
        <v>4178529</v>
      </c>
      <c r="M179" s="1133">
        <v>3261489</v>
      </c>
      <c r="N179" s="1133">
        <v>3093981</v>
      </c>
      <c r="O179" s="1305">
        <v>45841866</v>
      </c>
      <c r="P179" s="1306">
        <v>47756644</v>
      </c>
      <c r="Q179" s="1307">
        <v>-4.0094484026138915</v>
      </c>
      <c r="R179" s="1287"/>
      <c r="S179" s="1287"/>
      <c r="T179" s="1287"/>
      <c r="U179" s="1027"/>
      <c r="X179" s="1309"/>
      <c r="Y179" s="1031"/>
      <c r="Z179" s="1031"/>
      <c r="AA179" s="1031"/>
      <c r="AB179" s="1031"/>
      <c r="AC179" s="1031"/>
      <c r="AD179" s="1031"/>
    </row>
    <row r="180" spans="2:30" s="1030" customFormat="1" ht="24.95" customHeight="1">
      <c r="B180" s="1304" t="s">
        <v>65</v>
      </c>
      <c r="C180" s="1133">
        <v>30069299</v>
      </c>
      <c r="D180" s="1133">
        <v>27025832</v>
      </c>
      <c r="E180" s="1133">
        <v>29726220</v>
      </c>
      <c r="F180" s="1133">
        <v>29248179</v>
      </c>
      <c r="G180" s="1133">
        <v>29980491</v>
      </c>
      <c r="H180" s="1133">
        <v>28673536</v>
      </c>
      <c r="I180" s="1133">
        <v>29430458</v>
      </c>
      <c r="J180" s="1133">
        <v>31133070</v>
      </c>
      <c r="K180" s="1133">
        <v>30659721</v>
      </c>
      <c r="L180" s="1133">
        <v>32047205</v>
      </c>
      <c r="M180" s="1133">
        <v>30373347</v>
      </c>
      <c r="N180" s="1133">
        <v>30135939</v>
      </c>
      <c r="O180" s="1305">
        <v>358503297</v>
      </c>
      <c r="P180" s="1306">
        <v>365157776</v>
      </c>
      <c r="Q180" s="1307">
        <v>-1.8223571938941863</v>
      </c>
      <c r="R180" s="1287"/>
      <c r="S180" s="1287"/>
      <c r="T180" s="1287"/>
      <c r="U180" s="1027"/>
      <c r="X180" s="1309"/>
      <c r="Y180" s="1031"/>
      <c r="Z180" s="1031"/>
      <c r="AA180" s="1031"/>
      <c r="AB180" s="1031"/>
      <c r="AC180" s="1031"/>
      <c r="AD180" s="1031"/>
    </row>
    <row r="181" spans="2:30" s="1030" customFormat="1" ht="24.95" customHeight="1">
      <c r="B181" s="1304" t="s">
        <v>166</v>
      </c>
      <c r="C181" s="1133">
        <v>3625820</v>
      </c>
      <c r="D181" s="1133">
        <v>3153710</v>
      </c>
      <c r="E181" s="1133">
        <v>3452657</v>
      </c>
      <c r="F181" s="1133">
        <v>3244362</v>
      </c>
      <c r="G181" s="1133">
        <v>3323111</v>
      </c>
      <c r="H181" s="1133">
        <v>3313618</v>
      </c>
      <c r="I181" s="1133">
        <v>3528729</v>
      </c>
      <c r="J181" s="1133">
        <v>3602283</v>
      </c>
      <c r="K181" s="1133">
        <v>3500354</v>
      </c>
      <c r="L181" s="1133">
        <v>3630110</v>
      </c>
      <c r="M181" s="1133">
        <v>3313201</v>
      </c>
      <c r="N181" s="1133">
        <v>3399421</v>
      </c>
      <c r="O181" s="1305">
        <v>41087376</v>
      </c>
      <c r="P181" s="1306">
        <v>40758818</v>
      </c>
      <c r="Q181" s="1307">
        <v>0.80610286588782554</v>
      </c>
      <c r="R181" s="1287"/>
      <c r="S181" s="1287"/>
      <c r="T181" s="1287"/>
      <c r="U181" s="1027"/>
      <c r="X181" s="1309"/>
      <c r="Y181" s="1031"/>
      <c r="Z181" s="1031"/>
      <c r="AA181" s="1031"/>
      <c r="AB181" s="1031"/>
      <c r="AC181" s="1031"/>
      <c r="AD181" s="1031"/>
    </row>
    <row r="182" spans="2:30" s="1030" customFormat="1" ht="24.95" customHeight="1">
      <c r="B182" s="1304" t="s">
        <v>66</v>
      </c>
      <c r="C182" s="1133">
        <v>2720016</v>
      </c>
      <c r="D182" s="1133">
        <v>2441744</v>
      </c>
      <c r="E182" s="1133">
        <v>2713528</v>
      </c>
      <c r="F182" s="1133">
        <v>2643298</v>
      </c>
      <c r="G182" s="1133">
        <v>2705763</v>
      </c>
      <c r="H182" s="1133">
        <v>2643891</v>
      </c>
      <c r="I182" s="1133">
        <v>2539551</v>
      </c>
      <c r="J182" s="1133">
        <v>2603590</v>
      </c>
      <c r="K182" s="1133">
        <v>3025143</v>
      </c>
      <c r="L182" s="1133">
        <v>3115778</v>
      </c>
      <c r="M182" s="1133">
        <v>3038229</v>
      </c>
      <c r="N182" s="1133">
        <v>3057009</v>
      </c>
      <c r="O182" s="1305">
        <v>33247540</v>
      </c>
      <c r="P182" s="1306">
        <v>30958208</v>
      </c>
      <c r="Q182" s="1307">
        <v>7.3949112300040198</v>
      </c>
      <c r="R182" s="1287"/>
      <c r="S182" s="1287"/>
      <c r="T182" s="1287"/>
      <c r="U182" s="1027"/>
      <c r="X182" s="1309"/>
      <c r="Y182" s="1031"/>
      <c r="Z182" s="1031"/>
      <c r="AA182" s="1031"/>
      <c r="AB182" s="1031"/>
      <c r="AC182" s="1031"/>
      <c r="AD182" s="1031"/>
    </row>
    <row r="183" spans="2:30" s="1030" customFormat="1" ht="24.95" customHeight="1">
      <c r="B183" s="1205" t="s">
        <v>135</v>
      </c>
      <c r="C183" s="1201">
        <v>1402835</v>
      </c>
      <c r="D183" s="1201">
        <v>1290000</v>
      </c>
      <c r="E183" s="1201">
        <v>1453785</v>
      </c>
      <c r="F183" s="1201">
        <v>1494560</v>
      </c>
      <c r="G183" s="1201">
        <v>1504850</v>
      </c>
      <c r="H183" s="1201">
        <v>1472000</v>
      </c>
      <c r="I183" s="1201">
        <v>1523550</v>
      </c>
      <c r="J183" s="1201">
        <v>1506390</v>
      </c>
      <c r="K183" s="1201">
        <v>1459815</v>
      </c>
      <c r="L183" s="1201">
        <v>1480160</v>
      </c>
      <c r="M183" s="1201">
        <v>1461515</v>
      </c>
      <c r="N183" s="1201">
        <v>1323955</v>
      </c>
      <c r="O183" s="1201">
        <v>17373415</v>
      </c>
      <c r="P183" s="1201">
        <v>16402110</v>
      </c>
      <c r="Q183" s="1206">
        <v>5.9218295694883238</v>
      </c>
      <c r="R183" s="1198"/>
      <c r="S183" s="1198"/>
      <c r="T183" s="1198"/>
      <c r="U183" s="1027"/>
      <c r="X183" s="1310"/>
      <c r="Y183" s="1031"/>
      <c r="Z183" s="1031"/>
      <c r="AA183" s="1031"/>
      <c r="AB183" s="1031"/>
      <c r="AC183" s="1031"/>
      <c r="AD183" s="1031"/>
    </row>
    <row r="184" spans="2:30" s="1030" customFormat="1" ht="24.95" customHeight="1">
      <c r="B184" s="1311" t="s">
        <v>67</v>
      </c>
      <c r="C184" s="1312"/>
      <c r="D184" s="1312"/>
      <c r="E184" s="1312"/>
      <c r="F184" s="1312"/>
      <c r="G184" s="1313"/>
      <c r="H184" s="1313"/>
      <c r="I184" s="1313"/>
      <c r="J184" s="1313"/>
      <c r="K184" s="1313"/>
      <c r="L184" s="1313"/>
      <c r="M184" s="1313"/>
      <c r="N184" s="1313"/>
      <c r="O184" s="1305">
        <v>0</v>
      </c>
      <c r="P184" s="1306">
        <v>0</v>
      </c>
      <c r="Q184" s="1307">
        <v>0</v>
      </c>
      <c r="R184" s="1286"/>
      <c r="S184" s="1286"/>
      <c r="T184" s="1286"/>
      <c r="U184" s="1027"/>
      <c r="X184" s="1309"/>
      <c r="Y184" s="1031"/>
      <c r="Z184" s="1031"/>
      <c r="AA184" s="1031"/>
      <c r="AB184" s="1031"/>
      <c r="AC184" s="1031"/>
      <c r="AD184" s="1031"/>
    </row>
    <row r="185" spans="2:30" s="1030" customFormat="1" ht="24.95" customHeight="1">
      <c r="B185" s="1311" t="s">
        <v>68</v>
      </c>
      <c r="C185" s="1312"/>
      <c r="D185" s="1312"/>
      <c r="E185" s="1312"/>
      <c r="F185" s="1312"/>
      <c r="G185" s="1313"/>
      <c r="H185" s="1313"/>
      <c r="I185" s="1313"/>
      <c r="J185" s="1313"/>
      <c r="K185" s="1313"/>
      <c r="L185" s="1313"/>
      <c r="M185" s="1313"/>
      <c r="N185" s="1313"/>
      <c r="O185" s="1305">
        <v>0</v>
      </c>
      <c r="P185" s="1306">
        <v>0</v>
      </c>
      <c r="Q185" s="1307">
        <v>0</v>
      </c>
      <c r="R185" s="1286"/>
      <c r="S185" s="1286"/>
      <c r="T185" s="1286"/>
      <c r="U185" s="1027"/>
      <c r="X185" s="1309"/>
      <c r="Y185" s="1031"/>
      <c r="Z185" s="1031"/>
      <c r="AA185" s="1031"/>
      <c r="AB185" s="1031"/>
      <c r="AC185" s="1031"/>
      <c r="AD185" s="1031"/>
    </row>
    <row r="186" spans="2:30" s="1030" customFormat="1" ht="24.95" customHeight="1">
      <c r="B186" s="1311" t="s">
        <v>69</v>
      </c>
      <c r="C186" s="1312"/>
      <c r="D186" s="1312"/>
      <c r="E186" s="1312"/>
      <c r="F186" s="1312"/>
      <c r="G186" s="1313"/>
      <c r="H186" s="1313"/>
      <c r="I186" s="1313"/>
      <c r="J186" s="1313"/>
      <c r="K186" s="1313"/>
      <c r="L186" s="1313"/>
      <c r="M186" s="1313"/>
      <c r="N186" s="1313"/>
      <c r="O186" s="1305">
        <v>0</v>
      </c>
      <c r="P186" s="1306">
        <v>0</v>
      </c>
      <c r="Q186" s="1307">
        <v>0</v>
      </c>
      <c r="R186" s="1286"/>
      <c r="S186" s="1286"/>
      <c r="T186" s="1286"/>
      <c r="U186" s="1027"/>
      <c r="X186" s="1309"/>
      <c r="Y186" s="1031"/>
      <c r="Z186" s="1031"/>
      <c r="AA186" s="1031"/>
      <c r="AB186" s="1031"/>
      <c r="AC186" s="1031"/>
      <c r="AD186" s="1031"/>
    </row>
    <row r="187" spans="2:30" s="1030" customFormat="1" ht="24.95" customHeight="1">
      <c r="B187" s="1311" t="s">
        <v>71</v>
      </c>
      <c r="C187" s="1133">
        <v>1402835</v>
      </c>
      <c r="D187" s="1133">
        <v>1290000</v>
      </c>
      <c r="E187" s="1133">
        <v>1453785</v>
      </c>
      <c r="F187" s="1133">
        <v>1494560</v>
      </c>
      <c r="G187" s="1133">
        <v>1504850</v>
      </c>
      <c r="H187" s="1133">
        <v>1472000</v>
      </c>
      <c r="I187" s="1133">
        <v>1523550</v>
      </c>
      <c r="J187" s="1133">
        <v>1506390</v>
      </c>
      <c r="K187" s="1133">
        <v>1459815</v>
      </c>
      <c r="L187" s="1133">
        <v>1480160</v>
      </c>
      <c r="M187" s="1133">
        <v>1461515</v>
      </c>
      <c r="N187" s="1133">
        <v>1323955</v>
      </c>
      <c r="O187" s="1305">
        <v>17373415</v>
      </c>
      <c r="P187" s="1306">
        <v>16402110</v>
      </c>
      <c r="Q187" s="1307">
        <v>5.9218295694883238</v>
      </c>
      <c r="R187" s="1121"/>
      <c r="S187" s="1121"/>
      <c r="T187" s="1121"/>
      <c r="U187" s="1027"/>
      <c r="X187" s="1309"/>
      <c r="Y187" s="1031"/>
      <c r="Z187" s="1031"/>
      <c r="AA187" s="1031"/>
      <c r="AB187" s="1031"/>
      <c r="AC187" s="1031"/>
      <c r="AD187" s="1031"/>
    </row>
    <row r="188" spans="2:30" s="1030" customFormat="1" ht="24.95" customHeight="1">
      <c r="B188" s="1205" t="s">
        <v>73</v>
      </c>
      <c r="C188" s="1201">
        <v>74205</v>
      </c>
      <c r="D188" s="1201">
        <v>116490</v>
      </c>
      <c r="E188" s="1201">
        <v>166815</v>
      </c>
      <c r="F188" s="1201">
        <v>102255</v>
      </c>
      <c r="G188" s="1201">
        <v>148275</v>
      </c>
      <c r="H188" s="1201">
        <v>114915</v>
      </c>
      <c r="I188" s="1201">
        <v>156465</v>
      </c>
      <c r="J188" s="1201">
        <v>146475</v>
      </c>
      <c r="K188" s="1201">
        <v>170310</v>
      </c>
      <c r="L188" s="1201">
        <v>101070</v>
      </c>
      <c r="M188" s="1201">
        <v>137055</v>
      </c>
      <c r="N188" s="1201">
        <v>173520</v>
      </c>
      <c r="O188" s="1201">
        <v>1607850</v>
      </c>
      <c r="P188" s="1201">
        <v>1482015</v>
      </c>
      <c r="Q188" s="1206">
        <v>8.4908047489397944</v>
      </c>
      <c r="R188" s="1198"/>
      <c r="S188" s="1198"/>
      <c r="T188" s="1198"/>
      <c r="U188" s="1027"/>
      <c r="X188" s="1310"/>
      <c r="Y188" s="1314"/>
      <c r="Z188" s="1314"/>
      <c r="AA188" s="1314"/>
      <c r="AB188" s="1314"/>
      <c r="AC188" s="1314"/>
      <c r="AD188" s="1314"/>
    </row>
    <row r="189" spans="2:30" s="1030" customFormat="1" ht="24.95" customHeight="1">
      <c r="B189" s="1304" t="s">
        <v>74</v>
      </c>
      <c r="C189" s="1133">
        <v>74205</v>
      </c>
      <c r="D189" s="1133">
        <v>116490</v>
      </c>
      <c r="E189" s="1133">
        <v>166815</v>
      </c>
      <c r="F189" s="1133">
        <v>102255</v>
      </c>
      <c r="G189" s="1133">
        <v>148275</v>
      </c>
      <c r="H189" s="1133">
        <v>114915</v>
      </c>
      <c r="I189" s="1133">
        <v>156465</v>
      </c>
      <c r="J189" s="1133">
        <v>146475</v>
      </c>
      <c r="K189" s="1133">
        <v>170310</v>
      </c>
      <c r="L189" s="1133">
        <v>101070</v>
      </c>
      <c r="M189" s="1133">
        <v>137055</v>
      </c>
      <c r="N189" s="1133">
        <v>173520</v>
      </c>
      <c r="O189" s="1315">
        <v>1607850</v>
      </c>
      <c r="P189" s="1316">
        <v>1482015</v>
      </c>
      <c r="Q189" s="1317">
        <v>8.4908047489397944</v>
      </c>
      <c r="R189" s="1287"/>
      <c r="S189" s="1287"/>
      <c r="T189" s="1287"/>
      <c r="U189" s="1027"/>
      <c r="X189" s="1309"/>
      <c r="Y189" s="1314"/>
      <c r="Z189" s="1314"/>
      <c r="AA189" s="1314"/>
      <c r="AB189" s="1314"/>
      <c r="AC189" s="1314"/>
      <c r="AD189" s="1314"/>
    </row>
    <row r="190" spans="2:30" s="1192" customFormat="1" ht="24.95" customHeight="1">
      <c r="B190" s="1205">
        <v>2011</v>
      </c>
      <c r="C190" s="1201">
        <v>83435383</v>
      </c>
      <c r="D190" s="1201">
        <v>75498584</v>
      </c>
      <c r="E190" s="1201">
        <v>83444935</v>
      </c>
      <c r="F190" s="1201">
        <v>82080518</v>
      </c>
      <c r="G190" s="1201">
        <v>84330263</v>
      </c>
      <c r="H190" s="1201">
        <v>81524183</v>
      </c>
      <c r="I190" s="1201">
        <v>83993591</v>
      </c>
      <c r="J190" s="1201">
        <v>86226616</v>
      </c>
      <c r="K190" s="1201">
        <v>84924258</v>
      </c>
      <c r="L190" s="1201">
        <v>88381784</v>
      </c>
      <c r="M190" s="1201">
        <v>85599948</v>
      </c>
      <c r="N190" s="1318">
        <v>85962645</v>
      </c>
      <c r="O190" s="1201">
        <v>1005402708</v>
      </c>
      <c r="P190" s="1201">
        <v>973508323</v>
      </c>
      <c r="Q190" s="1206">
        <v>3.2762313630471107</v>
      </c>
      <c r="R190" s="1198"/>
      <c r="S190" s="1198"/>
      <c r="T190" s="1198"/>
      <c r="U190" s="1188"/>
      <c r="X190" s="1310"/>
      <c r="Y190" s="1189"/>
      <c r="Z190" s="1189"/>
      <c r="AA190" s="1189"/>
      <c r="AB190" s="1189"/>
      <c r="AC190" s="1189"/>
      <c r="AD190" s="1189"/>
    </row>
    <row r="191" spans="2:30" s="1192" customFormat="1" ht="24.95" customHeight="1">
      <c r="B191" s="1319">
        <v>2010</v>
      </c>
      <c r="C191" s="1301">
        <v>79379325</v>
      </c>
      <c r="D191" s="1301">
        <v>70048240</v>
      </c>
      <c r="E191" s="1301">
        <v>78903300</v>
      </c>
      <c r="F191" s="1301">
        <v>75515545</v>
      </c>
      <c r="G191" s="1301">
        <v>84865159</v>
      </c>
      <c r="H191" s="1301">
        <v>81301396</v>
      </c>
      <c r="I191" s="1301">
        <v>83209074</v>
      </c>
      <c r="J191" s="1301">
        <v>82537044</v>
      </c>
      <c r="K191" s="1301">
        <v>83056435</v>
      </c>
      <c r="L191" s="1301">
        <v>87122501</v>
      </c>
      <c r="M191" s="1301">
        <v>82221752</v>
      </c>
      <c r="N191" s="1320">
        <v>85348552</v>
      </c>
      <c r="O191" s="1321">
        <v>973508323</v>
      </c>
      <c r="P191" s="920"/>
      <c r="Q191" s="1322"/>
      <c r="R191" s="920"/>
      <c r="S191" s="920"/>
      <c r="T191" s="920"/>
      <c r="U191" s="1188"/>
      <c r="X191" s="1323"/>
      <c r="Y191" s="1189"/>
      <c r="Z191" s="1189"/>
      <c r="AA191" s="1189"/>
      <c r="AB191" s="1189"/>
      <c r="AC191" s="1189"/>
      <c r="AD191" s="1189"/>
    </row>
    <row r="192" spans="2:30" s="1030" customFormat="1" ht="24.95" customHeight="1">
      <c r="B192" s="1324" t="s">
        <v>0</v>
      </c>
      <c r="C192" s="1206">
        <v>5.1097159115424562</v>
      </c>
      <c r="D192" s="1206">
        <v>7.780843601495202</v>
      </c>
      <c r="E192" s="1206">
        <v>5.7559506383129788</v>
      </c>
      <c r="F192" s="1206">
        <v>8.6935385290538569</v>
      </c>
      <c r="G192" s="1206">
        <v>-0.63028928043368238</v>
      </c>
      <c r="H192" s="1206">
        <v>0.27402604501403083</v>
      </c>
      <c r="I192" s="1206">
        <v>0.94282625954953403</v>
      </c>
      <c r="J192" s="1206">
        <v>4.4702012831959514</v>
      </c>
      <c r="K192" s="1206">
        <v>2.2488600672542658</v>
      </c>
      <c r="L192" s="1206">
        <v>1.4454164946435588</v>
      </c>
      <c r="M192" s="1206">
        <v>4.108640253737228</v>
      </c>
      <c r="N192" s="1325">
        <v>0.71951191392209957</v>
      </c>
      <c r="O192" s="1206">
        <v>3.2762313630471107</v>
      </c>
      <c r="P192" s="1326"/>
      <c r="Q192" s="1322"/>
      <c r="R192" s="1207"/>
      <c r="S192" s="1207"/>
      <c r="T192" s="1207"/>
      <c r="U192" s="1027"/>
      <c r="X192" s="1327"/>
      <c r="Y192" s="1031"/>
      <c r="Z192" s="1031"/>
      <c r="AA192" s="1031"/>
      <c r="AB192" s="1031"/>
      <c r="AC192" s="1031"/>
      <c r="AD192" s="1031"/>
    </row>
    <row r="193" spans="1:26" s="69" customFormat="1" ht="12.75">
      <c r="B193" s="75" t="s">
        <v>303</v>
      </c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313"/>
      <c r="S193" s="313"/>
      <c r="T193" s="313"/>
      <c r="U193" s="313"/>
      <c r="V193" s="502"/>
      <c r="W193" s="366"/>
      <c r="X193" s="70"/>
      <c r="Y193" s="70"/>
      <c r="Z193" s="70"/>
    </row>
    <row r="194" spans="1:26" s="69" customFormat="1" ht="12.75">
      <c r="B194" s="75" t="s">
        <v>349</v>
      </c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79"/>
      <c r="S194" s="179"/>
      <c r="T194" s="179"/>
      <c r="U194" s="179"/>
      <c r="V194" s="198"/>
      <c r="W194" s="199"/>
    </row>
    <row r="195" spans="1:26" s="87" customFormat="1" ht="12.75">
      <c r="B195" s="178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502"/>
      <c r="W195" s="503"/>
    </row>
    <row r="196" spans="1:26" s="69" customFormat="1" ht="81.75" customHeight="1">
      <c r="B196" s="1560" t="s">
        <v>551</v>
      </c>
      <c r="C196" s="1560"/>
      <c r="D196" s="1560"/>
      <c r="E196" s="1560"/>
      <c r="F196" s="1560"/>
      <c r="G196" s="1560"/>
      <c r="H196" s="1560"/>
      <c r="I196" s="1560"/>
      <c r="J196" s="1560"/>
      <c r="K196" s="1560"/>
      <c r="L196" s="1560"/>
      <c r="M196" s="1560"/>
      <c r="N196" s="1560"/>
      <c r="O196" s="720"/>
      <c r="P196" s="720"/>
      <c r="Q196" s="720"/>
      <c r="R196" s="720"/>
      <c r="S196" s="720"/>
      <c r="T196" s="720"/>
      <c r="U196" s="720"/>
      <c r="V196" s="177"/>
      <c r="W196" s="89"/>
    </row>
    <row r="197" spans="1:26" s="69" customFormat="1" ht="18.75" customHeight="1">
      <c r="B197" s="1560" t="s">
        <v>363</v>
      </c>
      <c r="C197" s="1560"/>
      <c r="D197" s="1560"/>
      <c r="E197" s="1560"/>
      <c r="F197" s="1560"/>
      <c r="G197" s="1560"/>
      <c r="H197" s="1560"/>
      <c r="I197" s="1560"/>
      <c r="J197" s="1560"/>
      <c r="K197" s="1560"/>
      <c r="L197" s="1560"/>
      <c r="M197" s="1560"/>
      <c r="N197" s="1560"/>
      <c r="O197" s="720"/>
      <c r="P197" s="1560"/>
      <c r="Q197" s="1560"/>
      <c r="R197" s="1560"/>
      <c r="S197" s="1560"/>
      <c r="T197" s="1560"/>
      <c r="U197" s="1560"/>
      <c r="V197" s="200"/>
      <c r="W197" s="89"/>
    </row>
    <row r="198" spans="1:26" s="69" customFormat="1" ht="18.75" customHeight="1">
      <c r="B198" s="1560" t="s">
        <v>146</v>
      </c>
      <c r="C198" s="1560"/>
      <c r="D198" s="1560"/>
      <c r="E198" s="1560"/>
      <c r="F198" s="1560"/>
      <c r="G198" s="1560"/>
      <c r="H198" s="1560"/>
      <c r="I198" s="1560"/>
      <c r="J198" s="1560"/>
      <c r="K198" s="1560"/>
      <c r="L198" s="1560"/>
      <c r="M198" s="1560"/>
      <c r="N198" s="1560"/>
      <c r="O198" s="720"/>
      <c r="P198" s="1560"/>
      <c r="Q198" s="1560"/>
      <c r="R198" s="1560"/>
      <c r="S198" s="1560"/>
      <c r="T198" s="1560"/>
      <c r="U198" s="1560"/>
      <c r="V198" s="201"/>
      <c r="W198" s="89"/>
    </row>
    <row r="199" spans="1:26" s="1524" customFormat="1" ht="27.75" customHeight="1">
      <c r="B199" s="619" t="s">
        <v>50</v>
      </c>
      <c r="C199" s="600" t="s">
        <v>321</v>
      </c>
      <c r="D199" s="600" t="s">
        <v>137</v>
      </c>
      <c r="E199" s="600" t="s">
        <v>140</v>
      </c>
      <c r="F199" s="600" t="s">
        <v>141</v>
      </c>
      <c r="G199" s="600" t="s">
        <v>149</v>
      </c>
      <c r="H199" s="600" t="s">
        <v>150</v>
      </c>
      <c r="I199" s="600" t="s">
        <v>139</v>
      </c>
      <c r="J199" s="600" t="s">
        <v>142</v>
      </c>
      <c r="K199" s="600" t="s">
        <v>143</v>
      </c>
      <c r="L199" s="620" t="s">
        <v>351</v>
      </c>
      <c r="M199" s="600" t="s">
        <v>136</v>
      </c>
      <c r="N199" s="600" t="s">
        <v>75</v>
      </c>
    </row>
    <row r="200" spans="1:26" s="1034" customFormat="1" ht="24.95" customHeight="1">
      <c r="B200" s="1328" t="s">
        <v>51</v>
      </c>
      <c r="C200" s="1329">
        <v>266640635</v>
      </c>
      <c r="D200" s="1329">
        <v>37295946</v>
      </c>
      <c r="E200" s="1329">
        <v>32885282</v>
      </c>
      <c r="F200" s="1329">
        <v>74450296</v>
      </c>
      <c r="G200" s="1329">
        <v>15110426</v>
      </c>
      <c r="H200" s="1329">
        <v>0</v>
      </c>
      <c r="I200" s="1329">
        <v>0</v>
      </c>
      <c r="J200" s="1329">
        <v>27223734</v>
      </c>
      <c r="K200" s="1329">
        <v>15817203</v>
      </c>
      <c r="L200" s="1329">
        <v>35445</v>
      </c>
      <c r="M200" s="1329">
        <v>469458967</v>
      </c>
      <c r="N200" s="1329">
        <v>5469196.9655499998</v>
      </c>
    </row>
    <row r="201" spans="1:26" s="1034" customFormat="1" ht="24.95" customHeight="1">
      <c r="A201" s="893"/>
      <c r="B201" s="1311" t="s">
        <v>52</v>
      </c>
      <c r="C201" s="1330"/>
      <c r="D201" s="1330"/>
      <c r="E201" s="1330"/>
      <c r="F201" s="1330"/>
      <c r="G201" s="1330"/>
      <c r="H201" s="1330"/>
      <c r="I201" s="1330"/>
      <c r="J201" s="1330"/>
      <c r="K201" s="1330"/>
      <c r="L201" s="1331"/>
      <c r="M201" s="1331">
        <v>0</v>
      </c>
      <c r="N201" s="1332">
        <v>0</v>
      </c>
    </row>
    <row r="202" spans="1:26" s="1034" customFormat="1" ht="24.95" customHeight="1">
      <c r="A202" s="893"/>
      <c r="B202" s="1311" t="s">
        <v>53</v>
      </c>
      <c r="C202" s="1243">
        <v>34564744</v>
      </c>
      <c r="D202" s="1330"/>
      <c r="E202" s="1330"/>
      <c r="F202" s="1330"/>
      <c r="G202" s="1330"/>
      <c r="H202" s="1330"/>
      <c r="I202" s="1330"/>
      <c r="J202" s="1330"/>
      <c r="K202" s="1330"/>
      <c r="L202" s="1331"/>
      <c r="M202" s="1331">
        <v>34564744</v>
      </c>
      <c r="N202" s="1332">
        <v>402679.26760000002</v>
      </c>
    </row>
    <row r="203" spans="1:26" s="1034" customFormat="1" ht="24.95" customHeight="1">
      <c r="A203" s="893"/>
      <c r="B203" s="1311" t="s">
        <v>54</v>
      </c>
      <c r="C203" s="1243">
        <v>150761452</v>
      </c>
      <c r="D203" s="1330"/>
      <c r="E203" s="1243">
        <v>4240854</v>
      </c>
      <c r="F203" s="1243">
        <v>34244017</v>
      </c>
      <c r="G203" s="1243">
        <v>13291278</v>
      </c>
      <c r="H203" s="1330"/>
      <c r="I203" s="1330"/>
      <c r="J203" s="1330"/>
      <c r="K203" s="1330"/>
      <c r="L203" s="1330">
        <v>8340</v>
      </c>
      <c r="M203" s="1331">
        <v>202545941</v>
      </c>
      <c r="N203" s="1332">
        <v>2359660.2126500001</v>
      </c>
    </row>
    <row r="204" spans="1:26" s="1034" customFormat="1" ht="24.95" customHeight="1">
      <c r="A204" s="893"/>
      <c r="B204" s="1311" t="s">
        <v>198</v>
      </c>
      <c r="C204" s="1333"/>
      <c r="D204" s="1330"/>
      <c r="E204" s="1333"/>
      <c r="F204" s="1243">
        <v>40206279</v>
      </c>
      <c r="G204" s="1333"/>
      <c r="H204" s="1330"/>
      <c r="I204" s="1330"/>
      <c r="J204" s="1330"/>
      <c r="K204" s="1330"/>
      <c r="L204" s="1330"/>
      <c r="M204" s="1331">
        <v>40206279</v>
      </c>
      <c r="N204" s="1332">
        <v>468403.15035000001</v>
      </c>
    </row>
    <row r="205" spans="1:26" s="1034" customFormat="1" ht="24.95" customHeight="1">
      <c r="A205" s="893"/>
      <c r="B205" s="1311" t="s">
        <v>55</v>
      </c>
      <c r="C205" s="1330"/>
      <c r="D205" s="1330"/>
      <c r="E205" s="1243">
        <v>25675979</v>
      </c>
      <c r="F205" s="1330"/>
      <c r="G205" s="1243">
        <v>1819148</v>
      </c>
      <c r="H205" s="1330"/>
      <c r="I205" s="1330"/>
      <c r="J205" s="1330"/>
      <c r="K205" s="1330"/>
      <c r="L205" s="1330"/>
      <c r="M205" s="1331">
        <v>27495127</v>
      </c>
      <c r="N205" s="1332">
        <v>320318.22954999999</v>
      </c>
    </row>
    <row r="206" spans="1:26" s="1034" customFormat="1" ht="24.95" customHeight="1">
      <c r="A206" s="893"/>
      <c r="B206" s="1311" t="s">
        <v>56</v>
      </c>
      <c r="C206" s="1243">
        <v>68501717</v>
      </c>
      <c r="D206" s="1330"/>
      <c r="E206" s="1330"/>
      <c r="F206" s="1330"/>
      <c r="G206" s="1330"/>
      <c r="H206" s="1330"/>
      <c r="I206" s="1330"/>
      <c r="J206" s="1330"/>
      <c r="K206" s="1330"/>
      <c r="L206" s="1330"/>
      <c r="M206" s="1331">
        <v>68501717</v>
      </c>
      <c r="N206" s="1332">
        <v>798045.00305000006</v>
      </c>
    </row>
    <row r="207" spans="1:26" s="1034" customFormat="1" ht="24.95" customHeight="1">
      <c r="A207" s="893"/>
      <c r="B207" s="1311" t="s">
        <v>57</v>
      </c>
      <c r="C207" s="1330"/>
      <c r="D207" s="1330"/>
      <c r="E207" s="1330"/>
      <c r="F207" s="1330"/>
      <c r="G207" s="1330"/>
      <c r="H207" s="1330"/>
      <c r="I207" s="1330"/>
      <c r="J207" s="1330"/>
      <c r="K207" s="1330"/>
      <c r="L207" s="1330"/>
      <c r="M207" s="1331">
        <v>0</v>
      </c>
      <c r="N207" s="1332">
        <v>0</v>
      </c>
    </row>
    <row r="208" spans="1:26" s="1034" customFormat="1" ht="24.95" customHeight="1">
      <c r="A208" s="893"/>
      <c r="B208" s="1311" t="s">
        <v>58</v>
      </c>
      <c r="C208" s="1330"/>
      <c r="D208" s="1330"/>
      <c r="E208" s="1330"/>
      <c r="F208" s="1330"/>
      <c r="G208" s="1330"/>
      <c r="H208" s="1330"/>
      <c r="I208" s="1330"/>
      <c r="J208" s="1330"/>
      <c r="K208" s="1243">
        <v>15817203</v>
      </c>
      <c r="L208" s="1330"/>
      <c r="M208" s="1331">
        <v>15817203</v>
      </c>
      <c r="N208" s="1332">
        <v>184270.41495000001</v>
      </c>
    </row>
    <row r="209" spans="1:14" s="1034" customFormat="1" ht="24.95" customHeight="1">
      <c r="A209" s="893"/>
      <c r="B209" s="1311" t="s">
        <v>59</v>
      </c>
      <c r="C209" s="1330"/>
      <c r="D209" s="1330"/>
      <c r="E209" s="1330"/>
      <c r="F209" s="1330"/>
      <c r="G209" s="1330"/>
      <c r="H209" s="1330"/>
      <c r="I209" s="1330"/>
      <c r="J209" s="1330"/>
      <c r="K209" s="1330"/>
      <c r="L209" s="1331"/>
      <c r="M209" s="1331">
        <v>0</v>
      </c>
      <c r="N209" s="1332">
        <v>0</v>
      </c>
    </row>
    <row r="210" spans="1:14" s="1034" customFormat="1" ht="24.95" customHeight="1">
      <c r="A210" s="893"/>
      <c r="B210" s="1311" t="s">
        <v>60</v>
      </c>
      <c r="C210" s="1243">
        <v>12812722</v>
      </c>
      <c r="D210" s="1243">
        <v>37295946</v>
      </c>
      <c r="E210" s="1243">
        <v>2968449</v>
      </c>
      <c r="F210" s="1330"/>
      <c r="G210" s="1330"/>
      <c r="H210" s="1330"/>
      <c r="I210" s="1330"/>
      <c r="J210" s="1330"/>
      <c r="K210" s="1330"/>
      <c r="L210" s="1243">
        <v>27105</v>
      </c>
      <c r="M210" s="1331">
        <v>53104222</v>
      </c>
      <c r="N210" s="1332">
        <v>618664.18630000006</v>
      </c>
    </row>
    <row r="211" spans="1:14" s="1034" customFormat="1" ht="24.95" customHeight="1">
      <c r="A211" s="893"/>
      <c r="B211" s="1311" t="s">
        <v>61</v>
      </c>
      <c r="C211" s="1330"/>
      <c r="D211" s="1330"/>
      <c r="E211" s="1330"/>
      <c r="F211" s="1330"/>
      <c r="G211" s="1330"/>
      <c r="H211" s="1334"/>
      <c r="I211" s="1330"/>
      <c r="J211" s="1243">
        <v>27223734</v>
      </c>
      <c r="K211" s="1330"/>
      <c r="L211" s="1331"/>
      <c r="M211" s="1331">
        <v>27223734</v>
      </c>
      <c r="N211" s="1332">
        <v>317156.50109999999</v>
      </c>
    </row>
    <row r="212" spans="1:14" s="1034" customFormat="1" ht="24.95" customHeight="1">
      <c r="A212" s="893"/>
      <c r="B212" s="1328" t="s">
        <v>62</v>
      </c>
      <c r="C212" s="1329">
        <v>40539906</v>
      </c>
      <c r="D212" s="1329">
        <v>4962599</v>
      </c>
      <c r="E212" s="1329">
        <v>105831826</v>
      </c>
      <c r="F212" s="1329">
        <v>283282295</v>
      </c>
      <c r="G212" s="1329">
        <v>4982144</v>
      </c>
      <c r="H212" s="1329">
        <v>62663953</v>
      </c>
      <c r="I212" s="1329">
        <v>5231240</v>
      </c>
      <c r="J212" s="1329">
        <v>0</v>
      </c>
      <c r="K212" s="1329">
        <v>0</v>
      </c>
      <c r="L212" s="1329">
        <v>9468513</v>
      </c>
      <c r="M212" s="1329">
        <v>516962476</v>
      </c>
      <c r="N212" s="1329">
        <v>6022612.8454</v>
      </c>
    </row>
    <row r="213" spans="1:14" s="1034" customFormat="1" ht="24.95" customHeight="1">
      <c r="A213" s="893"/>
      <c r="B213" s="1311" t="s">
        <v>1</v>
      </c>
      <c r="C213" s="1335">
        <v>2137920</v>
      </c>
      <c r="D213" s="1336"/>
      <c r="E213" s="1335">
        <v>452100</v>
      </c>
      <c r="F213" s="1336"/>
      <c r="G213" s="1336"/>
      <c r="H213" s="1336"/>
      <c r="I213" s="1336"/>
      <c r="J213" s="1336"/>
      <c r="K213" s="1336"/>
      <c r="L213" s="1337"/>
      <c r="M213" s="1337">
        <v>2590020</v>
      </c>
      <c r="N213" s="1332">
        <v>30173.733</v>
      </c>
    </row>
    <row r="214" spans="1:14" s="1034" customFormat="1" ht="24.95" customHeight="1">
      <c r="A214" s="893"/>
      <c r="B214" s="1311" t="s">
        <v>63</v>
      </c>
      <c r="C214" s="1335"/>
      <c r="D214" s="1336"/>
      <c r="E214" s="1335"/>
      <c r="F214" s="1243">
        <v>35692377</v>
      </c>
      <c r="G214" s="1336"/>
      <c r="H214" s="1336"/>
      <c r="I214" s="1336"/>
      <c r="J214" s="1336"/>
      <c r="K214" s="1336"/>
      <c r="L214" s="1337"/>
      <c r="M214" s="1337">
        <v>35692377</v>
      </c>
      <c r="N214" s="1332">
        <v>415816.19205000001</v>
      </c>
    </row>
    <row r="215" spans="1:14" s="1034" customFormat="1" ht="24.95" customHeight="1">
      <c r="A215" s="893"/>
      <c r="B215" s="1311" t="s">
        <v>64</v>
      </c>
      <c r="C215" s="1336"/>
      <c r="D215" s="1243">
        <v>4962599</v>
      </c>
      <c r="E215" s="1243">
        <v>33861987</v>
      </c>
      <c r="F215" s="1335"/>
      <c r="G215" s="1243">
        <v>4982144</v>
      </c>
      <c r="H215" s="1336"/>
      <c r="I215" s="1243">
        <v>2035136</v>
      </c>
      <c r="J215" s="1336"/>
      <c r="K215" s="1336"/>
      <c r="L215" s="1337"/>
      <c r="M215" s="1337">
        <v>45841866</v>
      </c>
      <c r="N215" s="1332">
        <v>534057.7389</v>
      </c>
    </row>
    <row r="216" spans="1:14" s="1034" customFormat="1" ht="24.95" customHeight="1">
      <c r="A216" s="893"/>
      <c r="B216" s="1311" t="s">
        <v>65</v>
      </c>
      <c r="C216" s="1243">
        <v>38401986</v>
      </c>
      <c r="D216" s="1335"/>
      <c r="E216" s="1243">
        <v>31438777</v>
      </c>
      <c r="F216" s="1243">
        <v>216094786</v>
      </c>
      <c r="G216" s="1335"/>
      <c r="H216" s="1243">
        <v>62663953</v>
      </c>
      <c r="I216" s="1243">
        <v>2187690</v>
      </c>
      <c r="J216" s="1336"/>
      <c r="K216" s="1336"/>
      <c r="L216" s="1243">
        <v>7716105</v>
      </c>
      <c r="M216" s="1337">
        <v>358503297</v>
      </c>
      <c r="N216" s="1332">
        <v>4176563.4100500001</v>
      </c>
    </row>
    <row r="217" spans="1:14" s="1034" customFormat="1" ht="24.95" customHeight="1">
      <c r="A217" s="893"/>
      <c r="B217" s="1311" t="s">
        <v>166</v>
      </c>
      <c r="C217" s="1335"/>
      <c r="D217" s="1336"/>
      <c r="E217" s="1243">
        <v>40078962</v>
      </c>
      <c r="F217" s="1335"/>
      <c r="G217" s="1336"/>
      <c r="H217" s="1335"/>
      <c r="I217" s="1243">
        <v>1008414</v>
      </c>
      <c r="J217" s="1336"/>
      <c r="K217" s="1336"/>
      <c r="L217" s="1335"/>
      <c r="M217" s="1337">
        <v>41087376</v>
      </c>
      <c r="N217" s="1332">
        <v>478667.93040000001</v>
      </c>
    </row>
    <row r="218" spans="1:14" s="1034" customFormat="1" ht="24.95" customHeight="1">
      <c r="A218" s="893"/>
      <c r="B218" s="1311" t="s">
        <v>66</v>
      </c>
      <c r="C218" s="1336"/>
      <c r="D218" s="1336"/>
      <c r="E218" s="1336"/>
      <c r="F218" s="1243">
        <v>31495132</v>
      </c>
      <c r="G218" s="1336"/>
      <c r="H218" s="1336"/>
      <c r="I218" s="1336"/>
      <c r="J218" s="1336"/>
      <c r="K218" s="1336"/>
      <c r="L218" s="1243">
        <v>1752408</v>
      </c>
      <c r="M218" s="1337">
        <v>33247540</v>
      </c>
      <c r="N218" s="1332">
        <v>387333.84100000001</v>
      </c>
    </row>
    <row r="219" spans="1:14" s="1034" customFormat="1" ht="24.95" customHeight="1">
      <c r="A219" s="893"/>
      <c r="B219" s="1328" t="s">
        <v>135</v>
      </c>
      <c r="C219" s="1329">
        <v>0</v>
      </c>
      <c r="D219" s="1329">
        <v>0</v>
      </c>
      <c r="E219" s="1329">
        <v>4082335</v>
      </c>
      <c r="F219" s="1329">
        <v>13289910</v>
      </c>
      <c r="G219" s="1329">
        <v>0</v>
      </c>
      <c r="H219" s="1329">
        <v>0</v>
      </c>
      <c r="I219" s="1329">
        <v>0</v>
      </c>
      <c r="J219" s="1329">
        <v>0</v>
      </c>
      <c r="K219" s="1329">
        <v>0</v>
      </c>
      <c r="L219" s="1329">
        <v>1170</v>
      </c>
      <c r="M219" s="1329">
        <v>0</v>
      </c>
      <c r="N219" s="1329">
        <v>0</v>
      </c>
    </row>
    <row r="220" spans="1:14" s="1034" customFormat="1" ht="24.95" customHeight="1">
      <c r="A220" s="893"/>
      <c r="B220" s="1311" t="s">
        <v>67</v>
      </c>
      <c r="C220" s="1330"/>
      <c r="D220" s="1330"/>
      <c r="E220" s="1330"/>
      <c r="F220" s="1330"/>
      <c r="G220" s="1330"/>
      <c r="H220" s="1330"/>
      <c r="I220" s="1330"/>
      <c r="J220" s="1330"/>
      <c r="K220" s="1330"/>
      <c r="L220" s="1331"/>
      <c r="M220" s="1331">
        <v>0</v>
      </c>
      <c r="N220" s="1332">
        <v>0</v>
      </c>
    </row>
    <row r="221" spans="1:14" s="1034" customFormat="1" ht="24.95" customHeight="1">
      <c r="A221" s="893"/>
      <c r="B221" s="1311" t="s">
        <v>68</v>
      </c>
      <c r="C221" s="1330"/>
      <c r="D221" s="1330"/>
      <c r="E221" s="1330"/>
      <c r="F221" s="1330"/>
      <c r="G221" s="1330"/>
      <c r="H221" s="1330"/>
      <c r="I221" s="1330"/>
      <c r="J221" s="1330"/>
      <c r="K221" s="1330"/>
      <c r="L221" s="1331"/>
      <c r="M221" s="1331">
        <v>0</v>
      </c>
      <c r="N221" s="1332">
        <v>0</v>
      </c>
    </row>
    <row r="222" spans="1:14" s="1034" customFormat="1" ht="24.95" customHeight="1">
      <c r="A222" s="1132"/>
      <c r="B222" s="1311" t="s">
        <v>69</v>
      </c>
      <c r="C222" s="1330"/>
      <c r="D222" s="1330"/>
      <c r="E222" s="1330"/>
      <c r="F222" s="1330"/>
      <c r="G222" s="1330"/>
      <c r="H222" s="1330"/>
      <c r="I222" s="1330"/>
      <c r="J222" s="1330"/>
      <c r="K222" s="1330"/>
      <c r="L222" s="1331"/>
      <c r="M222" s="1331">
        <v>0</v>
      </c>
      <c r="N222" s="1332">
        <v>0</v>
      </c>
    </row>
    <row r="223" spans="1:14" s="1034" customFormat="1" ht="24.95" customHeight="1">
      <c r="B223" s="1311" t="s">
        <v>71</v>
      </c>
      <c r="C223" s="1243"/>
      <c r="D223" s="1330"/>
      <c r="E223" s="1243">
        <v>4082335</v>
      </c>
      <c r="F223" s="1243">
        <v>13289910</v>
      </c>
      <c r="G223" s="1330"/>
      <c r="H223" s="1330"/>
      <c r="I223" s="1330"/>
      <c r="J223" s="1330"/>
      <c r="K223" s="1330"/>
      <c r="L223" s="1243">
        <v>1170</v>
      </c>
      <c r="M223" s="1331"/>
      <c r="N223" s="1332">
        <v>0</v>
      </c>
    </row>
    <row r="224" spans="1:14" s="1034" customFormat="1" ht="24.95" customHeight="1">
      <c r="B224" s="1328" t="s">
        <v>73</v>
      </c>
      <c r="C224" s="1329">
        <v>0</v>
      </c>
      <c r="D224" s="1329">
        <v>1607850</v>
      </c>
      <c r="E224" s="1329">
        <v>0</v>
      </c>
      <c r="F224" s="1329">
        <v>0</v>
      </c>
      <c r="G224" s="1329">
        <v>0</v>
      </c>
      <c r="H224" s="1329">
        <v>0</v>
      </c>
      <c r="I224" s="1329">
        <v>0</v>
      </c>
      <c r="J224" s="1329">
        <v>0</v>
      </c>
      <c r="K224" s="1329">
        <v>0</v>
      </c>
      <c r="L224" s="1329">
        <v>0</v>
      </c>
      <c r="M224" s="1329">
        <v>1607850</v>
      </c>
      <c r="N224" s="1329">
        <v>18731.452499999999</v>
      </c>
    </row>
    <row r="225" spans="1:25" s="1034" customFormat="1" ht="24.95" customHeight="1">
      <c r="B225" s="1311" t="s">
        <v>74</v>
      </c>
      <c r="C225" s="1330"/>
      <c r="D225" s="1243">
        <v>1607850</v>
      </c>
      <c r="E225" s="1330"/>
      <c r="F225" s="1330"/>
      <c r="G225" s="1330"/>
      <c r="H225" s="1330"/>
      <c r="I225" s="1330"/>
      <c r="J225" s="1330"/>
      <c r="K225" s="1330"/>
      <c r="L225" s="1331"/>
      <c r="M225" s="1331">
        <v>1607850</v>
      </c>
      <c r="N225" s="1332">
        <v>18731.452499999999</v>
      </c>
    </row>
    <row r="226" spans="1:25" s="1034" customFormat="1" ht="24.95" customHeight="1">
      <c r="B226" s="1328" t="s">
        <v>2</v>
      </c>
      <c r="C226" s="1329">
        <v>307180541</v>
      </c>
      <c r="D226" s="1329">
        <v>43866395</v>
      </c>
      <c r="E226" s="1329">
        <v>142799443</v>
      </c>
      <c r="F226" s="1329">
        <v>371022501</v>
      </c>
      <c r="G226" s="1329">
        <v>20092570</v>
      </c>
      <c r="H226" s="1329">
        <v>62663953</v>
      </c>
      <c r="I226" s="1329">
        <v>5231240</v>
      </c>
      <c r="J226" s="1329">
        <v>27223734</v>
      </c>
      <c r="K226" s="1329">
        <v>15817203</v>
      </c>
      <c r="L226" s="1329">
        <v>9505128</v>
      </c>
      <c r="M226" s="1329">
        <v>1005402708</v>
      </c>
      <c r="N226" s="1329">
        <v>11712941.5482</v>
      </c>
    </row>
    <row r="227" spans="1:25" s="87" customFormat="1" ht="24" customHeight="1">
      <c r="B227" s="75" t="s">
        <v>303</v>
      </c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N227" s="56"/>
      <c r="P227" s="56"/>
      <c r="Q227" s="56"/>
      <c r="R227" s="56"/>
      <c r="S227" s="56"/>
      <c r="T227" s="56"/>
      <c r="U227" s="179"/>
      <c r="V227" s="366"/>
      <c r="W227" s="71"/>
    </row>
    <row r="228" spans="1:25" s="87" customFormat="1" ht="24" customHeight="1">
      <c r="B228" s="75" t="s">
        <v>348</v>
      </c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726"/>
      <c r="P228" s="726"/>
      <c r="Q228" s="726"/>
      <c r="R228" s="726"/>
      <c r="S228" s="726"/>
      <c r="T228" s="726"/>
      <c r="U228" s="726"/>
      <c r="V228" s="366"/>
    </row>
    <row r="229" spans="1:25" s="87" customFormat="1" ht="94.5" customHeight="1">
      <c r="B229" s="1611" t="s">
        <v>330</v>
      </c>
      <c r="C229" s="1611"/>
      <c r="D229" s="1611"/>
      <c r="E229" s="1611"/>
      <c r="F229" s="1611"/>
      <c r="G229" s="1611"/>
    </row>
    <row r="230" spans="1:25" s="87" customFormat="1" ht="25.5" customHeight="1">
      <c r="B230" s="1612" t="s">
        <v>387</v>
      </c>
      <c r="C230" s="1612"/>
      <c r="D230" s="1612"/>
      <c r="E230" s="1612"/>
      <c r="F230" s="1612"/>
      <c r="G230" s="1612"/>
    </row>
    <row r="231" spans="1:25" s="87" customFormat="1" ht="21" customHeight="1">
      <c r="B231" s="1609" t="s">
        <v>50</v>
      </c>
      <c r="C231" s="1613" t="s">
        <v>152</v>
      </c>
      <c r="D231" s="1613"/>
      <c r="E231" s="1613" t="s">
        <v>200</v>
      </c>
      <c r="F231" s="1613"/>
      <c r="G231" s="1609" t="s">
        <v>324</v>
      </c>
      <c r="P231" s="69"/>
      <c r="Q231" s="69"/>
      <c r="R231" s="69"/>
      <c r="S231" s="69"/>
      <c r="T231" s="69"/>
      <c r="U231" s="69"/>
      <c r="V231" s="69"/>
    </row>
    <row r="232" spans="1:25" s="367" customFormat="1" ht="20.25" customHeight="1">
      <c r="A232"/>
      <c r="B232" s="1610"/>
      <c r="C232" s="633">
        <v>2011</v>
      </c>
      <c r="D232" s="633">
        <v>2010</v>
      </c>
      <c r="E232" s="633">
        <v>2011</v>
      </c>
      <c r="F232" s="633">
        <v>2010</v>
      </c>
      <c r="G232" s="1610"/>
      <c r="H232" s="204"/>
      <c r="I232" s="204"/>
      <c r="J232" s="204"/>
      <c r="K232" s="204"/>
      <c r="L232" s="204"/>
      <c r="M232" s="204"/>
      <c r="N232" s="204"/>
      <c r="O232" s="204"/>
      <c r="P232" s="203"/>
      <c r="Q232" s="203"/>
      <c r="R232" s="203"/>
      <c r="S232" s="203"/>
      <c r="T232" s="203"/>
      <c r="U232" s="203"/>
      <c r="V232" s="203"/>
    </row>
    <row r="233" spans="1:25" s="233" customFormat="1" ht="18" customHeight="1">
      <c r="B233" s="835" t="s">
        <v>51</v>
      </c>
      <c r="C233" s="836">
        <v>469458967</v>
      </c>
      <c r="D233" s="836">
        <v>437812337</v>
      </c>
      <c r="E233" s="836">
        <v>5469196.9655499998</v>
      </c>
      <c r="F233" s="836">
        <v>5100513.7260500006</v>
      </c>
      <c r="G233" s="837">
        <v>7.2283550109278893</v>
      </c>
      <c r="H233" s="205"/>
      <c r="I233" s="205"/>
      <c r="J233" s="205"/>
      <c r="K233" s="205"/>
      <c r="L233" s="205"/>
      <c r="M233" s="205"/>
      <c r="N233" s="205"/>
      <c r="O233" s="206"/>
      <c r="P233" s="70"/>
      <c r="Q233" s="69"/>
      <c r="R233" s="69"/>
      <c r="S233" s="69"/>
      <c r="T233" s="69"/>
      <c r="U233" s="69"/>
      <c r="V233" s="69"/>
      <c r="W233" s="368"/>
      <c r="X233" s="87"/>
      <c r="Y233" s="87"/>
    </row>
    <row r="234" spans="1:25" s="233" customFormat="1" ht="18" customHeight="1">
      <c r="B234" s="67" t="s">
        <v>52</v>
      </c>
      <c r="C234" s="890">
        <v>0</v>
      </c>
      <c r="D234" s="890">
        <v>0</v>
      </c>
      <c r="E234" s="244">
        <v>0</v>
      </c>
      <c r="F234" s="244">
        <v>0</v>
      </c>
      <c r="G234" s="891">
        <v>0</v>
      </c>
      <c r="H234" s="178"/>
      <c r="I234" s="178"/>
      <c r="J234" s="178"/>
      <c r="K234" s="178"/>
      <c r="L234" s="178"/>
      <c r="M234" s="178"/>
      <c r="N234" s="178"/>
      <c r="O234" s="206"/>
      <c r="P234" s="70"/>
      <c r="Q234" s="69"/>
      <c r="R234" s="69"/>
      <c r="S234" s="69"/>
      <c r="T234" s="69"/>
      <c r="U234" s="69"/>
      <c r="V234" s="69"/>
      <c r="W234" s="368"/>
      <c r="X234" s="87"/>
      <c r="Y234" s="87"/>
    </row>
    <row r="235" spans="1:25" s="74" customFormat="1" ht="18" customHeight="1">
      <c r="B235" s="67" t="s">
        <v>53</v>
      </c>
      <c r="C235" s="890">
        <v>34564744</v>
      </c>
      <c r="D235" s="890">
        <v>33171746</v>
      </c>
      <c r="E235" s="244">
        <v>402679.26760000002</v>
      </c>
      <c r="F235" s="244">
        <v>386450.84090000001</v>
      </c>
      <c r="G235" s="891">
        <v>4.1993508572023996</v>
      </c>
      <c r="H235" s="178"/>
      <c r="I235" s="178"/>
      <c r="J235" s="178"/>
      <c r="K235" s="178"/>
      <c r="L235" s="178"/>
      <c r="M235" s="178"/>
      <c r="N235" s="178"/>
      <c r="O235" s="206"/>
      <c r="P235" s="206"/>
      <c r="Q235" s="206"/>
      <c r="R235" s="206"/>
      <c r="S235" s="69"/>
      <c r="T235" s="69"/>
      <c r="U235" s="69"/>
      <c r="V235" s="69"/>
      <c r="W235" s="92"/>
      <c r="X235" s="69"/>
      <c r="Y235" s="69"/>
    </row>
    <row r="236" spans="1:25" s="74" customFormat="1" ht="18" customHeight="1">
      <c r="B236" s="67" t="s">
        <v>54</v>
      </c>
      <c r="C236" s="890">
        <v>202545941</v>
      </c>
      <c r="D236" s="890">
        <v>190850438</v>
      </c>
      <c r="E236" s="244">
        <v>2359660.2126500001</v>
      </c>
      <c r="F236" s="244">
        <v>2223407.6027000002</v>
      </c>
      <c r="G236" s="891">
        <v>6.1280985899545115</v>
      </c>
      <c r="H236" s="178"/>
      <c r="I236" s="178"/>
      <c r="J236" s="178"/>
      <c r="K236" s="178"/>
      <c r="L236" s="178"/>
      <c r="M236" s="178"/>
      <c r="N236" s="178"/>
      <c r="O236" s="206"/>
      <c r="P236" s="206"/>
      <c r="Q236" s="206"/>
      <c r="R236" s="206"/>
      <c r="S236" s="69"/>
      <c r="T236" s="69"/>
      <c r="U236" s="69"/>
      <c r="V236" s="69"/>
      <c r="W236" s="92"/>
      <c r="X236" s="69"/>
      <c r="Y236" s="69"/>
    </row>
    <row r="237" spans="1:25" s="74" customFormat="1" ht="18" customHeight="1">
      <c r="B237" s="67" t="s">
        <v>198</v>
      </c>
      <c r="C237" s="890">
        <v>40206279</v>
      </c>
      <c r="D237" s="890">
        <v>32942018</v>
      </c>
      <c r="E237" s="244">
        <v>468403.15035000001</v>
      </c>
      <c r="F237" s="244">
        <v>383774.5097</v>
      </c>
      <c r="G237" s="891">
        <v>22.051657551762617</v>
      </c>
      <c r="H237" s="178"/>
      <c r="I237" s="178"/>
      <c r="J237" s="178"/>
      <c r="K237" s="178"/>
      <c r="L237" s="178"/>
      <c r="M237" s="178"/>
      <c r="N237" s="178"/>
      <c r="O237" s="206"/>
      <c r="P237" s="206"/>
      <c r="Q237" s="206"/>
      <c r="R237" s="206"/>
      <c r="S237" s="69"/>
      <c r="T237" s="69"/>
      <c r="U237" s="69"/>
      <c r="V237" s="69"/>
      <c r="W237" s="92"/>
      <c r="X237" s="69"/>
      <c r="Y237" s="69"/>
    </row>
    <row r="238" spans="1:25" s="74" customFormat="1" ht="18" customHeight="1">
      <c r="B238" s="67" t="s">
        <v>55</v>
      </c>
      <c r="C238" s="890">
        <v>27495127</v>
      </c>
      <c r="D238" s="890">
        <v>26314213</v>
      </c>
      <c r="E238" s="244">
        <v>320318.22954999999</v>
      </c>
      <c r="F238" s="244">
        <v>306560.58145</v>
      </c>
      <c r="G238" s="891">
        <v>4.4877420426748138</v>
      </c>
      <c r="H238" s="178"/>
      <c r="I238" s="178"/>
      <c r="J238" s="178"/>
      <c r="K238" s="178"/>
      <c r="L238" s="178"/>
      <c r="M238" s="178"/>
      <c r="N238" s="178"/>
      <c r="O238" s="206"/>
      <c r="P238" s="206"/>
      <c r="Q238" s="206"/>
      <c r="R238" s="206"/>
      <c r="S238" s="69"/>
      <c r="T238" s="69"/>
      <c r="U238" s="69"/>
      <c r="V238" s="69"/>
      <c r="W238" s="92"/>
      <c r="X238" s="69"/>
      <c r="Y238" s="69"/>
    </row>
    <row r="239" spans="1:25" s="74" customFormat="1" ht="18" customHeight="1">
      <c r="B239" s="67" t="s">
        <v>56</v>
      </c>
      <c r="C239" s="890">
        <v>68501717</v>
      </c>
      <c r="D239" s="890">
        <v>64497747</v>
      </c>
      <c r="E239" s="244">
        <v>798045.00305000006</v>
      </c>
      <c r="F239" s="244">
        <v>751398.75255000009</v>
      </c>
      <c r="G239" s="891">
        <v>6.2079222705252013</v>
      </c>
      <c r="H239" s="178"/>
      <c r="I239" s="178"/>
      <c r="J239" s="178"/>
      <c r="K239" s="178"/>
      <c r="L239" s="178"/>
      <c r="M239" s="178"/>
      <c r="N239" s="178"/>
      <c r="O239" s="206"/>
      <c r="P239" s="206"/>
      <c r="Q239" s="205"/>
      <c r="R239" s="206"/>
      <c r="S239" s="69"/>
      <c r="T239" s="69"/>
      <c r="U239" s="69"/>
      <c r="V239" s="69"/>
      <c r="W239" s="92"/>
      <c r="X239" s="69"/>
      <c r="Y239" s="69"/>
    </row>
    <row r="240" spans="1:25" s="74" customFormat="1" ht="18" customHeight="1">
      <c r="B240" s="67" t="s">
        <v>57</v>
      </c>
      <c r="C240" s="890">
        <v>0</v>
      </c>
      <c r="D240" s="890">
        <v>0</v>
      </c>
      <c r="E240" s="244">
        <v>0</v>
      </c>
      <c r="F240" s="244">
        <v>0</v>
      </c>
      <c r="G240" s="891">
        <v>0</v>
      </c>
      <c r="H240" s="75"/>
      <c r="I240" s="75"/>
      <c r="J240" s="75"/>
      <c r="K240" s="75"/>
      <c r="L240" s="75"/>
      <c r="M240" s="75"/>
      <c r="N240" s="75"/>
      <c r="O240" s="70"/>
      <c r="P240" s="206"/>
      <c r="Q240" s="206"/>
      <c r="R240" s="206"/>
      <c r="S240" s="69"/>
      <c r="T240" s="69"/>
      <c r="U240" s="69"/>
      <c r="V240" s="69"/>
      <c r="W240" s="92"/>
      <c r="X240" s="69"/>
      <c r="Y240" s="69"/>
    </row>
    <row r="241" spans="2:25" s="74" customFormat="1" ht="18" customHeight="1">
      <c r="B241" s="67" t="s">
        <v>58</v>
      </c>
      <c r="C241" s="890">
        <v>15817203</v>
      </c>
      <c r="D241" s="890">
        <v>15347304</v>
      </c>
      <c r="E241" s="244">
        <v>184270.41495000001</v>
      </c>
      <c r="F241" s="244">
        <v>178796.09160000001</v>
      </c>
      <c r="G241" s="891">
        <v>3.0617690247094931</v>
      </c>
      <c r="H241" s="75"/>
      <c r="I241" s="75"/>
      <c r="J241" s="75"/>
      <c r="K241" s="75"/>
      <c r="L241" s="75"/>
      <c r="M241" s="75"/>
      <c r="N241" s="75"/>
      <c r="O241" s="70"/>
      <c r="P241" s="206"/>
      <c r="Q241" s="206"/>
      <c r="R241" s="206"/>
      <c r="S241" s="69"/>
      <c r="T241" s="69"/>
      <c r="U241" s="69"/>
      <c r="V241" s="69"/>
      <c r="W241" s="92"/>
      <c r="X241" s="69"/>
      <c r="Y241" s="69"/>
    </row>
    <row r="242" spans="2:25" s="74" customFormat="1" ht="18" customHeight="1">
      <c r="B242" s="67" t="s">
        <v>59</v>
      </c>
      <c r="C242" s="890">
        <v>0</v>
      </c>
      <c r="D242" s="890">
        <v>0</v>
      </c>
      <c r="E242" s="244">
        <v>0</v>
      </c>
      <c r="F242" s="244">
        <v>0</v>
      </c>
      <c r="G242" s="891">
        <v>0</v>
      </c>
      <c r="H242" s="75"/>
      <c r="I242" s="75"/>
      <c r="J242" s="75"/>
      <c r="K242" s="75"/>
      <c r="L242" s="75"/>
      <c r="M242" s="75"/>
      <c r="N242" s="75"/>
      <c r="O242" s="70"/>
      <c r="P242" s="70"/>
      <c r="Q242" s="69"/>
      <c r="R242" s="69"/>
      <c r="S242" s="69"/>
      <c r="T242" s="69"/>
      <c r="U242" s="69"/>
      <c r="V242" s="69"/>
      <c r="W242" s="92"/>
      <c r="X242" s="69"/>
      <c r="Y242" s="69"/>
    </row>
    <row r="243" spans="2:25" s="74" customFormat="1" ht="18" customHeight="1">
      <c r="B243" s="67" t="s">
        <v>60</v>
      </c>
      <c r="C243" s="890">
        <v>53104222</v>
      </c>
      <c r="D243" s="890">
        <v>50082182</v>
      </c>
      <c r="E243" s="244">
        <v>618664.18630000006</v>
      </c>
      <c r="F243" s="244">
        <v>583457.4203</v>
      </c>
      <c r="G243" s="891">
        <v>6.0341620099539695</v>
      </c>
      <c r="H243" s="75"/>
      <c r="I243" s="75"/>
      <c r="J243" s="75"/>
      <c r="K243" s="75"/>
      <c r="L243" s="75"/>
      <c r="M243" s="75"/>
      <c r="N243" s="75"/>
      <c r="O243" s="70"/>
      <c r="P243" s="70"/>
      <c r="Q243" s="69"/>
      <c r="R243" s="69"/>
      <c r="S243" s="69"/>
      <c r="T243" s="69"/>
      <c r="U243" s="69"/>
      <c r="V243" s="69"/>
      <c r="W243" s="92"/>
      <c r="X243" s="69"/>
      <c r="Y243" s="69"/>
    </row>
    <row r="244" spans="2:25" s="74" customFormat="1" ht="18" customHeight="1">
      <c r="B244" s="67" t="s">
        <v>61</v>
      </c>
      <c r="C244" s="890">
        <v>27223734</v>
      </c>
      <c r="D244" s="890">
        <v>24606689</v>
      </c>
      <c r="E244" s="244">
        <v>317156.50109999999</v>
      </c>
      <c r="F244" s="244">
        <v>286667.92684999999</v>
      </c>
      <c r="G244" s="891">
        <v>10.63550240343185</v>
      </c>
      <c r="H244" s="75"/>
      <c r="I244" s="75"/>
      <c r="J244" s="75"/>
      <c r="K244" s="75"/>
      <c r="L244" s="75"/>
      <c r="M244" s="75"/>
      <c r="N244" s="75"/>
      <c r="O244" s="70"/>
      <c r="P244" s="70"/>
      <c r="Q244" s="69"/>
      <c r="R244" s="69"/>
      <c r="S244" s="69"/>
      <c r="T244" s="69"/>
      <c r="U244" s="69"/>
      <c r="V244" s="69"/>
      <c r="W244" s="92"/>
      <c r="X244" s="69"/>
      <c r="Y244" s="69"/>
    </row>
    <row r="245" spans="2:25" s="74" customFormat="1" ht="18" customHeight="1">
      <c r="B245" s="632" t="s">
        <v>62</v>
      </c>
      <c r="C245" s="601">
        <v>516962476</v>
      </c>
      <c r="D245" s="601">
        <v>517811861</v>
      </c>
      <c r="E245" s="594">
        <v>6022612.8454</v>
      </c>
      <c r="F245" s="594">
        <v>6032508.1806500005</v>
      </c>
      <c r="G245" s="595">
        <v>-0.16403351564014956</v>
      </c>
      <c r="H245" s="75"/>
      <c r="I245" s="75"/>
      <c r="J245" s="75"/>
      <c r="K245" s="75"/>
      <c r="L245" s="75"/>
      <c r="M245" s="75"/>
      <c r="N245" s="75"/>
      <c r="O245" s="70"/>
      <c r="P245" s="70"/>
      <c r="Q245" s="69"/>
      <c r="R245" s="69"/>
      <c r="S245" s="69"/>
      <c r="T245" s="69"/>
      <c r="U245" s="69"/>
      <c r="V245" s="69"/>
      <c r="W245" s="92"/>
      <c r="X245" s="69"/>
      <c r="Y245" s="69"/>
    </row>
    <row r="246" spans="2:25" s="74" customFormat="1" ht="18" customHeight="1">
      <c r="B246" s="67" t="s">
        <v>1</v>
      </c>
      <c r="C246" s="890">
        <v>2590020</v>
      </c>
      <c r="D246" s="890">
        <v>3045245</v>
      </c>
      <c r="E246" s="244">
        <v>30173.733</v>
      </c>
      <c r="F246" s="244">
        <v>35477.104250000004</v>
      </c>
      <c r="G246" s="891">
        <v>-14.948715128011047</v>
      </c>
      <c r="H246" s="75"/>
      <c r="I246" s="75"/>
      <c r="J246" s="75"/>
      <c r="K246" s="75"/>
      <c r="L246" s="75"/>
      <c r="M246" s="75"/>
      <c r="N246" s="75"/>
      <c r="O246" s="70"/>
      <c r="P246" s="70"/>
      <c r="Q246" s="69"/>
      <c r="R246" s="69"/>
      <c r="S246" s="69"/>
      <c r="T246" s="69"/>
      <c r="U246" s="69"/>
      <c r="V246" s="69"/>
      <c r="W246" s="92"/>
      <c r="X246" s="69"/>
      <c r="Y246" s="69"/>
    </row>
    <row r="247" spans="2:25" s="74" customFormat="1" ht="18" customHeight="1">
      <c r="B247" s="67" t="s">
        <v>63</v>
      </c>
      <c r="C247" s="890">
        <v>35692377</v>
      </c>
      <c r="D247" s="890">
        <v>30135170</v>
      </c>
      <c r="E247" s="244">
        <v>415816.19205000001</v>
      </c>
      <c r="F247" s="244">
        <v>351074.73050000001</v>
      </c>
      <c r="G247" s="891">
        <v>18.44093462887384</v>
      </c>
      <c r="H247" s="75"/>
      <c r="I247" s="75"/>
      <c r="J247" s="75"/>
      <c r="K247" s="75"/>
      <c r="L247" s="75"/>
      <c r="M247" s="75"/>
      <c r="N247" s="75"/>
      <c r="O247" s="70"/>
      <c r="P247" s="70"/>
      <c r="Q247" s="69"/>
      <c r="R247" s="69"/>
      <c r="S247" s="69"/>
      <c r="T247" s="69"/>
      <c r="U247" s="69"/>
      <c r="V247" s="69"/>
      <c r="W247" s="92"/>
      <c r="X247" s="69"/>
      <c r="Y247" s="69"/>
    </row>
    <row r="248" spans="2:25" s="74" customFormat="1" ht="18" customHeight="1">
      <c r="B248" s="67" t="s">
        <v>64</v>
      </c>
      <c r="C248" s="890">
        <v>45841866</v>
      </c>
      <c r="D248" s="890">
        <v>47756644</v>
      </c>
      <c r="E248" s="244">
        <v>534057.7389</v>
      </c>
      <c r="F248" s="244">
        <v>556364.90260000003</v>
      </c>
      <c r="G248" s="891">
        <v>-4.0094484026138915</v>
      </c>
      <c r="H248" s="75"/>
      <c r="I248" s="75"/>
      <c r="J248" s="75"/>
      <c r="K248" s="75"/>
      <c r="L248" s="75"/>
      <c r="M248" s="75"/>
      <c r="N248" s="75"/>
      <c r="O248" s="207"/>
      <c r="P248" s="207"/>
      <c r="Q248" s="208"/>
      <c r="R248" s="208"/>
      <c r="S248" s="208"/>
      <c r="T248" s="208"/>
      <c r="U248" s="208"/>
      <c r="V248" s="69"/>
      <c r="W248" s="92"/>
      <c r="X248" s="69"/>
      <c r="Y248" s="69"/>
    </row>
    <row r="249" spans="2:25" s="74" customFormat="1" ht="18" customHeight="1">
      <c r="B249" s="67" t="s">
        <v>65</v>
      </c>
      <c r="C249" s="890">
        <v>358503297</v>
      </c>
      <c r="D249" s="890">
        <v>365157776</v>
      </c>
      <c r="E249" s="244">
        <v>4176563.4100500001</v>
      </c>
      <c r="F249" s="244">
        <v>4254088.0904000001</v>
      </c>
      <c r="G249" s="891">
        <v>-1.8223571938941863</v>
      </c>
      <c r="H249" s="75"/>
      <c r="I249" s="75"/>
      <c r="J249" s="75"/>
      <c r="K249" s="75"/>
      <c r="L249" s="75"/>
      <c r="M249" s="75"/>
      <c r="N249" s="75"/>
      <c r="O249" s="70"/>
      <c r="P249" s="70"/>
      <c r="Q249" s="69"/>
      <c r="R249" s="69"/>
      <c r="S249" s="69"/>
      <c r="T249" s="69"/>
      <c r="U249" s="69"/>
      <c r="V249" s="69"/>
      <c r="W249" s="92"/>
      <c r="X249" s="69"/>
      <c r="Y249" s="69"/>
    </row>
    <row r="250" spans="2:25" s="74" customFormat="1" ht="18" customHeight="1">
      <c r="B250" s="67" t="s">
        <v>166</v>
      </c>
      <c r="C250" s="890">
        <v>41087376</v>
      </c>
      <c r="D250" s="890">
        <v>40758818</v>
      </c>
      <c r="E250" s="244">
        <v>478667.93040000001</v>
      </c>
      <c r="F250" s="244">
        <v>474840.22970000003</v>
      </c>
      <c r="G250" s="891">
        <v>0.80610286588782554</v>
      </c>
      <c r="H250" s="75"/>
      <c r="I250" s="75"/>
      <c r="J250" s="75"/>
      <c r="K250" s="75"/>
      <c r="L250" s="75"/>
      <c r="M250" s="75"/>
      <c r="N250" s="75"/>
      <c r="O250" s="70"/>
      <c r="P250" s="70"/>
      <c r="Q250" s="69"/>
      <c r="R250" s="69"/>
      <c r="S250" s="69"/>
      <c r="T250" s="69"/>
      <c r="U250" s="69"/>
      <c r="V250" s="69"/>
      <c r="W250" s="92"/>
      <c r="X250" s="69"/>
      <c r="Y250" s="69"/>
    </row>
    <row r="251" spans="2:25" s="74" customFormat="1" ht="18" customHeight="1">
      <c r="B251" s="67" t="s">
        <v>66</v>
      </c>
      <c r="C251" s="890">
        <v>33247540</v>
      </c>
      <c r="D251" s="890">
        <v>30958208</v>
      </c>
      <c r="E251" s="244">
        <v>387333.84100000001</v>
      </c>
      <c r="F251" s="244">
        <v>360663.12320000003</v>
      </c>
      <c r="G251" s="891">
        <v>7.3949112300040198</v>
      </c>
      <c r="H251" s="75"/>
      <c r="I251" s="75"/>
      <c r="J251" s="75"/>
      <c r="K251" s="75"/>
      <c r="L251" s="75"/>
      <c r="M251" s="75"/>
      <c r="N251" s="75"/>
      <c r="O251" s="70"/>
      <c r="P251" s="70"/>
      <c r="Q251" s="69"/>
      <c r="R251" s="69"/>
      <c r="S251" s="69"/>
      <c r="T251" s="69"/>
      <c r="U251" s="69"/>
      <c r="V251" s="69"/>
      <c r="W251" s="92"/>
      <c r="X251" s="69"/>
      <c r="Y251" s="69"/>
    </row>
    <row r="252" spans="2:25" s="74" customFormat="1" ht="18" customHeight="1">
      <c r="B252" s="608" t="s">
        <v>135</v>
      </c>
      <c r="C252" s="601">
        <v>17373415</v>
      </c>
      <c r="D252" s="601">
        <v>16402110</v>
      </c>
      <c r="E252" s="594">
        <v>202400.28475000002</v>
      </c>
      <c r="F252" s="594">
        <v>191084.5815</v>
      </c>
      <c r="G252" s="595">
        <v>5.9218295694883238</v>
      </c>
      <c r="H252" s="75"/>
      <c r="I252" s="75"/>
      <c r="J252" s="75"/>
      <c r="K252" s="75"/>
      <c r="L252" s="75"/>
      <c r="M252" s="75"/>
      <c r="N252" s="75"/>
      <c r="O252" s="70"/>
      <c r="P252" s="70"/>
      <c r="Q252" s="69"/>
      <c r="R252" s="69"/>
      <c r="S252" s="69"/>
      <c r="T252" s="69"/>
      <c r="U252" s="69"/>
      <c r="V252" s="69"/>
      <c r="W252" s="92"/>
      <c r="X252" s="69"/>
      <c r="Y252" s="69"/>
    </row>
    <row r="253" spans="2:25" s="74" customFormat="1" ht="18" customHeight="1">
      <c r="B253" s="349" t="s">
        <v>67</v>
      </c>
      <c r="C253" s="890">
        <v>0</v>
      </c>
      <c r="D253" s="890">
        <v>0</v>
      </c>
      <c r="E253" s="244">
        <v>0</v>
      </c>
      <c r="F253" s="244">
        <v>0</v>
      </c>
      <c r="G253" s="891">
        <v>0</v>
      </c>
      <c r="H253" s="75"/>
      <c r="I253" s="75"/>
      <c r="J253" s="75"/>
      <c r="K253" s="75"/>
      <c r="L253" s="75"/>
      <c r="M253" s="75"/>
      <c r="N253" s="75"/>
      <c r="O253" s="70"/>
      <c r="P253" s="70"/>
      <c r="Q253" s="69"/>
      <c r="R253" s="69"/>
      <c r="S253" s="69"/>
      <c r="T253" s="69"/>
      <c r="U253" s="69"/>
      <c r="V253" s="69"/>
      <c r="W253" s="92"/>
      <c r="X253" s="69"/>
      <c r="Y253" s="69"/>
    </row>
    <row r="254" spans="2:25" s="74" customFormat="1" ht="18" customHeight="1">
      <c r="B254" s="349" t="s">
        <v>68</v>
      </c>
      <c r="C254" s="890">
        <v>0</v>
      </c>
      <c r="D254" s="890">
        <v>0</v>
      </c>
      <c r="E254" s="244">
        <v>0</v>
      </c>
      <c r="F254" s="244">
        <v>0</v>
      </c>
      <c r="G254" s="891">
        <v>0</v>
      </c>
      <c r="H254" s="75"/>
      <c r="I254" s="75"/>
      <c r="J254" s="75"/>
      <c r="K254" s="75"/>
      <c r="L254" s="75"/>
      <c r="M254" s="75"/>
      <c r="N254" s="75"/>
      <c r="O254" s="70"/>
      <c r="P254" s="70"/>
      <c r="Q254" s="69"/>
      <c r="R254" s="69"/>
      <c r="S254" s="69"/>
      <c r="T254" s="69"/>
      <c r="U254" s="69"/>
      <c r="V254" s="69"/>
      <c r="W254" s="92"/>
      <c r="X254" s="69"/>
      <c r="Y254" s="69"/>
    </row>
    <row r="255" spans="2:25" s="74" customFormat="1" ht="18" customHeight="1">
      <c r="B255" s="349" t="s">
        <v>69</v>
      </c>
      <c r="C255" s="890">
        <v>0</v>
      </c>
      <c r="D255" s="890">
        <v>0</v>
      </c>
      <c r="E255" s="244">
        <v>0</v>
      </c>
      <c r="F255" s="244">
        <v>0</v>
      </c>
      <c r="G255" s="891">
        <v>0</v>
      </c>
      <c r="H255" s="75"/>
      <c r="I255" s="75"/>
      <c r="J255" s="75"/>
      <c r="K255" s="75"/>
      <c r="L255" s="75"/>
      <c r="M255" s="75"/>
      <c r="N255" s="75"/>
      <c r="O255" s="70"/>
      <c r="P255" s="70"/>
      <c r="Q255" s="69"/>
      <c r="R255" s="69"/>
      <c r="S255" s="69"/>
      <c r="T255" s="69"/>
      <c r="U255" s="69"/>
      <c r="V255" s="69"/>
      <c r="W255" s="92"/>
      <c r="X255" s="69"/>
      <c r="Y255" s="69"/>
    </row>
    <row r="256" spans="2:25" s="74" customFormat="1" ht="18" customHeight="1">
      <c r="B256" s="349" t="s">
        <v>71</v>
      </c>
      <c r="C256" s="890">
        <v>17373415</v>
      </c>
      <c r="D256" s="890">
        <v>16402110</v>
      </c>
      <c r="E256" s="244">
        <v>202400.28475000002</v>
      </c>
      <c r="F256" s="244">
        <v>191084.5815</v>
      </c>
      <c r="G256" s="891">
        <v>5.9218295694883238</v>
      </c>
      <c r="H256" s="75"/>
      <c r="I256" s="75"/>
      <c r="J256" s="75"/>
      <c r="K256" s="75"/>
      <c r="L256" s="75"/>
      <c r="M256" s="75"/>
      <c r="N256" s="75"/>
      <c r="O256" s="70"/>
      <c r="P256" s="70"/>
      <c r="Q256" s="69"/>
      <c r="R256" s="69"/>
      <c r="S256" s="69"/>
      <c r="T256" s="69"/>
      <c r="U256" s="69"/>
      <c r="V256" s="69"/>
      <c r="W256" s="92"/>
      <c r="X256" s="69"/>
      <c r="Y256" s="69"/>
    </row>
    <row r="257" spans="2:25" s="74" customFormat="1" ht="18" customHeight="1">
      <c r="B257" s="608" t="s">
        <v>73</v>
      </c>
      <c r="C257" s="601">
        <v>1607850</v>
      </c>
      <c r="D257" s="601">
        <v>1482015</v>
      </c>
      <c r="E257" s="594">
        <v>18731.452499999999</v>
      </c>
      <c r="F257" s="594">
        <v>17265.474750000001</v>
      </c>
      <c r="G257" s="595">
        <v>8.4908047489397944</v>
      </c>
      <c r="H257" s="75"/>
      <c r="I257" s="75"/>
      <c r="J257" s="75"/>
      <c r="K257" s="75"/>
      <c r="L257" s="75"/>
      <c r="M257" s="75"/>
      <c r="N257" s="75"/>
      <c r="O257" s="70"/>
      <c r="P257" s="70"/>
      <c r="Q257" s="69"/>
      <c r="R257" s="69"/>
      <c r="S257" s="69"/>
      <c r="T257" s="69"/>
      <c r="U257" s="69"/>
      <c r="V257" s="69"/>
      <c r="W257" s="92"/>
      <c r="X257" s="69"/>
      <c r="Y257" s="69"/>
    </row>
    <row r="258" spans="2:25" s="74" customFormat="1" ht="18" customHeight="1">
      <c r="B258" s="67" t="s">
        <v>74</v>
      </c>
      <c r="C258" s="890">
        <v>1607850</v>
      </c>
      <c r="D258" s="890">
        <v>1482015</v>
      </c>
      <c r="E258" s="244">
        <v>18731.452499999999</v>
      </c>
      <c r="F258" s="244">
        <v>17265.474750000001</v>
      </c>
      <c r="G258" s="891">
        <v>8.4908047489397944</v>
      </c>
      <c r="H258" s="75"/>
      <c r="I258" s="75"/>
      <c r="J258" s="75"/>
      <c r="K258" s="75"/>
      <c r="L258" s="75"/>
      <c r="M258" s="75"/>
      <c r="N258" s="75"/>
      <c r="O258" s="70"/>
      <c r="P258" s="70"/>
      <c r="Q258" s="69"/>
      <c r="R258" s="69"/>
      <c r="S258" s="69"/>
      <c r="T258" s="69"/>
      <c r="U258" s="69"/>
      <c r="V258" s="69"/>
      <c r="W258" s="92"/>
      <c r="X258" s="69"/>
      <c r="Y258" s="69"/>
    </row>
    <row r="259" spans="2:25" s="74" customFormat="1" ht="26.25" customHeight="1">
      <c r="B259" s="608" t="s">
        <v>2</v>
      </c>
      <c r="C259" s="594">
        <v>1005402708</v>
      </c>
      <c r="D259" s="594">
        <v>973508323</v>
      </c>
      <c r="E259" s="594">
        <v>11712941.5482</v>
      </c>
      <c r="F259" s="594">
        <v>11341371.962950001</v>
      </c>
      <c r="G259" s="595">
        <v>3.2762313630471107</v>
      </c>
      <c r="H259" s="72"/>
      <c r="I259" s="72"/>
      <c r="J259" s="72"/>
      <c r="K259" s="72"/>
      <c r="L259" s="72"/>
      <c r="M259" s="72"/>
      <c r="N259" s="72"/>
      <c r="O259" s="70"/>
      <c r="P259" s="69"/>
      <c r="Q259" s="69"/>
      <c r="R259" s="69"/>
      <c r="S259" s="69"/>
      <c r="T259" s="69"/>
      <c r="U259" s="69"/>
      <c r="V259" s="69"/>
      <c r="W259" s="92"/>
      <c r="X259" s="69"/>
      <c r="Y259" s="69"/>
    </row>
    <row r="260" spans="2:25" s="75" customFormat="1" ht="14.1" customHeight="1">
      <c r="B260" s="75" t="s">
        <v>303</v>
      </c>
      <c r="C260" s="70"/>
      <c r="D260" s="70"/>
      <c r="E260" s="70"/>
      <c r="F260" s="70"/>
      <c r="G260" s="209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91"/>
      <c r="X260" s="70"/>
      <c r="Y260" s="70"/>
    </row>
    <row r="261" spans="2:25" s="75" customFormat="1" ht="14.1" customHeight="1">
      <c r="B261" s="75" t="s">
        <v>348</v>
      </c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91"/>
      <c r="X261" s="70"/>
      <c r="Y261" s="70"/>
    </row>
    <row r="262" spans="2:25" s="75" customFormat="1" ht="36.75" customHeight="1"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91"/>
      <c r="X262" s="70"/>
      <c r="Y262" s="70"/>
    </row>
    <row r="263" spans="2:25" s="74" customFormat="1" ht="30.75" customHeight="1">
      <c r="B263" s="1560" t="s">
        <v>552</v>
      </c>
      <c r="C263" s="1560"/>
      <c r="D263" s="1560"/>
      <c r="E263" s="1560"/>
      <c r="F263" s="1560"/>
      <c r="G263" s="1560"/>
      <c r="H263" s="1560"/>
      <c r="I263" s="1560"/>
      <c r="J263" s="1560"/>
      <c r="K263" s="1560"/>
      <c r="L263" s="1560"/>
      <c r="M263" s="1560"/>
      <c r="N263" s="1560"/>
      <c r="O263" s="1560"/>
      <c r="P263" s="1560"/>
      <c r="Q263" s="1560"/>
      <c r="R263" s="1560"/>
      <c r="S263" s="610"/>
      <c r="T263" s="610"/>
      <c r="U263" s="610"/>
      <c r="V263" s="610"/>
      <c r="W263" s="610"/>
      <c r="X263" s="69"/>
      <c r="Y263" s="69"/>
    </row>
    <row r="264" spans="2:25" s="74" customFormat="1" ht="21" customHeight="1">
      <c r="B264" s="1560">
        <v>2011</v>
      </c>
      <c r="C264" s="1560"/>
      <c r="D264" s="1560"/>
      <c r="E264" s="1560"/>
      <c r="F264" s="1560"/>
      <c r="G264" s="1560"/>
      <c r="H264" s="1560"/>
      <c r="I264" s="1560"/>
      <c r="J264" s="1560"/>
      <c r="K264" s="1560"/>
      <c r="L264" s="1560"/>
      <c r="M264" s="1560"/>
      <c r="N264" s="1560"/>
      <c r="O264" s="1560"/>
      <c r="P264" s="1560"/>
      <c r="Q264" s="1560"/>
      <c r="R264" s="1560"/>
      <c r="S264" s="1560"/>
      <c r="T264" s="1560"/>
      <c r="U264" s="1560"/>
      <c r="V264" s="1560"/>
      <c r="W264" s="1560"/>
      <c r="X264" s="69"/>
      <c r="Y264" s="69"/>
    </row>
    <row r="265" spans="2:25" s="74" customFormat="1" ht="24.75" customHeight="1">
      <c r="B265" s="1560" t="s">
        <v>256</v>
      </c>
      <c r="C265" s="1560"/>
      <c r="D265" s="1560"/>
      <c r="E265" s="1560"/>
      <c r="F265" s="1560"/>
      <c r="G265" s="1560"/>
      <c r="H265" s="1560"/>
      <c r="I265" s="1560"/>
      <c r="J265" s="1560"/>
      <c r="K265" s="1560"/>
      <c r="L265" s="1560"/>
      <c r="M265" s="1560"/>
      <c r="N265" s="1560"/>
      <c r="O265" s="1560"/>
      <c r="P265" s="1560"/>
      <c r="Q265" s="1560"/>
      <c r="R265" s="1560"/>
      <c r="S265" s="1560"/>
      <c r="T265" s="1560"/>
      <c r="U265" s="1560"/>
      <c r="V265" s="1560"/>
      <c r="W265" s="1560"/>
      <c r="X265" s="206"/>
      <c r="Y265" s="206"/>
    </row>
    <row r="266" spans="2:25" s="65" customFormat="1" ht="24.75" customHeight="1">
      <c r="B266" s="614" t="s">
        <v>147</v>
      </c>
      <c r="C266" s="614" t="s">
        <v>202</v>
      </c>
      <c r="D266" s="614" t="s">
        <v>5</v>
      </c>
      <c r="E266" s="614" t="s">
        <v>3</v>
      </c>
      <c r="F266" s="614" t="s">
        <v>4</v>
      </c>
      <c r="G266" s="614" t="s">
        <v>7</v>
      </c>
      <c r="H266" s="614" t="s">
        <v>8</v>
      </c>
      <c r="I266" s="614" t="s">
        <v>6</v>
      </c>
      <c r="J266" s="614" t="s">
        <v>191</v>
      </c>
      <c r="K266" s="614" t="s">
        <v>192</v>
      </c>
      <c r="L266" s="614" t="s">
        <v>193</v>
      </c>
      <c r="M266" s="614" t="s">
        <v>194</v>
      </c>
      <c r="N266" s="614" t="s">
        <v>195</v>
      </c>
      <c r="O266" s="614" t="s">
        <v>196</v>
      </c>
      <c r="P266" s="614">
        <v>2011</v>
      </c>
      <c r="Q266" s="614">
        <v>2010</v>
      </c>
      <c r="R266" s="614" t="s">
        <v>0</v>
      </c>
      <c r="S266" s="344"/>
      <c r="T266" s="344"/>
      <c r="U266" s="344"/>
      <c r="Y266" s="217"/>
    </row>
    <row r="267" spans="2:25" s="953" customFormat="1" ht="24.95" customHeight="1">
      <c r="B267" s="1606" t="s">
        <v>322</v>
      </c>
      <c r="C267" s="906" t="s">
        <v>148</v>
      </c>
      <c r="D267" s="974">
        <v>23516857</v>
      </c>
      <c r="E267" s="974">
        <v>20970392</v>
      </c>
      <c r="F267" s="974">
        <v>23223219</v>
      </c>
      <c r="G267" s="974">
        <v>22475804</v>
      </c>
      <c r="H267" s="974">
        <v>23385568</v>
      </c>
      <c r="I267" s="974">
        <v>22899466</v>
      </c>
      <c r="J267" s="974">
        <v>23596887</v>
      </c>
      <c r="K267" s="974">
        <v>23648020</v>
      </c>
      <c r="L267" s="974">
        <v>23094652</v>
      </c>
      <c r="M267" s="974">
        <v>24101121</v>
      </c>
      <c r="N267" s="974">
        <v>23432915</v>
      </c>
      <c r="O267" s="974">
        <v>24012338</v>
      </c>
      <c r="P267" s="1338">
        <v>278357239</v>
      </c>
      <c r="Q267" s="1338">
        <v>267318492</v>
      </c>
      <c r="R267" s="1339">
        <v>4.1294363578857851</v>
      </c>
      <c r="S267" s="942"/>
      <c r="T267" s="1252"/>
      <c r="U267" s="1252"/>
      <c r="Y267" s="926"/>
    </row>
    <row r="268" spans="2:25" s="953" customFormat="1" ht="24.95" customHeight="1">
      <c r="B268" s="1607"/>
      <c r="C268" s="906" t="s">
        <v>79</v>
      </c>
      <c r="D268" s="974">
        <v>1552646</v>
      </c>
      <c r="E268" s="974">
        <v>1480663</v>
      </c>
      <c r="F268" s="974">
        <v>1621820</v>
      </c>
      <c r="G268" s="974">
        <v>1504879</v>
      </c>
      <c r="H268" s="974">
        <v>1478321</v>
      </c>
      <c r="I268" s="974">
        <v>1620418</v>
      </c>
      <c r="J268" s="974">
        <v>1625221</v>
      </c>
      <c r="K268" s="974">
        <v>2426078</v>
      </c>
      <c r="L268" s="974">
        <v>2529942</v>
      </c>
      <c r="M268" s="974">
        <v>2617162</v>
      </c>
      <c r="N268" s="974">
        <v>2397697</v>
      </c>
      <c r="O268" s="974">
        <v>2110054</v>
      </c>
      <c r="P268" s="1338">
        <v>22964901</v>
      </c>
      <c r="Q268" s="1338">
        <v>21013241</v>
      </c>
      <c r="R268" s="1339">
        <v>9.287762891978435</v>
      </c>
      <c r="S268" s="942"/>
      <c r="T268" s="1252"/>
      <c r="U268" s="1252"/>
      <c r="Y268" s="926"/>
    </row>
    <row r="269" spans="2:25" s="953" customFormat="1" ht="24.95" customHeight="1">
      <c r="B269" s="1607"/>
      <c r="C269" s="906" t="s">
        <v>203</v>
      </c>
      <c r="D269" s="974">
        <v>212107</v>
      </c>
      <c r="E269" s="974">
        <v>189367</v>
      </c>
      <c r="F269" s="974">
        <v>168178</v>
      </c>
      <c r="G269" s="974">
        <v>416362</v>
      </c>
      <c r="H269" s="974">
        <v>438629</v>
      </c>
      <c r="I269" s="974">
        <v>324413</v>
      </c>
      <c r="J269" s="974">
        <v>234056</v>
      </c>
      <c r="K269" s="974">
        <v>287995</v>
      </c>
      <c r="L269" s="974">
        <v>361805</v>
      </c>
      <c r="M269" s="974">
        <v>410897</v>
      </c>
      <c r="N269" s="974">
        <v>293914</v>
      </c>
      <c r="O269" s="974">
        <v>278354</v>
      </c>
      <c r="P269" s="1338">
        <v>3616077</v>
      </c>
      <c r="Q269" s="1338">
        <v>2699697</v>
      </c>
      <c r="R269" s="1339">
        <v>33.943809249704685</v>
      </c>
      <c r="S269" s="1340"/>
      <c r="T269" s="1252"/>
      <c r="U269" s="1252"/>
      <c r="Y269" s="926"/>
    </row>
    <row r="270" spans="2:25" s="953" customFormat="1" ht="24.95" customHeight="1">
      <c r="B270" s="1607"/>
      <c r="C270" s="906" t="s">
        <v>201</v>
      </c>
      <c r="D270" s="1341"/>
      <c r="E270" s="1341"/>
      <c r="F270" s="1341">
        <v>64629</v>
      </c>
      <c r="G270" s="1341">
        <v>200156</v>
      </c>
      <c r="H270" s="1341">
        <v>226959</v>
      </c>
      <c r="I270" s="1341">
        <v>238021</v>
      </c>
      <c r="J270" s="1341">
        <v>247369</v>
      </c>
      <c r="K270" s="1341">
        <v>251725</v>
      </c>
      <c r="L270" s="1341">
        <v>233208</v>
      </c>
      <c r="M270" s="1341">
        <v>242657</v>
      </c>
      <c r="N270" s="1341">
        <v>230811</v>
      </c>
      <c r="O270" s="1341">
        <v>306789</v>
      </c>
      <c r="P270" s="1338">
        <v>2242324</v>
      </c>
      <c r="Q270" s="1338">
        <v>0</v>
      </c>
      <c r="R270" s="1339">
        <v>0</v>
      </c>
      <c r="S270" s="942"/>
      <c r="T270" s="942"/>
      <c r="U270" s="942"/>
      <c r="Y270" s="926"/>
    </row>
    <row r="271" spans="2:25" s="953" customFormat="1" ht="24.95" customHeight="1">
      <c r="B271" s="1608"/>
      <c r="C271" s="1342" t="s">
        <v>2</v>
      </c>
      <c r="D271" s="908">
        <v>25281610</v>
      </c>
      <c r="E271" s="908">
        <v>22640422</v>
      </c>
      <c r="F271" s="908">
        <v>25077846</v>
      </c>
      <c r="G271" s="908">
        <v>24597201</v>
      </c>
      <c r="H271" s="908">
        <v>25529477</v>
      </c>
      <c r="I271" s="908">
        <v>25082318</v>
      </c>
      <c r="J271" s="908">
        <v>25703533</v>
      </c>
      <c r="K271" s="908">
        <v>26613818</v>
      </c>
      <c r="L271" s="908">
        <v>26219607</v>
      </c>
      <c r="M271" s="908">
        <v>27371837</v>
      </c>
      <c r="N271" s="908">
        <v>26355337</v>
      </c>
      <c r="O271" s="908">
        <v>26707535</v>
      </c>
      <c r="P271" s="908">
        <v>307180541</v>
      </c>
      <c r="Q271" s="908">
        <v>291031430</v>
      </c>
      <c r="R271" s="1343">
        <v>5.5489233585527264</v>
      </c>
      <c r="S271" s="1281"/>
      <c r="T271" s="1281"/>
      <c r="U271" s="1281"/>
      <c r="Y271" s="1251"/>
    </row>
    <row r="272" spans="2:25" s="953" customFormat="1" ht="24.95" customHeight="1">
      <c r="B272" s="1606" t="s">
        <v>137</v>
      </c>
      <c r="C272" s="906" t="s">
        <v>148</v>
      </c>
      <c r="D272" s="974">
        <v>2942631</v>
      </c>
      <c r="E272" s="974">
        <v>2734407</v>
      </c>
      <c r="F272" s="974">
        <v>3096833</v>
      </c>
      <c r="G272" s="974">
        <v>2746723</v>
      </c>
      <c r="H272" s="974">
        <v>2966420</v>
      </c>
      <c r="I272" s="974">
        <v>2856153</v>
      </c>
      <c r="J272" s="974">
        <v>2971467</v>
      </c>
      <c r="K272" s="974">
        <v>3056261</v>
      </c>
      <c r="L272" s="974">
        <v>3007454</v>
      </c>
      <c r="M272" s="974">
        <v>3042555</v>
      </c>
      <c r="N272" s="974">
        <v>3115872</v>
      </c>
      <c r="O272" s="974">
        <v>3205220</v>
      </c>
      <c r="P272" s="1338">
        <v>35741996</v>
      </c>
      <c r="Q272" s="1344">
        <v>33475292</v>
      </c>
      <c r="R272" s="1339">
        <v>6.7712747658780659</v>
      </c>
      <c r="S272" s="942"/>
      <c r="T272" s="1252"/>
      <c r="U272" s="1252"/>
      <c r="Y272" s="926"/>
    </row>
    <row r="273" spans="2:25" s="953" customFormat="1" ht="24.95" customHeight="1">
      <c r="B273" s="1607"/>
      <c r="C273" s="906" t="s">
        <v>79</v>
      </c>
      <c r="D273" s="974">
        <v>231119</v>
      </c>
      <c r="E273" s="974">
        <v>263592</v>
      </c>
      <c r="F273" s="974">
        <v>237921</v>
      </c>
      <c r="G273" s="974">
        <v>246703</v>
      </c>
      <c r="H273" s="974">
        <v>317966</v>
      </c>
      <c r="I273" s="974">
        <v>262560</v>
      </c>
      <c r="J273" s="974">
        <v>338903</v>
      </c>
      <c r="K273" s="974">
        <v>285433</v>
      </c>
      <c r="L273" s="974">
        <v>175257</v>
      </c>
      <c r="M273" s="974">
        <v>215206</v>
      </c>
      <c r="N273" s="974">
        <v>270900</v>
      </c>
      <c r="O273" s="974">
        <v>295937</v>
      </c>
      <c r="P273" s="1338">
        <v>3141497</v>
      </c>
      <c r="Q273" s="1344">
        <v>2971252</v>
      </c>
      <c r="R273" s="1339">
        <v>5.7297395172136278</v>
      </c>
      <c r="S273" s="942"/>
      <c r="T273" s="1252"/>
      <c r="U273" s="1252"/>
      <c r="Y273" s="926"/>
    </row>
    <row r="274" spans="2:25" s="953" customFormat="1" ht="24.95" customHeight="1">
      <c r="B274" s="1607"/>
      <c r="C274" s="906" t="s">
        <v>203</v>
      </c>
      <c r="D274" s="974">
        <v>149932</v>
      </c>
      <c r="E274" s="974">
        <v>101204</v>
      </c>
      <c r="F274" s="974">
        <v>222616</v>
      </c>
      <c r="G274" s="974">
        <v>1181154</v>
      </c>
      <c r="H274" s="974">
        <v>845467</v>
      </c>
      <c r="I274" s="974">
        <v>323676</v>
      </c>
      <c r="J274" s="974">
        <v>223424</v>
      </c>
      <c r="K274" s="974">
        <v>224080</v>
      </c>
      <c r="L274" s="974">
        <v>569151</v>
      </c>
      <c r="M274" s="974">
        <v>552833</v>
      </c>
      <c r="N274" s="974">
        <v>367635</v>
      </c>
      <c r="O274" s="974">
        <v>221730</v>
      </c>
      <c r="P274" s="1338">
        <v>4982902</v>
      </c>
      <c r="Q274" s="1344">
        <v>4339424</v>
      </c>
      <c r="R274" s="1339">
        <v>14.828650069686677</v>
      </c>
      <c r="S274" s="942"/>
      <c r="T274" s="1252"/>
      <c r="U274" s="1252"/>
      <c r="Y274" s="926"/>
    </row>
    <row r="275" spans="2:25" s="953" customFormat="1" ht="24.95" customHeight="1">
      <c r="B275" s="1607"/>
      <c r="C275" s="1345" t="s">
        <v>201</v>
      </c>
      <c r="D275" s="905">
        <v>0</v>
      </c>
      <c r="E275" s="905">
        <v>0</v>
      </c>
      <c r="F275" s="905">
        <v>0</v>
      </c>
      <c r="G275" s="905">
        <v>0</v>
      </c>
      <c r="H275" s="905">
        <v>0</v>
      </c>
      <c r="I275" s="905">
        <v>0</v>
      </c>
      <c r="J275" s="905">
        <v>0</v>
      </c>
      <c r="K275" s="905">
        <v>0</v>
      </c>
      <c r="L275" s="905">
        <v>0</v>
      </c>
      <c r="M275" s="905">
        <v>0</v>
      </c>
      <c r="N275" s="905">
        <v>0</v>
      </c>
      <c r="O275" s="905">
        <v>0</v>
      </c>
      <c r="P275" s="1338">
        <v>0</v>
      </c>
      <c r="Q275" s="1344">
        <v>0</v>
      </c>
      <c r="R275" s="1339">
        <v>0</v>
      </c>
      <c r="S275" s="942"/>
      <c r="T275" s="942"/>
      <c r="U275" s="942"/>
      <c r="Y275" s="926"/>
    </row>
    <row r="276" spans="2:25" s="953" customFormat="1" ht="24.95" customHeight="1">
      <c r="B276" s="1608"/>
      <c r="C276" s="1346" t="s">
        <v>2</v>
      </c>
      <c r="D276" s="908">
        <v>3323682</v>
      </c>
      <c r="E276" s="908">
        <v>3099203</v>
      </c>
      <c r="F276" s="908">
        <v>3557370</v>
      </c>
      <c r="G276" s="908">
        <v>4174580</v>
      </c>
      <c r="H276" s="908">
        <v>4129853</v>
      </c>
      <c r="I276" s="908">
        <v>3442389</v>
      </c>
      <c r="J276" s="908">
        <v>3533794</v>
      </c>
      <c r="K276" s="908">
        <v>3565774</v>
      </c>
      <c r="L276" s="908">
        <v>3751862</v>
      </c>
      <c r="M276" s="908">
        <v>3810594</v>
      </c>
      <c r="N276" s="908">
        <v>3754407</v>
      </c>
      <c r="O276" s="908">
        <v>3722887</v>
      </c>
      <c r="P276" s="908">
        <v>43866395</v>
      </c>
      <c r="Q276" s="908">
        <v>40785968</v>
      </c>
      <c r="R276" s="1347">
        <v>7.552663700417761</v>
      </c>
      <c r="S276" s="1281"/>
      <c r="T276" s="1281"/>
      <c r="U276" s="1281"/>
      <c r="Y276" s="1251"/>
    </row>
    <row r="277" spans="2:25" s="953" customFormat="1" ht="24.95" customHeight="1">
      <c r="B277" s="1606" t="s">
        <v>140</v>
      </c>
      <c r="C277" s="906" t="s">
        <v>148</v>
      </c>
      <c r="D277" s="974">
        <v>11615921</v>
      </c>
      <c r="E277" s="974">
        <v>10239265</v>
      </c>
      <c r="F277" s="974">
        <v>11222391</v>
      </c>
      <c r="G277" s="974">
        <v>10874075</v>
      </c>
      <c r="H277" s="974">
        <v>11088638</v>
      </c>
      <c r="I277" s="974">
        <v>10811674</v>
      </c>
      <c r="J277" s="974">
        <v>11116688</v>
      </c>
      <c r="K277" s="974">
        <v>11361782</v>
      </c>
      <c r="L277" s="974">
        <v>11094535</v>
      </c>
      <c r="M277" s="974">
        <v>11571974</v>
      </c>
      <c r="N277" s="974">
        <v>11465321</v>
      </c>
      <c r="O277" s="974">
        <v>11578602</v>
      </c>
      <c r="P277" s="1338">
        <v>134040866</v>
      </c>
      <c r="Q277" s="1344">
        <v>130424957</v>
      </c>
      <c r="R277" s="1339">
        <v>2.7724057444005856</v>
      </c>
      <c r="S277" s="942"/>
      <c r="T277" s="1252"/>
      <c r="U277" s="1252"/>
      <c r="Y277" s="926"/>
    </row>
    <row r="278" spans="2:25" s="953" customFormat="1" ht="24.95" customHeight="1">
      <c r="B278" s="1607"/>
      <c r="C278" s="906" t="s">
        <v>79</v>
      </c>
      <c r="D278" s="974">
        <v>442097</v>
      </c>
      <c r="E278" s="974">
        <v>382915</v>
      </c>
      <c r="F278" s="974">
        <v>385310</v>
      </c>
      <c r="G278" s="974">
        <v>359589</v>
      </c>
      <c r="H278" s="974">
        <v>634756</v>
      </c>
      <c r="I278" s="974">
        <v>597774</v>
      </c>
      <c r="J278" s="974">
        <v>573712</v>
      </c>
      <c r="K278" s="974">
        <v>590728</v>
      </c>
      <c r="L278" s="974">
        <v>444081</v>
      </c>
      <c r="M278" s="974">
        <v>507664</v>
      </c>
      <c r="N278" s="974">
        <v>475540</v>
      </c>
      <c r="O278" s="974">
        <v>439459</v>
      </c>
      <c r="P278" s="1338">
        <v>5833625</v>
      </c>
      <c r="Q278" s="1344">
        <v>6340833</v>
      </c>
      <c r="R278" s="1339">
        <v>-7.9990752003719408</v>
      </c>
      <c r="S278" s="942"/>
      <c r="T278" s="1252"/>
      <c r="U278" s="1252"/>
      <c r="Y278" s="926"/>
    </row>
    <row r="279" spans="2:25" s="953" customFormat="1" ht="24.95" customHeight="1">
      <c r="B279" s="1607"/>
      <c r="C279" s="906" t="s">
        <v>203</v>
      </c>
      <c r="D279" s="974">
        <v>150031</v>
      </c>
      <c r="E279" s="974">
        <v>190456</v>
      </c>
      <c r="F279" s="974">
        <v>134765</v>
      </c>
      <c r="G279" s="974">
        <v>325097</v>
      </c>
      <c r="H279" s="974">
        <v>367410</v>
      </c>
      <c r="I279" s="974">
        <v>209409</v>
      </c>
      <c r="J279" s="974">
        <v>190939</v>
      </c>
      <c r="K279" s="974">
        <v>201612</v>
      </c>
      <c r="L279" s="974">
        <v>317976</v>
      </c>
      <c r="M279" s="974">
        <v>358849</v>
      </c>
      <c r="N279" s="974">
        <v>291817</v>
      </c>
      <c r="O279" s="974">
        <v>186591</v>
      </c>
      <c r="P279" s="1338">
        <v>2924952</v>
      </c>
      <c r="Q279" s="1344">
        <v>2408911</v>
      </c>
      <c r="R279" s="1339">
        <v>21.422169602779007</v>
      </c>
      <c r="S279" s="942"/>
      <c r="T279" s="1252"/>
      <c r="U279" s="1252"/>
      <c r="Y279" s="926"/>
    </row>
    <row r="280" spans="2:25" s="953" customFormat="1" ht="24.95" customHeight="1">
      <c r="B280" s="1607"/>
      <c r="C280" s="906" t="s">
        <v>201</v>
      </c>
      <c r="D280" s="905">
        <v>0</v>
      </c>
      <c r="E280" s="905">
        <v>0</v>
      </c>
      <c r="F280" s="905">
        <v>0</v>
      </c>
      <c r="G280" s="905">
        <v>0</v>
      </c>
      <c r="H280" s="905">
        <v>0</v>
      </c>
      <c r="I280" s="905">
        <v>0</v>
      </c>
      <c r="J280" s="905">
        <v>0</v>
      </c>
      <c r="K280" s="905">
        <v>0</v>
      </c>
      <c r="L280" s="905">
        <v>0</v>
      </c>
      <c r="M280" s="905">
        <v>0</v>
      </c>
      <c r="N280" s="905">
        <v>0</v>
      </c>
      <c r="O280" s="905">
        <v>0</v>
      </c>
      <c r="P280" s="905">
        <v>0</v>
      </c>
      <c r="Q280" s="1348">
        <v>0</v>
      </c>
      <c r="R280" s="1339">
        <v>0</v>
      </c>
      <c r="S280" s="942"/>
      <c r="T280" s="942"/>
      <c r="U280" s="942"/>
      <c r="Y280" s="926"/>
    </row>
    <row r="281" spans="2:25" s="953" customFormat="1" ht="24.95" customHeight="1">
      <c r="B281" s="1608"/>
      <c r="C281" s="1346" t="s">
        <v>2</v>
      </c>
      <c r="D281" s="908">
        <v>12208049</v>
      </c>
      <c r="E281" s="908">
        <v>10812636</v>
      </c>
      <c r="F281" s="908">
        <v>11742466</v>
      </c>
      <c r="G281" s="908">
        <v>11558761</v>
      </c>
      <c r="H281" s="908">
        <v>12090804</v>
      </c>
      <c r="I281" s="908">
        <v>11618857</v>
      </c>
      <c r="J281" s="908">
        <v>11881339</v>
      </c>
      <c r="K281" s="908">
        <v>12154122</v>
      </c>
      <c r="L281" s="908">
        <v>11856592</v>
      </c>
      <c r="M281" s="908">
        <v>12438487</v>
      </c>
      <c r="N281" s="908">
        <v>12232678</v>
      </c>
      <c r="O281" s="908">
        <v>12204652</v>
      </c>
      <c r="P281" s="908">
        <v>142799443</v>
      </c>
      <c r="Q281" s="908">
        <v>139174701</v>
      </c>
      <c r="R281" s="1343">
        <v>2.604454670249301</v>
      </c>
      <c r="S281" s="1281"/>
      <c r="T281" s="1281"/>
      <c r="U281" s="1281"/>
      <c r="Y281" s="1251"/>
    </row>
    <row r="282" spans="2:25" s="953" customFormat="1" ht="24.95" customHeight="1">
      <c r="B282" s="1606" t="s">
        <v>141</v>
      </c>
      <c r="C282" s="1345" t="s">
        <v>148</v>
      </c>
      <c r="D282" s="974">
        <v>28174246</v>
      </c>
      <c r="E282" s="974">
        <v>25720786</v>
      </c>
      <c r="F282" s="974">
        <v>28227044</v>
      </c>
      <c r="G282" s="974">
        <v>27586348</v>
      </c>
      <c r="H282" s="974">
        <v>28225834</v>
      </c>
      <c r="I282" s="974">
        <v>27151180</v>
      </c>
      <c r="J282" s="974">
        <v>28168836</v>
      </c>
      <c r="K282" s="974">
        <v>28990083</v>
      </c>
      <c r="L282" s="974">
        <v>27964245</v>
      </c>
      <c r="M282" s="974">
        <v>29017686</v>
      </c>
      <c r="N282" s="974">
        <v>28368257</v>
      </c>
      <c r="O282" s="974">
        <v>28970195</v>
      </c>
      <c r="P282" s="1338">
        <v>336564740</v>
      </c>
      <c r="Q282" s="1344">
        <v>332562076</v>
      </c>
      <c r="R282" s="1339">
        <v>1.2035840190028235</v>
      </c>
      <c r="S282" s="942"/>
      <c r="T282" s="1252"/>
      <c r="U282" s="1252"/>
      <c r="Y282" s="926"/>
    </row>
    <row r="283" spans="2:25" s="953" customFormat="1" ht="24.95" customHeight="1">
      <c r="B283" s="1607"/>
      <c r="C283" s="1345" t="s">
        <v>79</v>
      </c>
      <c r="D283" s="974">
        <v>2008593</v>
      </c>
      <c r="E283" s="974">
        <v>2247919</v>
      </c>
      <c r="F283" s="974">
        <v>2511013</v>
      </c>
      <c r="G283" s="974">
        <v>2535579</v>
      </c>
      <c r="H283" s="974">
        <v>2461417</v>
      </c>
      <c r="I283" s="974">
        <v>2562224</v>
      </c>
      <c r="J283" s="974">
        <v>2523510</v>
      </c>
      <c r="K283" s="974">
        <v>2635487</v>
      </c>
      <c r="L283" s="974">
        <v>2761263</v>
      </c>
      <c r="M283" s="974">
        <v>2899863</v>
      </c>
      <c r="N283" s="974">
        <v>2441803</v>
      </c>
      <c r="O283" s="974">
        <v>1827954</v>
      </c>
      <c r="P283" s="974">
        <v>29416625</v>
      </c>
      <c r="Q283" s="974">
        <v>24072529</v>
      </c>
      <c r="R283" s="1339">
        <v>22.199977409934778</v>
      </c>
      <c r="S283" s="942"/>
      <c r="T283" s="1252"/>
      <c r="U283" s="1252"/>
      <c r="Y283" s="926"/>
    </row>
    <row r="284" spans="2:25" s="953" customFormat="1" ht="24.95" customHeight="1">
      <c r="B284" s="1607"/>
      <c r="C284" s="906" t="s">
        <v>203</v>
      </c>
      <c r="D284" s="974">
        <v>49088</v>
      </c>
      <c r="E284" s="974">
        <v>31000</v>
      </c>
      <c r="F284" s="974">
        <v>31000</v>
      </c>
      <c r="G284" s="974">
        <v>126000</v>
      </c>
      <c r="H284" s="974">
        <v>159000</v>
      </c>
      <c r="I284" s="974">
        <v>63000</v>
      </c>
      <c r="J284" s="974">
        <v>46000</v>
      </c>
      <c r="K284" s="974">
        <v>48515</v>
      </c>
      <c r="L284" s="974">
        <v>65000</v>
      </c>
      <c r="M284" s="974">
        <v>115000</v>
      </c>
      <c r="N284" s="974">
        <v>59000</v>
      </c>
      <c r="O284" s="974">
        <v>58000</v>
      </c>
      <c r="P284" s="974">
        <v>850603</v>
      </c>
      <c r="Q284" s="974">
        <v>753000</v>
      </c>
      <c r="R284" s="1339">
        <v>12.961885790172634</v>
      </c>
      <c r="S284" s="942"/>
      <c r="T284" s="1252"/>
      <c r="U284" s="1252"/>
      <c r="Y284" s="926"/>
    </row>
    <row r="285" spans="2:25" s="953" customFormat="1" ht="24.95" customHeight="1">
      <c r="B285" s="1607"/>
      <c r="C285" s="1345" t="s">
        <v>201</v>
      </c>
      <c r="D285" s="974">
        <v>443482</v>
      </c>
      <c r="E285" s="974">
        <v>382989</v>
      </c>
      <c r="F285" s="974">
        <v>422974</v>
      </c>
      <c r="G285" s="974">
        <v>309982</v>
      </c>
      <c r="H285" s="974">
        <v>330000</v>
      </c>
      <c r="I285" s="974">
        <v>331416</v>
      </c>
      <c r="J285" s="974">
        <v>320173</v>
      </c>
      <c r="K285" s="974">
        <v>330000</v>
      </c>
      <c r="L285" s="974">
        <v>335291</v>
      </c>
      <c r="M285" s="974">
        <v>346078</v>
      </c>
      <c r="N285" s="974">
        <v>335923</v>
      </c>
      <c r="O285" s="974">
        <v>302225</v>
      </c>
      <c r="P285" s="974">
        <v>4190533</v>
      </c>
      <c r="Q285" s="974">
        <v>3481151</v>
      </c>
      <c r="R285" s="1339">
        <v>20.377800330982488</v>
      </c>
      <c r="S285" s="942"/>
      <c r="T285" s="1252"/>
      <c r="U285" s="1252"/>
      <c r="Y285" s="926"/>
    </row>
    <row r="286" spans="2:25" s="953" customFormat="1" ht="24.95" customHeight="1">
      <c r="B286" s="1608"/>
      <c r="C286" s="1342" t="s">
        <v>2</v>
      </c>
      <c r="D286" s="908">
        <v>30675409</v>
      </c>
      <c r="E286" s="908">
        <v>28382694</v>
      </c>
      <c r="F286" s="908">
        <v>31192031</v>
      </c>
      <c r="G286" s="908">
        <v>30557909</v>
      </c>
      <c r="H286" s="908">
        <v>31176251</v>
      </c>
      <c r="I286" s="908">
        <v>30107820</v>
      </c>
      <c r="J286" s="908">
        <v>31058519</v>
      </c>
      <c r="K286" s="908">
        <v>32004085</v>
      </c>
      <c r="L286" s="908">
        <v>31125799</v>
      </c>
      <c r="M286" s="908">
        <v>32378627</v>
      </c>
      <c r="N286" s="908">
        <v>31204983</v>
      </c>
      <c r="O286" s="908">
        <v>31158374</v>
      </c>
      <c r="P286" s="908">
        <v>371022501</v>
      </c>
      <c r="Q286" s="908">
        <v>360868756</v>
      </c>
      <c r="R286" s="1343">
        <v>2.813694682950052</v>
      </c>
      <c r="S286" s="1281"/>
      <c r="T286" s="1281"/>
      <c r="U286" s="1281"/>
      <c r="Y286" s="1251"/>
    </row>
    <row r="287" spans="2:25" s="953" customFormat="1" ht="24.95" customHeight="1">
      <c r="B287" s="1606" t="s">
        <v>142</v>
      </c>
      <c r="C287" s="906" t="s">
        <v>148</v>
      </c>
      <c r="D287" s="1349">
        <v>1972165</v>
      </c>
      <c r="E287" s="1349">
        <v>1858541</v>
      </c>
      <c r="F287" s="1349">
        <v>2073642</v>
      </c>
      <c r="G287" s="1349">
        <v>2053250</v>
      </c>
      <c r="H287" s="1349">
        <v>2117745</v>
      </c>
      <c r="I287" s="1349">
        <v>2047913</v>
      </c>
      <c r="J287" s="1349">
        <v>2318871</v>
      </c>
      <c r="K287" s="1349">
        <v>2361861</v>
      </c>
      <c r="L287" s="1349">
        <v>2294113</v>
      </c>
      <c r="M287" s="1349">
        <v>2349693</v>
      </c>
      <c r="N287" s="1349">
        <v>2260526</v>
      </c>
      <c r="O287" s="1349">
        <v>2319514</v>
      </c>
      <c r="P287" s="1338">
        <v>26027834</v>
      </c>
      <c r="Q287" s="1344">
        <v>23474437</v>
      </c>
      <c r="R287" s="1339">
        <v>10.877351392921586</v>
      </c>
      <c r="S287" s="1340"/>
      <c r="T287" s="1252"/>
      <c r="U287" s="1252"/>
      <c r="Y287" s="926"/>
    </row>
    <row r="288" spans="2:25" s="953" customFormat="1" ht="24.95" customHeight="1">
      <c r="B288" s="1607"/>
      <c r="C288" s="906" t="s">
        <v>79</v>
      </c>
      <c r="D288" s="1349">
        <v>40715</v>
      </c>
      <c r="E288" s="1349">
        <v>82414</v>
      </c>
      <c r="F288" s="1349">
        <v>61044</v>
      </c>
      <c r="G288" s="1349">
        <v>61348</v>
      </c>
      <c r="H288" s="1349">
        <v>83011</v>
      </c>
      <c r="I288" s="1349">
        <v>83238</v>
      </c>
      <c r="J288" s="1349">
        <v>82471</v>
      </c>
      <c r="K288" s="1349">
        <v>82688</v>
      </c>
      <c r="L288" s="1349">
        <v>62836</v>
      </c>
      <c r="M288" s="1349">
        <v>82074</v>
      </c>
      <c r="N288" s="1349">
        <v>103658</v>
      </c>
      <c r="O288" s="1349">
        <v>40534</v>
      </c>
      <c r="P288" s="1338">
        <v>866031</v>
      </c>
      <c r="Q288" s="1344">
        <v>762466</v>
      </c>
      <c r="R288" s="1339">
        <v>13.582900745738179</v>
      </c>
      <c r="S288" s="1340"/>
      <c r="T288" s="1252"/>
      <c r="U288" s="1252"/>
      <c r="Y288" s="926"/>
    </row>
    <row r="289" spans="2:25" s="953" customFormat="1" ht="24.95" customHeight="1">
      <c r="B289" s="1607"/>
      <c r="C289" s="906" t="s">
        <v>203</v>
      </c>
      <c r="D289" s="1349">
        <v>20711</v>
      </c>
      <c r="E289" s="1349">
        <v>20775</v>
      </c>
      <c r="F289" s="1349">
        <v>20649</v>
      </c>
      <c r="G289" s="1349">
        <v>20693</v>
      </c>
      <c r="H289" s="1349">
        <v>19989</v>
      </c>
      <c r="I289" s="1349">
        <v>41106</v>
      </c>
      <c r="J289" s="1349">
        <v>20756</v>
      </c>
      <c r="K289" s="1349">
        <v>42088</v>
      </c>
      <c r="L289" s="1349">
        <v>20852</v>
      </c>
      <c r="M289" s="1349">
        <v>21224</v>
      </c>
      <c r="N289" s="1349">
        <v>40347</v>
      </c>
      <c r="O289" s="1349">
        <v>40679</v>
      </c>
      <c r="P289" s="1338">
        <v>329869</v>
      </c>
      <c r="Q289" s="1344">
        <v>369786</v>
      </c>
      <c r="R289" s="1339">
        <v>-10.794621754203781</v>
      </c>
      <c r="S289" s="1350"/>
      <c r="T289" s="1252"/>
      <c r="U289" s="1252"/>
      <c r="Y289" s="926"/>
    </row>
    <row r="290" spans="2:25" s="953" customFormat="1" ht="24.95" customHeight="1">
      <c r="B290" s="1607"/>
      <c r="C290" s="906" t="s">
        <v>201</v>
      </c>
      <c r="D290" s="1351">
        <v>0</v>
      </c>
      <c r="E290" s="1351">
        <v>0</v>
      </c>
      <c r="F290" s="1351">
        <v>0</v>
      </c>
      <c r="G290" s="1351"/>
      <c r="H290" s="1351"/>
      <c r="I290" s="1351">
        <v>0</v>
      </c>
      <c r="J290" s="1351">
        <v>0</v>
      </c>
      <c r="K290" s="1351">
        <v>0</v>
      </c>
      <c r="L290" s="1351">
        <v>0</v>
      </c>
      <c r="M290" s="1351">
        <v>0</v>
      </c>
      <c r="N290" s="1351">
        <v>0</v>
      </c>
      <c r="O290" s="1351">
        <v>0</v>
      </c>
      <c r="P290" s="1338">
        <v>0</v>
      </c>
      <c r="Q290" s="1344">
        <v>0</v>
      </c>
      <c r="R290" s="1339">
        <v>0</v>
      </c>
      <c r="S290" s="1350"/>
      <c r="T290" s="1350"/>
      <c r="U290" s="1350"/>
      <c r="Y290" s="926"/>
    </row>
    <row r="291" spans="2:25" s="953" customFormat="1" ht="24.95" customHeight="1">
      <c r="B291" s="1608"/>
      <c r="C291" s="1342" t="s">
        <v>2</v>
      </c>
      <c r="D291" s="908">
        <v>2033591</v>
      </c>
      <c r="E291" s="908">
        <v>1961730</v>
      </c>
      <c r="F291" s="908">
        <v>2155335</v>
      </c>
      <c r="G291" s="908">
        <v>2135291</v>
      </c>
      <c r="H291" s="908">
        <v>2220745</v>
      </c>
      <c r="I291" s="908">
        <v>2172257</v>
      </c>
      <c r="J291" s="908">
        <v>2422098</v>
      </c>
      <c r="K291" s="908">
        <v>2486637</v>
      </c>
      <c r="L291" s="908">
        <v>2377801</v>
      </c>
      <c r="M291" s="908">
        <v>2452991</v>
      </c>
      <c r="N291" s="908">
        <v>2404531</v>
      </c>
      <c r="O291" s="908">
        <v>2400727</v>
      </c>
      <c r="P291" s="908">
        <v>27223734</v>
      </c>
      <c r="Q291" s="908">
        <v>24606689</v>
      </c>
      <c r="R291" s="1347">
        <v>10.63550240343185</v>
      </c>
      <c r="S291" s="1281"/>
      <c r="T291" s="1281"/>
      <c r="U291" s="1281"/>
      <c r="Y291" s="1251"/>
    </row>
    <row r="292" spans="2:25" s="953" customFormat="1" ht="24.95" customHeight="1">
      <c r="B292" s="1606" t="s">
        <v>78</v>
      </c>
      <c r="C292" s="1345" t="s">
        <v>148</v>
      </c>
      <c r="D292" s="1349">
        <v>251550</v>
      </c>
      <c r="E292" s="1349">
        <v>179730</v>
      </c>
      <c r="F292" s="1349">
        <v>221805</v>
      </c>
      <c r="G292" s="1349">
        <v>194355</v>
      </c>
      <c r="H292" s="1349">
        <v>198240</v>
      </c>
      <c r="I292" s="1349">
        <v>213540</v>
      </c>
      <c r="J292" s="1349">
        <v>223980</v>
      </c>
      <c r="K292" s="1349">
        <v>231795</v>
      </c>
      <c r="L292" s="1349">
        <v>657964</v>
      </c>
      <c r="M292" s="1349">
        <v>709446</v>
      </c>
      <c r="N292" s="1349">
        <v>745733</v>
      </c>
      <c r="O292" s="1349">
        <v>609480</v>
      </c>
      <c r="P292" s="1349">
        <v>4437618</v>
      </c>
      <c r="Q292" s="1349">
        <v>613350</v>
      </c>
      <c r="R292" s="1339">
        <v>623.50501345072144</v>
      </c>
      <c r="S292" s="942"/>
      <c r="T292" s="942"/>
      <c r="U292" s="942"/>
      <c r="Y292" s="926"/>
    </row>
    <row r="293" spans="2:25" s="953" customFormat="1" ht="24.95" customHeight="1">
      <c r="B293" s="1607"/>
      <c r="C293" s="1345" t="s">
        <v>79</v>
      </c>
      <c r="D293" s="1349">
        <v>510</v>
      </c>
      <c r="E293" s="1349">
        <v>1920</v>
      </c>
      <c r="F293" s="1349">
        <v>3195</v>
      </c>
      <c r="G293" s="1349">
        <v>1845</v>
      </c>
      <c r="H293" s="1349">
        <v>1305</v>
      </c>
      <c r="I293" s="1349">
        <v>1485</v>
      </c>
      <c r="J293" s="1349">
        <v>465</v>
      </c>
      <c r="K293" s="1349">
        <v>1995</v>
      </c>
      <c r="L293" s="1349">
        <v>1155</v>
      </c>
      <c r="M293" s="1349">
        <v>1380</v>
      </c>
      <c r="N293" s="1349">
        <v>1290</v>
      </c>
      <c r="O293" s="1349">
        <v>9495</v>
      </c>
      <c r="P293" s="1349">
        <v>26040</v>
      </c>
      <c r="Q293" s="1349">
        <v>3750</v>
      </c>
      <c r="R293" s="1339">
        <v>594.4</v>
      </c>
      <c r="S293" s="942"/>
      <c r="T293" s="942"/>
      <c r="U293" s="942"/>
      <c r="Y293" s="926"/>
    </row>
    <row r="294" spans="2:25" s="953" customFormat="1" ht="24.95" customHeight="1">
      <c r="B294" s="1607"/>
      <c r="C294" s="906" t="s">
        <v>203</v>
      </c>
      <c r="D294" s="1351">
        <v>0</v>
      </c>
      <c r="E294" s="1351">
        <v>0</v>
      </c>
      <c r="F294" s="1351">
        <v>0</v>
      </c>
      <c r="G294" s="1351">
        <v>0</v>
      </c>
      <c r="H294" s="1351">
        <v>0</v>
      </c>
      <c r="I294" s="1351">
        <v>0</v>
      </c>
      <c r="J294" s="1351">
        <v>0</v>
      </c>
      <c r="K294" s="1351">
        <v>0</v>
      </c>
      <c r="L294" s="1351">
        <v>0</v>
      </c>
      <c r="M294" s="1351">
        <v>0</v>
      </c>
      <c r="N294" s="1351">
        <v>0</v>
      </c>
      <c r="O294" s="1351">
        <v>0</v>
      </c>
      <c r="P294" s="1351">
        <v>0</v>
      </c>
      <c r="Q294" s="1351">
        <v>0</v>
      </c>
      <c r="R294" s="905">
        <v>0</v>
      </c>
      <c r="S294" s="942"/>
      <c r="T294" s="942"/>
      <c r="U294" s="942"/>
      <c r="Y294" s="926"/>
    </row>
    <row r="295" spans="2:25" s="953" customFormat="1" ht="24.95" customHeight="1">
      <c r="B295" s="1607"/>
      <c r="C295" s="1345" t="s">
        <v>201</v>
      </c>
      <c r="D295" s="1349">
        <v>453177</v>
      </c>
      <c r="E295" s="1349">
        <v>451378</v>
      </c>
      <c r="F295" s="1349">
        <v>469565</v>
      </c>
      <c r="G295" s="1349">
        <v>452255</v>
      </c>
      <c r="H295" s="1349">
        <v>415673</v>
      </c>
      <c r="I295" s="1349">
        <v>371072</v>
      </c>
      <c r="J295" s="1349">
        <v>386043</v>
      </c>
      <c r="K295" s="1349">
        <v>392520</v>
      </c>
      <c r="L295" s="1349">
        <v>405347</v>
      </c>
      <c r="M295" s="1349">
        <v>418724</v>
      </c>
      <c r="N295" s="1349">
        <v>403318</v>
      </c>
      <c r="O295" s="1349">
        <v>422398</v>
      </c>
      <c r="P295" s="1349">
        <v>5041470</v>
      </c>
      <c r="Q295" s="1349">
        <v>7579092</v>
      </c>
      <c r="R295" s="1339">
        <v>-33.481873554246341</v>
      </c>
      <c r="S295" s="942"/>
      <c r="T295" s="1252"/>
      <c r="U295" s="1252"/>
      <c r="Y295" s="926"/>
    </row>
    <row r="296" spans="2:25" s="953" customFormat="1" ht="24.95" customHeight="1">
      <c r="B296" s="1608"/>
      <c r="C296" s="1342" t="s">
        <v>2</v>
      </c>
      <c r="D296" s="908">
        <v>705237</v>
      </c>
      <c r="E296" s="908">
        <v>633028</v>
      </c>
      <c r="F296" s="908">
        <v>694565</v>
      </c>
      <c r="G296" s="908">
        <v>648455</v>
      </c>
      <c r="H296" s="908">
        <v>615218</v>
      </c>
      <c r="I296" s="908">
        <v>586097</v>
      </c>
      <c r="J296" s="908">
        <v>610488</v>
      </c>
      <c r="K296" s="908">
        <v>626310</v>
      </c>
      <c r="L296" s="908">
        <v>1064466</v>
      </c>
      <c r="M296" s="908">
        <v>1129550</v>
      </c>
      <c r="N296" s="908">
        <v>1150341</v>
      </c>
      <c r="O296" s="908">
        <v>1041373</v>
      </c>
      <c r="P296" s="908">
        <v>9505128</v>
      </c>
      <c r="Q296" s="908">
        <v>8196192</v>
      </c>
      <c r="R296" s="1343">
        <v>15.970050481979925</v>
      </c>
      <c r="S296" s="1281"/>
      <c r="T296" s="1281"/>
      <c r="U296" s="1281"/>
      <c r="Y296" s="1251"/>
    </row>
    <row r="297" spans="2:25" s="953" customFormat="1" ht="24.95" customHeight="1">
      <c r="B297" s="1618" t="s">
        <v>157</v>
      </c>
      <c r="C297" s="1345" t="s">
        <v>148</v>
      </c>
      <c r="D297" s="905">
        <v>0</v>
      </c>
      <c r="E297" s="905">
        <v>0</v>
      </c>
      <c r="F297" s="905">
        <v>0</v>
      </c>
      <c r="G297" s="905">
        <v>0</v>
      </c>
      <c r="H297" s="905">
        <v>0</v>
      </c>
      <c r="I297" s="905">
        <v>0</v>
      </c>
      <c r="J297" s="905">
        <v>0</v>
      </c>
      <c r="K297" s="905">
        <v>0</v>
      </c>
      <c r="L297" s="905">
        <v>0</v>
      </c>
      <c r="M297" s="905">
        <v>0</v>
      </c>
      <c r="N297" s="905">
        <v>0</v>
      </c>
      <c r="O297" s="905">
        <v>0</v>
      </c>
      <c r="P297" s="905">
        <v>0</v>
      </c>
      <c r="Q297" s="1352">
        <v>4845418</v>
      </c>
      <c r="R297" s="1339">
        <v>-100</v>
      </c>
      <c r="S297" s="942"/>
      <c r="T297" s="1252"/>
      <c r="U297" s="1252"/>
      <c r="Y297" s="926"/>
    </row>
    <row r="298" spans="2:25" s="953" customFormat="1" ht="24.95" customHeight="1">
      <c r="B298" s="1619"/>
      <c r="C298" s="1345" t="s">
        <v>79</v>
      </c>
      <c r="D298" s="905">
        <v>0</v>
      </c>
      <c r="E298" s="905">
        <v>0</v>
      </c>
      <c r="F298" s="905">
        <v>0</v>
      </c>
      <c r="G298" s="905">
        <v>0</v>
      </c>
      <c r="H298" s="905">
        <v>0</v>
      </c>
      <c r="I298" s="905">
        <v>0</v>
      </c>
      <c r="J298" s="905">
        <v>0</v>
      </c>
      <c r="K298" s="905">
        <v>0</v>
      </c>
      <c r="L298" s="905">
        <v>0</v>
      </c>
      <c r="M298" s="905">
        <v>0</v>
      </c>
      <c r="N298" s="905">
        <v>0</v>
      </c>
      <c r="O298" s="905">
        <v>0</v>
      </c>
      <c r="P298" s="905">
        <v>0</v>
      </c>
      <c r="Q298" s="1352">
        <v>106544</v>
      </c>
      <c r="R298" s="1339">
        <v>-100</v>
      </c>
      <c r="S298" s="942"/>
      <c r="T298" s="1252"/>
      <c r="U298" s="1252"/>
      <c r="Y298" s="926"/>
    </row>
    <row r="299" spans="2:25" s="953" customFormat="1" ht="24.95" customHeight="1">
      <c r="B299" s="1619"/>
      <c r="C299" s="906" t="s">
        <v>203</v>
      </c>
      <c r="D299" s="905">
        <v>0</v>
      </c>
      <c r="E299" s="905">
        <v>0</v>
      </c>
      <c r="F299" s="905">
        <v>0</v>
      </c>
      <c r="G299" s="905">
        <v>0</v>
      </c>
      <c r="H299" s="905">
        <v>0</v>
      </c>
      <c r="I299" s="905">
        <v>0</v>
      </c>
      <c r="J299" s="905">
        <v>0</v>
      </c>
      <c r="K299" s="905">
        <v>0</v>
      </c>
      <c r="L299" s="905">
        <v>0</v>
      </c>
      <c r="M299" s="905">
        <v>0</v>
      </c>
      <c r="N299" s="905">
        <v>0</v>
      </c>
      <c r="O299" s="905">
        <v>0</v>
      </c>
      <c r="P299" s="905">
        <v>0</v>
      </c>
      <c r="Q299" s="1352">
        <v>294314</v>
      </c>
      <c r="R299" s="1339">
        <v>-100</v>
      </c>
      <c r="S299" s="942"/>
      <c r="T299" s="1252"/>
      <c r="U299" s="1252"/>
      <c r="Y299" s="926"/>
    </row>
    <row r="300" spans="2:25" s="953" customFormat="1" ht="24.95" customHeight="1">
      <c r="B300" s="1619"/>
      <c r="C300" s="1345" t="s">
        <v>201</v>
      </c>
      <c r="D300" s="905">
        <v>0</v>
      </c>
      <c r="E300" s="905">
        <v>0</v>
      </c>
      <c r="F300" s="905">
        <v>0</v>
      </c>
      <c r="G300" s="905">
        <v>0</v>
      </c>
      <c r="H300" s="905">
        <v>0</v>
      </c>
      <c r="I300" s="905">
        <v>0</v>
      </c>
      <c r="J300" s="905">
        <v>0</v>
      </c>
      <c r="K300" s="905">
        <v>0</v>
      </c>
      <c r="L300" s="905">
        <v>0</v>
      </c>
      <c r="M300" s="905">
        <v>0</v>
      </c>
      <c r="N300" s="905">
        <v>0</v>
      </c>
      <c r="O300" s="905">
        <v>0</v>
      </c>
      <c r="P300" s="905">
        <v>0</v>
      </c>
      <c r="Q300" s="1352">
        <v>0</v>
      </c>
      <c r="R300" s="1339">
        <v>0</v>
      </c>
      <c r="S300" s="942"/>
      <c r="T300" s="942"/>
      <c r="U300" s="942"/>
      <c r="Y300" s="926"/>
    </row>
    <row r="301" spans="2:25" s="953" customFormat="1" ht="24.95" customHeight="1">
      <c r="B301" s="1620"/>
      <c r="C301" s="1342" t="s">
        <v>2</v>
      </c>
      <c r="D301" s="908">
        <v>0</v>
      </c>
      <c r="E301" s="908">
        <v>0</v>
      </c>
      <c r="F301" s="908">
        <v>0</v>
      </c>
      <c r="G301" s="908">
        <v>0</v>
      </c>
      <c r="H301" s="908">
        <v>0</v>
      </c>
      <c r="I301" s="908">
        <v>0</v>
      </c>
      <c r="J301" s="908">
        <v>0</v>
      </c>
      <c r="K301" s="908">
        <v>0</v>
      </c>
      <c r="L301" s="908">
        <v>0</v>
      </c>
      <c r="M301" s="908">
        <v>0</v>
      </c>
      <c r="N301" s="908">
        <v>0</v>
      </c>
      <c r="O301" s="908">
        <v>0</v>
      </c>
      <c r="P301" s="908">
        <v>0</v>
      </c>
      <c r="Q301" s="1353">
        <v>2643645</v>
      </c>
      <c r="R301" s="1347">
        <v>-100</v>
      </c>
      <c r="S301" s="1281"/>
      <c r="T301" s="1281"/>
      <c r="U301" s="1281"/>
      <c r="Y301" s="1251"/>
    </row>
    <row r="302" spans="2:25" s="953" customFormat="1" ht="24.95" customHeight="1">
      <c r="B302" s="1606" t="s">
        <v>139</v>
      </c>
      <c r="C302" s="1345" t="s">
        <v>148</v>
      </c>
      <c r="D302" s="1349">
        <v>575745</v>
      </c>
      <c r="E302" s="1349">
        <v>451503</v>
      </c>
      <c r="F302" s="1349">
        <v>596394</v>
      </c>
      <c r="G302" s="1349">
        <v>435308</v>
      </c>
      <c r="H302" s="1349">
        <v>393003</v>
      </c>
      <c r="I302" s="1349">
        <v>397881</v>
      </c>
      <c r="J302" s="1349">
        <v>391520</v>
      </c>
      <c r="K302" s="1349">
        <v>397610</v>
      </c>
      <c r="L302" s="1349">
        <v>389734</v>
      </c>
      <c r="M302" s="1349">
        <v>402980</v>
      </c>
      <c r="N302" s="1349">
        <v>387349</v>
      </c>
      <c r="O302" s="1349">
        <v>412213</v>
      </c>
      <c r="P302" s="1349">
        <v>5231240</v>
      </c>
      <c r="Q302" s="1344">
        <v>7460435</v>
      </c>
      <c r="R302" s="1339">
        <v>-29.880228163639256</v>
      </c>
      <c r="S302" s="942"/>
      <c r="T302" s="1252"/>
      <c r="U302" s="1252"/>
      <c r="Y302" s="926"/>
    </row>
    <row r="303" spans="2:25" s="953" customFormat="1" ht="24.95" customHeight="1">
      <c r="B303" s="1607"/>
      <c r="C303" s="1345" t="s">
        <v>79</v>
      </c>
      <c r="D303" s="905">
        <v>0</v>
      </c>
      <c r="E303" s="905">
        <v>0</v>
      </c>
      <c r="F303" s="905">
        <v>0</v>
      </c>
      <c r="G303" s="905">
        <v>0</v>
      </c>
      <c r="H303" s="905">
        <v>0</v>
      </c>
      <c r="I303" s="905">
        <v>0</v>
      </c>
      <c r="J303" s="905">
        <v>0</v>
      </c>
      <c r="K303" s="905">
        <v>0</v>
      </c>
      <c r="L303" s="905">
        <v>0</v>
      </c>
      <c r="M303" s="905">
        <v>0</v>
      </c>
      <c r="N303" s="905">
        <v>0</v>
      </c>
      <c r="O303" s="905">
        <v>0</v>
      </c>
      <c r="P303" s="905">
        <v>0</v>
      </c>
      <c r="Q303" s="1344">
        <v>8040</v>
      </c>
      <c r="R303" s="1339">
        <v>0</v>
      </c>
      <c r="S303" s="942"/>
      <c r="T303" s="942"/>
      <c r="U303" s="942"/>
      <c r="Y303" s="926"/>
    </row>
    <row r="304" spans="2:25" s="953" customFormat="1" ht="24.95" customHeight="1">
      <c r="B304" s="1607"/>
      <c r="C304" s="906" t="s">
        <v>203</v>
      </c>
      <c r="D304" s="905">
        <v>0</v>
      </c>
      <c r="E304" s="905">
        <v>0</v>
      </c>
      <c r="F304" s="905">
        <v>0</v>
      </c>
      <c r="G304" s="905">
        <v>0</v>
      </c>
      <c r="H304" s="905">
        <v>0</v>
      </c>
      <c r="I304" s="905">
        <v>0</v>
      </c>
      <c r="J304" s="905">
        <v>0</v>
      </c>
      <c r="K304" s="905">
        <v>0</v>
      </c>
      <c r="L304" s="905">
        <v>0</v>
      </c>
      <c r="M304" s="905">
        <v>0</v>
      </c>
      <c r="N304" s="905">
        <v>0</v>
      </c>
      <c r="O304" s="905">
        <v>0</v>
      </c>
      <c r="P304" s="905">
        <v>0</v>
      </c>
      <c r="Q304" s="1344">
        <v>0</v>
      </c>
      <c r="R304" s="1339">
        <v>0</v>
      </c>
      <c r="S304" s="942"/>
      <c r="T304" s="942"/>
      <c r="U304" s="942"/>
      <c r="Y304" s="926"/>
    </row>
    <row r="305" spans="2:28" s="953" customFormat="1" ht="24.95" customHeight="1">
      <c r="B305" s="1607"/>
      <c r="C305" s="1345" t="s">
        <v>201</v>
      </c>
      <c r="D305" s="905">
        <v>0</v>
      </c>
      <c r="E305" s="905">
        <v>0</v>
      </c>
      <c r="F305" s="905">
        <v>0</v>
      </c>
      <c r="G305" s="905">
        <v>0</v>
      </c>
      <c r="H305" s="905">
        <v>0</v>
      </c>
      <c r="I305" s="905">
        <v>0</v>
      </c>
      <c r="J305" s="905">
        <v>0</v>
      </c>
      <c r="K305" s="905">
        <v>0</v>
      </c>
      <c r="L305" s="905">
        <v>0</v>
      </c>
      <c r="M305" s="905">
        <v>0</v>
      </c>
      <c r="N305" s="905">
        <v>0</v>
      </c>
      <c r="O305" s="905">
        <v>0</v>
      </c>
      <c r="P305" s="905">
        <v>0</v>
      </c>
      <c r="Q305" s="1344">
        <v>0</v>
      </c>
      <c r="R305" s="1339">
        <v>0</v>
      </c>
      <c r="S305" s="942"/>
      <c r="T305" s="942"/>
      <c r="U305" s="942"/>
      <c r="Y305" s="926"/>
    </row>
    <row r="306" spans="2:28" s="953" customFormat="1" ht="24.95" customHeight="1">
      <c r="B306" s="1608"/>
      <c r="C306" s="1342" t="s">
        <v>2</v>
      </c>
      <c r="D306" s="908">
        <v>575745</v>
      </c>
      <c r="E306" s="908">
        <v>451503</v>
      </c>
      <c r="F306" s="908">
        <v>596394</v>
      </c>
      <c r="G306" s="908">
        <v>435308</v>
      </c>
      <c r="H306" s="908">
        <v>393003</v>
      </c>
      <c r="I306" s="908">
        <v>397881</v>
      </c>
      <c r="J306" s="908">
        <v>391520</v>
      </c>
      <c r="K306" s="908">
        <v>397610</v>
      </c>
      <c r="L306" s="908">
        <v>389734</v>
      </c>
      <c r="M306" s="908">
        <v>402980</v>
      </c>
      <c r="N306" s="908">
        <v>387349</v>
      </c>
      <c r="O306" s="908">
        <v>412213</v>
      </c>
      <c r="P306" s="908">
        <v>5231240</v>
      </c>
      <c r="Q306" s="908">
        <v>7468475</v>
      </c>
      <c r="R306" s="1347">
        <v>-29.955713850551824</v>
      </c>
      <c r="S306" s="1281"/>
      <c r="T306" s="1281"/>
      <c r="U306" s="1281"/>
      <c r="Y306" s="1251"/>
    </row>
    <row r="307" spans="2:28" s="953" customFormat="1" ht="24.95" customHeight="1">
      <c r="B307" s="1606" t="s">
        <v>143</v>
      </c>
      <c r="C307" s="906" t="s">
        <v>148</v>
      </c>
      <c r="D307" s="1349">
        <v>1400677</v>
      </c>
      <c r="E307" s="1349">
        <v>1131376</v>
      </c>
      <c r="F307" s="1349">
        <v>1263186</v>
      </c>
      <c r="G307" s="1349">
        <v>1255558</v>
      </c>
      <c r="H307" s="1349">
        <v>1348090</v>
      </c>
      <c r="I307" s="1349">
        <v>1337360</v>
      </c>
      <c r="J307" s="1349">
        <v>1373277</v>
      </c>
      <c r="K307" s="1349">
        <v>1369791</v>
      </c>
      <c r="L307" s="1349">
        <v>1319884</v>
      </c>
      <c r="M307" s="1349">
        <v>1363918</v>
      </c>
      <c r="N307" s="1349">
        <v>1318076</v>
      </c>
      <c r="O307" s="1349">
        <v>1315867</v>
      </c>
      <c r="P307" s="1338">
        <v>15797060</v>
      </c>
      <c r="Q307" s="1344">
        <v>15307395</v>
      </c>
      <c r="R307" s="1339">
        <v>3.1988787118905515</v>
      </c>
      <c r="S307" s="1350"/>
      <c r="T307" s="1252"/>
      <c r="U307" s="1252"/>
      <c r="Y307" s="926"/>
      <c r="Z307" s="1251"/>
      <c r="AA307" s="1251"/>
      <c r="AB307" s="1251"/>
    </row>
    <row r="308" spans="2:28" s="953" customFormat="1" ht="24.95" customHeight="1">
      <c r="B308" s="1607"/>
      <c r="C308" s="906" t="s">
        <v>79</v>
      </c>
      <c r="D308" s="905">
        <v>0</v>
      </c>
      <c r="E308" s="905">
        <v>0</v>
      </c>
      <c r="F308" s="905">
        <v>0</v>
      </c>
      <c r="G308" s="905">
        <v>0</v>
      </c>
      <c r="H308" s="905">
        <v>0</v>
      </c>
      <c r="I308" s="905">
        <v>0</v>
      </c>
      <c r="J308" s="1349">
        <v>20143</v>
      </c>
      <c r="K308" s="905">
        <v>0</v>
      </c>
      <c r="L308" s="905">
        <v>0</v>
      </c>
      <c r="M308" s="905">
        <v>0</v>
      </c>
      <c r="N308" s="905">
        <v>0</v>
      </c>
      <c r="O308" s="905">
        <v>0</v>
      </c>
      <c r="P308" s="1338">
        <v>20143</v>
      </c>
      <c r="Q308" s="1344">
        <v>39909</v>
      </c>
      <c r="R308" s="1339">
        <v>-49.527675461675315</v>
      </c>
      <c r="S308" s="1350"/>
      <c r="T308" s="1252"/>
      <c r="U308" s="1252"/>
      <c r="Y308" s="926"/>
      <c r="Z308" s="1251"/>
      <c r="AA308" s="1251"/>
      <c r="AB308" s="1251"/>
    </row>
    <row r="309" spans="2:28" s="953" customFormat="1" ht="24.95" customHeight="1">
      <c r="B309" s="1607"/>
      <c r="C309" s="906" t="s">
        <v>203</v>
      </c>
      <c r="D309" s="905">
        <v>0</v>
      </c>
      <c r="E309" s="905">
        <v>0</v>
      </c>
      <c r="F309" s="905">
        <v>0</v>
      </c>
      <c r="G309" s="905">
        <v>0</v>
      </c>
      <c r="H309" s="905">
        <v>0</v>
      </c>
      <c r="I309" s="905">
        <v>0</v>
      </c>
      <c r="J309" s="905">
        <v>0</v>
      </c>
      <c r="K309" s="905">
        <v>0</v>
      </c>
      <c r="L309" s="905">
        <v>0</v>
      </c>
      <c r="M309" s="905">
        <v>0</v>
      </c>
      <c r="N309" s="905">
        <v>0</v>
      </c>
      <c r="O309" s="905">
        <v>0</v>
      </c>
      <c r="P309" s="1338">
        <v>0</v>
      </c>
      <c r="Q309" s="1012">
        <v>0</v>
      </c>
      <c r="R309" s="1339">
        <v>0</v>
      </c>
      <c r="S309" s="1350"/>
      <c r="T309" s="1252"/>
      <c r="U309" s="1252"/>
      <c r="Y309" s="926"/>
      <c r="Z309" s="1251"/>
      <c r="AA309" s="1251"/>
      <c r="AB309" s="1251"/>
    </row>
    <row r="310" spans="2:28" s="953" customFormat="1" ht="24.95" customHeight="1">
      <c r="B310" s="1607"/>
      <c r="C310" s="906" t="s">
        <v>201</v>
      </c>
      <c r="D310" s="905">
        <v>0</v>
      </c>
      <c r="E310" s="905">
        <v>0</v>
      </c>
      <c r="F310" s="905">
        <v>0</v>
      </c>
      <c r="G310" s="905">
        <v>0</v>
      </c>
      <c r="H310" s="905">
        <v>0</v>
      </c>
      <c r="I310" s="905">
        <v>0</v>
      </c>
      <c r="J310" s="905">
        <v>0</v>
      </c>
      <c r="K310" s="905">
        <v>0</v>
      </c>
      <c r="L310" s="905">
        <v>0</v>
      </c>
      <c r="M310" s="905">
        <v>0</v>
      </c>
      <c r="N310" s="905">
        <v>0</v>
      </c>
      <c r="O310" s="905">
        <v>0</v>
      </c>
      <c r="P310" s="1338">
        <v>0</v>
      </c>
      <c r="Q310" s="1012">
        <v>0</v>
      </c>
      <c r="R310" s="1339">
        <v>0</v>
      </c>
      <c r="S310" s="1350"/>
      <c r="T310" s="1252"/>
      <c r="U310" s="1252"/>
      <c r="Y310" s="926"/>
      <c r="Z310" s="1251"/>
      <c r="AA310" s="1251"/>
      <c r="AB310" s="1251"/>
    </row>
    <row r="311" spans="2:28" s="953" customFormat="1" ht="24.95" customHeight="1">
      <c r="B311" s="1608"/>
      <c r="C311" s="1342" t="s">
        <v>2</v>
      </c>
      <c r="D311" s="908">
        <v>1400677</v>
      </c>
      <c r="E311" s="908">
        <v>1131376</v>
      </c>
      <c r="F311" s="908">
        <v>1263186</v>
      </c>
      <c r="G311" s="908">
        <v>1255558</v>
      </c>
      <c r="H311" s="908">
        <v>1348090</v>
      </c>
      <c r="I311" s="908">
        <v>1337360</v>
      </c>
      <c r="J311" s="908">
        <v>1393420</v>
      </c>
      <c r="K311" s="908">
        <v>1369791</v>
      </c>
      <c r="L311" s="908">
        <v>1319884</v>
      </c>
      <c r="M311" s="908">
        <v>1363918</v>
      </c>
      <c r="N311" s="908">
        <v>1318076</v>
      </c>
      <c r="O311" s="908">
        <v>1315867</v>
      </c>
      <c r="P311" s="908">
        <v>15817203</v>
      </c>
      <c r="Q311" s="908">
        <v>15347304</v>
      </c>
      <c r="R311" s="1280">
        <v>3.0617690247094931</v>
      </c>
      <c r="S311" s="1350"/>
      <c r="T311" s="1252"/>
      <c r="U311" s="1252"/>
      <c r="Y311" s="926"/>
      <c r="Z311" s="1251"/>
      <c r="AA311" s="1251"/>
      <c r="AB311" s="1251"/>
    </row>
    <row r="312" spans="2:28" s="953" customFormat="1" ht="24.95" customHeight="1">
      <c r="B312" s="1354" t="s">
        <v>265</v>
      </c>
      <c r="C312" s="1345" t="s">
        <v>148</v>
      </c>
      <c r="D312" s="1349">
        <v>5474764</v>
      </c>
      <c r="E312" s="1349">
        <v>4853743</v>
      </c>
      <c r="F312" s="1349">
        <v>5462488</v>
      </c>
      <c r="G312" s="1349">
        <v>5051124</v>
      </c>
      <c r="H312" s="1349">
        <v>5252688</v>
      </c>
      <c r="I312" s="1349">
        <v>5133516</v>
      </c>
      <c r="J312" s="1349">
        <v>5292928</v>
      </c>
      <c r="K312" s="1349">
        <v>5300806</v>
      </c>
      <c r="L312" s="1349">
        <v>5126812</v>
      </c>
      <c r="M312" s="1349">
        <v>5300334</v>
      </c>
      <c r="N312" s="1349">
        <v>5126828</v>
      </c>
      <c r="O312" s="1349">
        <v>5287922</v>
      </c>
      <c r="P312" s="1338">
        <v>62663953</v>
      </c>
      <c r="Q312" s="1344">
        <v>61400880</v>
      </c>
      <c r="R312" s="1339">
        <v>2.0570926670757883</v>
      </c>
      <c r="S312" s="1350"/>
      <c r="T312" s="1252"/>
      <c r="U312" s="1252"/>
      <c r="Y312" s="926"/>
      <c r="Z312" s="1251"/>
      <c r="AA312" s="1251"/>
      <c r="AB312" s="1251"/>
    </row>
    <row r="313" spans="2:28" s="953" customFormat="1" ht="24.95" customHeight="1">
      <c r="B313" s="1355" t="s">
        <v>138</v>
      </c>
      <c r="C313" s="1356" t="s">
        <v>148</v>
      </c>
      <c r="D313" s="1357">
        <v>1756619</v>
      </c>
      <c r="E313" s="1357">
        <v>1532249</v>
      </c>
      <c r="F313" s="1357">
        <v>1703254</v>
      </c>
      <c r="G313" s="1357">
        <v>1666331</v>
      </c>
      <c r="H313" s="1357">
        <v>1574134</v>
      </c>
      <c r="I313" s="1357">
        <v>1645688</v>
      </c>
      <c r="J313" s="1357">
        <v>1705952</v>
      </c>
      <c r="K313" s="1357">
        <v>1707663</v>
      </c>
      <c r="L313" s="1357">
        <v>1691701</v>
      </c>
      <c r="M313" s="1357">
        <v>1732466</v>
      </c>
      <c r="N313" s="1357">
        <v>1665418</v>
      </c>
      <c r="O313" s="1357">
        <v>1711095</v>
      </c>
      <c r="P313" s="1338">
        <v>20092570</v>
      </c>
      <c r="Q313" s="1344">
        <v>19381652</v>
      </c>
      <c r="R313" s="1339">
        <v>3.6679948644212645</v>
      </c>
      <c r="S313" s="942"/>
      <c r="T313" s="1252"/>
      <c r="U313" s="1252"/>
      <c r="Y313" s="926"/>
      <c r="Z313" s="1251"/>
      <c r="AA313" s="1251"/>
      <c r="AB313" s="1251"/>
    </row>
    <row r="314" spans="2:28" s="953" customFormat="1" ht="24.95" customHeight="1">
      <c r="B314" s="1615" t="s">
        <v>2</v>
      </c>
      <c r="C314" s="1358" t="s">
        <v>148</v>
      </c>
      <c r="D314" s="1036">
        <v>77681175</v>
      </c>
      <c r="E314" s="1036">
        <v>69671992</v>
      </c>
      <c r="F314" s="1036">
        <v>77090256</v>
      </c>
      <c r="G314" s="1036">
        <v>74338876</v>
      </c>
      <c r="H314" s="1036">
        <v>76550360</v>
      </c>
      <c r="I314" s="1036">
        <v>74494371</v>
      </c>
      <c r="J314" s="1036">
        <v>77160406</v>
      </c>
      <c r="K314" s="1036">
        <v>78425672</v>
      </c>
      <c r="L314" s="1036">
        <v>76641094</v>
      </c>
      <c r="M314" s="1036">
        <v>79592173</v>
      </c>
      <c r="N314" s="1036">
        <v>77886295</v>
      </c>
      <c r="O314" s="1036">
        <v>79422446</v>
      </c>
      <c r="P314" s="1036">
        <v>918955116</v>
      </c>
      <c r="Q314" s="1036">
        <v>896264384</v>
      </c>
      <c r="R314" s="1359">
        <v>2.5317007353044652</v>
      </c>
      <c r="S314" s="1281"/>
      <c r="T314" s="1281"/>
      <c r="U314" s="1281"/>
      <c r="Y314" s="1605"/>
      <c r="Z314" s="1605"/>
      <c r="AA314" s="1605"/>
      <c r="AB314" s="1605"/>
    </row>
    <row r="315" spans="2:28" s="953" customFormat="1" ht="24.95" customHeight="1">
      <c r="B315" s="1616"/>
      <c r="C315" s="1358" t="s">
        <v>79</v>
      </c>
      <c r="D315" s="1036">
        <v>4275680</v>
      </c>
      <c r="E315" s="1036">
        <v>4459423</v>
      </c>
      <c r="F315" s="1036">
        <v>4820303</v>
      </c>
      <c r="G315" s="1036">
        <v>4709943</v>
      </c>
      <c r="H315" s="1036">
        <v>4976776</v>
      </c>
      <c r="I315" s="1036">
        <v>5127699</v>
      </c>
      <c r="J315" s="1036">
        <v>5164425</v>
      </c>
      <c r="K315" s="1036">
        <v>6022409</v>
      </c>
      <c r="L315" s="1036">
        <v>5974534</v>
      </c>
      <c r="M315" s="1036">
        <v>6323349</v>
      </c>
      <c r="N315" s="1036">
        <v>5690888</v>
      </c>
      <c r="O315" s="1036">
        <v>4723433</v>
      </c>
      <c r="P315" s="1036">
        <v>62268862</v>
      </c>
      <c r="Q315" s="1036">
        <v>55318564</v>
      </c>
      <c r="R315" s="1359">
        <v>12.564133081979501</v>
      </c>
      <c r="S315" s="1281"/>
      <c r="T315" s="1281"/>
      <c r="U315" s="1281"/>
      <c r="Y315" s="1360"/>
      <c r="Z315" s="896"/>
      <c r="AA315" s="896"/>
      <c r="AB315" s="896"/>
    </row>
    <row r="316" spans="2:28" s="953" customFormat="1" ht="24.95" customHeight="1">
      <c r="B316" s="1616"/>
      <c r="C316" s="1358" t="s">
        <v>203</v>
      </c>
      <c r="D316" s="1036">
        <v>581869</v>
      </c>
      <c r="E316" s="1036">
        <v>532802</v>
      </c>
      <c r="F316" s="1036">
        <v>577208</v>
      </c>
      <c r="G316" s="1036">
        <v>2069306</v>
      </c>
      <c r="H316" s="1036">
        <v>1830495</v>
      </c>
      <c r="I316" s="1036">
        <v>961604</v>
      </c>
      <c r="J316" s="1036">
        <v>715175</v>
      </c>
      <c r="K316" s="1036">
        <v>804290</v>
      </c>
      <c r="L316" s="1036">
        <v>1334784</v>
      </c>
      <c r="M316" s="1036">
        <v>1458803</v>
      </c>
      <c r="N316" s="1036">
        <v>1052713</v>
      </c>
      <c r="O316" s="1036">
        <v>785354</v>
      </c>
      <c r="P316" s="1036">
        <v>12704403</v>
      </c>
      <c r="Q316" s="1036">
        <v>10865132</v>
      </c>
      <c r="R316" s="1359">
        <v>16.92819746690606</v>
      </c>
      <c r="S316" s="1281"/>
      <c r="T316" s="1281"/>
      <c r="U316" s="1281"/>
      <c r="Y316" s="1251"/>
      <c r="Z316" s="978"/>
      <c r="AA316" s="978"/>
      <c r="AB316" s="1361"/>
    </row>
    <row r="317" spans="2:28" s="953" customFormat="1" ht="24.95" customHeight="1">
      <c r="B317" s="1616"/>
      <c r="C317" s="1358" t="s">
        <v>201</v>
      </c>
      <c r="D317" s="1036">
        <v>896659</v>
      </c>
      <c r="E317" s="1036">
        <v>834367</v>
      </c>
      <c r="F317" s="1036">
        <v>957168</v>
      </c>
      <c r="G317" s="1036">
        <v>962393</v>
      </c>
      <c r="H317" s="1036">
        <v>972632</v>
      </c>
      <c r="I317" s="1036">
        <v>940509</v>
      </c>
      <c r="J317" s="1036">
        <v>953585</v>
      </c>
      <c r="K317" s="1036">
        <v>974245</v>
      </c>
      <c r="L317" s="1036">
        <v>973846</v>
      </c>
      <c r="M317" s="1036">
        <v>1007459</v>
      </c>
      <c r="N317" s="1036">
        <v>970052</v>
      </c>
      <c r="O317" s="1036">
        <v>1031412</v>
      </c>
      <c r="P317" s="1036">
        <v>11474327</v>
      </c>
      <c r="Q317" s="1036">
        <v>11060243</v>
      </c>
      <c r="R317" s="1359">
        <v>3.7438960427903734</v>
      </c>
      <c r="S317" s="1281"/>
      <c r="T317" s="1281"/>
      <c r="U317" s="1281"/>
      <c r="Y317" s="1251"/>
      <c r="Z317" s="978"/>
      <c r="AA317" s="978"/>
      <c r="AB317" s="1361"/>
    </row>
    <row r="318" spans="2:28" s="953" customFormat="1" ht="24.95" customHeight="1">
      <c r="B318" s="1617"/>
      <c r="C318" s="1362"/>
      <c r="D318" s="908">
        <v>83435383</v>
      </c>
      <c r="E318" s="908">
        <v>75498584</v>
      </c>
      <c r="F318" s="908">
        <v>83444935</v>
      </c>
      <c r="G318" s="908">
        <v>82080518</v>
      </c>
      <c r="H318" s="908">
        <v>84330263</v>
      </c>
      <c r="I318" s="908">
        <v>81524183</v>
      </c>
      <c r="J318" s="908">
        <v>83993591</v>
      </c>
      <c r="K318" s="908">
        <v>86226616</v>
      </c>
      <c r="L318" s="908">
        <v>84924258</v>
      </c>
      <c r="M318" s="908">
        <v>88381784</v>
      </c>
      <c r="N318" s="908">
        <v>85599948</v>
      </c>
      <c r="O318" s="908">
        <v>85962645</v>
      </c>
      <c r="P318" s="908">
        <v>1005402708</v>
      </c>
      <c r="Q318" s="908">
        <v>973508323</v>
      </c>
      <c r="R318" s="1347">
        <v>3.2762313630471107</v>
      </c>
      <c r="S318" s="1281"/>
      <c r="T318" s="1281"/>
      <c r="U318" s="1281"/>
      <c r="Y318" s="1251"/>
      <c r="Z318" s="978"/>
      <c r="AA318" s="978"/>
      <c r="AB318" s="1361"/>
    </row>
    <row r="319" spans="2:28" s="75" customFormat="1" ht="12" customHeight="1">
      <c r="B319" s="75" t="s">
        <v>303</v>
      </c>
      <c r="C319" s="70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313"/>
      <c r="T319" s="313"/>
      <c r="U319" s="313"/>
      <c r="V319" s="68"/>
      <c r="Y319" s="178"/>
      <c r="Z319" s="371"/>
      <c r="AA319" s="371"/>
      <c r="AB319" s="372"/>
    </row>
    <row r="320" spans="2:28" s="75" customFormat="1" ht="12" customHeight="1">
      <c r="B320" s="75" t="s">
        <v>348</v>
      </c>
      <c r="C320" s="70"/>
      <c r="D320" s="505"/>
      <c r="E320" s="505"/>
      <c r="F320" s="505"/>
      <c r="G320" s="505"/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326"/>
      <c r="T320" s="326"/>
      <c r="U320" s="326"/>
      <c r="V320" s="506"/>
      <c r="W320" s="91"/>
      <c r="X320" s="276"/>
      <c r="Y320" s="370"/>
      <c r="Z320" s="373"/>
      <c r="AA320" s="373"/>
      <c r="AB320" s="374"/>
    </row>
    <row r="321" spans="2:28" s="84" customFormat="1" ht="15" customHeight="1">
      <c r="B321" s="333"/>
      <c r="C321" s="273"/>
      <c r="D321" s="378"/>
      <c r="E321" s="378"/>
      <c r="F321" s="378"/>
      <c r="G321" s="378"/>
      <c r="H321" s="378"/>
      <c r="I321" s="378"/>
      <c r="J321" s="378"/>
      <c r="K321" s="378"/>
      <c r="L321" s="378"/>
      <c r="M321" s="378"/>
      <c r="N321" s="378"/>
      <c r="O321" s="378"/>
      <c r="P321" s="378"/>
      <c r="Q321" s="378"/>
      <c r="R321" s="378"/>
      <c r="S321" s="378"/>
      <c r="T321" s="378"/>
      <c r="U321" s="378"/>
      <c r="V321" s="378"/>
      <c r="W321" s="377"/>
      <c r="X321" s="277"/>
      <c r="Y321" s="375"/>
      <c r="Z321" s="376"/>
      <c r="AA321" s="240"/>
      <c r="AB321" s="240"/>
    </row>
    <row r="322" spans="2:28" s="84" customFormat="1" ht="15" customHeight="1">
      <c r="B322" s="333"/>
      <c r="C322" s="273"/>
      <c r="D322" s="273"/>
      <c r="E322" s="273"/>
      <c r="F322" s="273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211"/>
      <c r="W322" s="95"/>
      <c r="X322" s="277"/>
      <c r="Y322" s="375"/>
      <c r="Z322" s="376"/>
      <c r="AA322" s="240"/>
      <c r="AB322" s="240"/>
    </row>
    <row r="323" spans="2:28" s="84" customFormat="1" ht="15" customHeight="1">
      <c r="B323" s="333"/>
      <c r="C323" s="1621"/>
      <c r="D323" s="1621"/>
      <c r="E323" s="1621"/>
      <c r="F323" s="1621"/>
      <c r="G323" s="504"/>
      <c r="H323" s="504"/>
      <c r="I323" s="504"/>
      <c r="J323" s="504"/>
      <c r="K323" s="504"/>
      <c r="L323" s="504"/>
      <c r="M323" s="504"/>
      <c r="N323" s="504"/>
      <c r="O323" s="504"/>
      <c r="P323" s="504"/>
      <c r="Q323" s="78"/>
      <c r="R323" s="78"/>
      <c r="S323" s="78"/>
      <c r="T323" s="78"/>
      <c r="U323" s="78"/>
      <c r="V323" s="211"/>
      <c r="W323" s="95"/>
      <c r="X323" s="277"/>
      <c r="Y323" s="375"/>
      <c r="Z323" s="376"/>
      <c r="AA323" s="240"/>
      <c r="AB323" s="240"/>
    </row>
    <row r="324" spans="2:28" s="84" customFormat="1" ht="15" customHeight="1">
      <c r="B324" s="333"/>
      <c r="C324" s="820"/>
      <c r="D324" s="829"/>
      <c r="E324" s="829"/>
      <c r="F324" s="829"/>
      <c r="G324" s="504"/>
      <c r="H324" s="504"/>
      <c r="I324" s="504"/>
      <c r="J324" s="504"/>
      <c r="K324" s="504"/>
      <c r="L324" s="504"/>
      <c r="M324" s="504"/>
      <c r="N324" s="504"/>
      <c r="O324" s="504"/>
      <c r="P324" s="504"/>
      <c r="Q324" s="78"/>
      <c r="R324" s="78"/>
      <c r="S324" s="78"/>
      <c r="T324" s="78"/>
      <c r="U324" s="78"/>
      <c r="V324" s="211"/>
      <c r="W324" s="95"/>
      <c r="X324" s="277"/>
      <c r="Y324" s="277"/>
      <c r="Z324" s="278"/>
    </row>
    <row r="325" spans="2:28" s="84" customFormat="1" ht="15" customHeight="1">
      <c r="B325" s="333"/>
      <c r="C325" s="48"/>
      <c r="D325" s="415"/>
      <c r="E325" s="415"/>
      <c r="F325" s="830"/>
      <c r="G325" s="504"/>
      <c r="H325" s="504"/>
      <c r="I325" s="504"/>
      <c r="J325" s="507"/>
      <c r="K325" s="507"/>
      <c r="L325" s="507"/>
      <c r="M325" s="507"/>
      <c r="N325" s="507"/>
      <c r="O325" s="507"/>
      <c r="P325" s="507"/>
      <c r="Q325" s="78"/>
      <c r="R325" s="78"/>
      <c r="S325" s="78"/>
      <c r="T325" s="78"/>
      <c r="U325" s="78"/>
      <c r="V325" s="211"/>
      <c r="W325" s="95"/>
      <c r="X325" s="277"/>
      <c r="Y325" s="277"/>
      <c r="Z325" s="278"/>
    </row>
    <row r="326" spans="2:28" s="84" customFormat="1" ht="15" customHeight="1">
      <c r="B326" s="333"/>
      <c r="C326" s="48"/>
      <c r="D326" s="415"/>
      <c r="E326" s="415"/>
      <c r="F326" s="830"/>
      <c r="G326" s="273"/>
      <c r="H326" s="273"/>
      <c r="I326" s="273"/>
      <c r="J326" s="273"/>
      <c r="K326" s="273"/>
      <c r="L326" s="273"/>
      <c r="M326" s="273"/>
      <c r="N326" s="273"/>
      <c r="O326" s="273"/>
      <c r="P326" s="273"/>
      <c r="Q326" s="78"/>
      <c r="R326" s="78"/>
      <c r="S326" s="78"/>
      <c r="T326" s="78"/>
      <c r="U326" s="78"/>
      <c r="V326" s="211"/>
      <c r="W326" s="95"/>
      <c r="X326" s="277"/>
      <c r="Y326" s="277"/>
      <c r="Z326" s="278"/>
    </row>
    <row r="327" spans="2:28" s="84" customFormat="1" ht="15" customHeight="1">
      <c r="B327" s="333"/>
      <c r="C327" s="48"/>
      <c r="D327" s="415"/>
      <c r="E327" s="415"/>
      <c r="F327" s="830"/>
      <c r="G327" s="273"/>
      <c r="H327" s="273"/>
      <c r="I327" s="273"/>
      <c r="J327" s="273"/>
      <c r="K327" s="273"/>
      <c r="L327" s="273"/>
      <c r="M327" s="273"/>
      <c r="N327" s="273"/>
      <c r="O327" s="273">
        <v>2009</v>
      </c>
      <c r="P327" s="333"/>
      <c r="R327" s="78"/>
      <c r="S327" s="78"/>
      <c r="T327" s="78"/>
      <c r="U327" s="78"/>
      <c r="V327" s="211"/>
      <c r="W327" s="95"/>
      <c r="X327" s="277"/>
      <c r="Y327" s="277"/>
      <c r="Z327" s="278"/>
    </row>
    <row r="328" spans="2:28" s="84" customFormat="1" ht="15" customHeight="1">
      <c r="B328" s="333"/>
      <c r="C328" s="48"/>
      <c r="D328" s="415"/>
      <c r="E328" s="415"/>
      <c r="F328" s="830"/>
      <c r="G328" s="379" t="s">
        <v>148</v>
      </c>
      <c r="H328" s="380">
        <f>+P314</f>
        <v>918955116</v>
      </c>
      <c r="I328" s="380"/>
      <c r="J328" s="380"/>
      <c r="K328" s="380"/>
      <c r="L328" s="380"/>
      <c r="M328" s="380"/>
      <c r="N328" s="380"/>
      <c r="O328" s="380">
        <v>434098157</v>
      </c>
      <c r="P328" s="333"/>
      <c r="R328" s="78"/>
      <c r="S328" s="78"/>
      <c r="T328" s="78"/>
      <c r="U328" s="78"/>
      <c r="V328" s="211"/>
      <c r="W328" s="95"/>
      <c r="X328" s="277"/>
      <c r="Y328" s="277"/>
      <c r="Z328" s="278"/>
    </row>
    <row r="329" spans="2:28" s="84" customFormat="1" ht="15" customHeight="1">
      <c r="B329" s="333"/>
      <c r="C329" s="493" t="s">
        <v>2</v>
      </c>
      <c r="D329" s="373">
        <f>SUM(D325:D328)</f>
        <v>0</v>
      </c>
      <c r="E329" s="373"/>
      <c r="F329" s="374"/>
      <c r="G329" s="379" t="s">
        <v>79</v>
      </c>
      <c r="H329" s="380">
        <f t="shared" ref="H329:H332" si="22">+P315</f>
        <v>62268862</v>
      </c>
      <c r="I329" s="380"/>
      <c r="J329" s="380"/>
      <c r="K329" s="380"/>
      <c r="L329" s="380"/>
      <c r="M329" s="380"/>
      <c r="N329" s="380"/>
      <c r="O329" s="380">
        <v>24037346</v>
      </c>
      <c r="P329" s="333"/>
      <c r="R329" s="78"/>
      <c r="S329" s="78"/>
      <c r="T329" s="78"/>
      <c r="U329" s="78"/>
      <c r="V329" s="211"/>
      <c r="W329" s="95"/>
      <c r="X329" s="277"/>
      <c r="Y329" s="277"/>
      <c r="Z329" s="278"/>
    </row>
    <row r="330" spans="2:28" s="84" customFormat="1" ht="15" customHeight="1">
      <c r="B330" s="333"/>
      <c r="C330" s="523"/>
      <c r="D330" s="523"/>
      <c r="E330" s="523"/>
      <c r="F330" s="523"/>
      <c r="G330" s="379" t="s">
        <v>203</v>
      </c>
      <c r="H330" s="380">
        <f t="shared" si="22"/>
        <v>12704403</v>
      </c>
      <c r="I330" s="380"/>
      <c r="J330" s="380"/>
      <c r="K330" s="380"/>
      <c r="L330" s="380"/>
      <c r="M330" s="380"/>
      <c r="N330" s="380"/>
      <c r="O330" s="380">
        <v>6138835</v>
      </c>
      <c r="P330" s="333"/>
      <c r="R330" s="78"/>
      <c r="S330" s="78"/>
      <c r="T330" s="78"/>
      <c r="U330" s="78"/>
      <c r="V330" s="211"/>
      <c r="W330" s="95"/>
      <c r="X330" s="277"/>
      <c r="Y330" s="277"/>
      <c r="Z330" s="278"/>
    </row>
    <row r="331" spans="2:28" s="84" customFormat="1" ht="15" customHeight="1">
      <c r="C331" s="504"/>
      <c r="D331" s="504"/>
      <c r="E331" s="504"/>
      <c r="F331" s="523"/>
      <c r="G331" s="379" t="s">
        <v>201</v>
      </c>
      <c r="H331" s="380">
        <f t="shared" si="22"/>
        <v>11474327</v>
      </c>
      <c r="I331" s="380"/>
      <c r="J331" s="380"/>
      <c r="K331" s="380"/>
      <c r="L331" s="380"/>
      <c r="M331" s="380"/>
      <c r="N331" s="380"/>
      <c r="O331" s="380">
        <v>5738627</v>
      </c>
      <c r="P331" s="333"/>
      <c r="R331" s="78"/>
      <c r="S331" s="78"/>
      <c r="T331" s="78"/>
      <c r="U331" s="78"/>
      <c r="V331" s="211"/>
      <c r="W331" s="95"/>
      <c r="X331" s="277"/>
      <c r="Y331" s="277"/>
      <c r="Z331" s="278"/>
    </row>
    <row r="332" spans="2:28" s="84" customFormat="1" ht="15" customHeight="1">
      <c r="C332" s="504"/>
      <c r="D332" s="504"/>
      <c r="E332" s="504"/>
      <c r="F332" s="523"/>
      <c r="G332" s="273"/>
      <c r="H332" s="380">
        <f t="shared" si="22"/>
        <v>1005402708</v>
      </c>
      <c r="I332" s="273"/>
      <c r="J332" s="273"/>
      <c r="K332" s="273"/>
      <c r="L332" s="273"/>
      <c r="M332" s="273"/>
      <c r="N332" s="273"/>
      <c r="O332" s="273">
        <v>470012965</v>
      </c>
      <c r="P332" s="273"/>
      <c r="Q332" s="78"/>
      <c r="R332" s="78"/>
      <c r="S332" s="78"/>
      <c r="T332" s="78"/>
      <c r="U332" s="78"/>
      <c r="V332" s="211"/>
      <c r="W332" s="95"/>
      <c r="X332" s="277"/>
      <c r="Y332" s="277"/>
      <c r="Z332" s="278"/>
    </row>
    <row r="333" spans="2:28" s="84" customFormat="1" ht="15" customHeight="1">
      <c r="C333" s="504"/>
      <c r="D333" s="504"/>
      <c r="E333" s="504"/>
      <c r="F333" s="504"/>
      <c r="G333" s="507"/>
      <c r="H333" s="507"/>
      <c r="I333" s="507"/>
      <c r="J333" s="507"/>
      <c r="K333" s="507"/>
      <c r="L333" s="507"/>
      <c r="M333" s="507"/>
      <c r="N333" s="507"/>
      <c r="O333" s="507"/>
      <c r="P333" s="507"/>
      <c r="Q333" s="78"/>
      <c r="R333" s="78"/>
      <c r="S333" s="78"/>
      <c r="T333" s="78"/>
      <c r="U333" s="78"/>
      <c r="V333" s="211"/>
      <c r="W333" s="95"/>
      <c r="X333" s="277"/>
      <c r="Y333" s="277"/>
      <c r="Z333" s="278"/>
    </row>
    <row r="334" spans="2:28" s="84" customFormat="1" ht="15" customHeight="1">
      <c r="C334" s="504"/>
      <c r="D334" s="504"/>
      <c r="E334" s="504"/>
      <c r="F334" s="504"/>
      <c r="G334" s="507"/>
      <c r="H334" s="507"/>
      <c r="I334" s="507"/>
      <c r="J334" s="507"/>
      <c r="K334" s="507"/>
      <c r="L334" s="507"/>
      <c r="M334" s="507"/>
      <c r="N334" s="507"/>
      <c r="O334" s="507"/>
      <c r="P334" s="507"/>
      <c r="Q334" s="78"/>
      <c r="R334" s="78"/>
      <c r="S334" s="78"/>
      <c r="T334" s="78"/>
      <c r="U334" s="78"/>
      <c r="V334" s="211"/>
      <c r="W334" s="95"/>
      <c r="X334" s="277"/>
      <c r="Y334" s="277"/>
      <c r="Z334" s="278"/>
    </row>
    <row r="335" spans="2:28" s="84" customFormat="1" ht="15" customHeight="1">
      <c r="C335" s="504"/>
      <c r="D335" s="504"/>
      <c r="E335" s="504"/>
      <c r="F335" s="504"/>
      <c r="G335" s="507"/>
      <c r="H335" s="507"/>
      <c r="I335" s="507"/>
      <c r="J335" s="504"/>
      <c r="K335" s="504"/>
      <c r="L335" s="504"/>
      <c r="M335" s="504"/>
      <c r="N335" s="504"/>
      <c r="O335" s="504"/>
      <c r="P335" s="504"/>
      <c r="Q335" s="78"/>
      <c r="R335" s="78"/>
      <c r="S335" s="78"/>
      <c r="T335" s="78"/>
      <c r="U335" s="78"/>
      <c r="V335" s="211"/>
      <c r="W335" s="95"/>
      <c r="X335" s="277"/>
      <c r="Y335" s="277"/>
      <c r="Z335" s="278"/>
    </row>
    <row r="336" spans="2:28" s="84" customFormat="1" ht="15" customHeight="1">
      <c r="C336" s="78"/>
      <c r="D336" s="78"/>
      <c r="E336" s="78"/>
      <c r="F336" s="78"/>
      <c r="G336" s="504"/>
      <c r="H336" s="504"/>
      <c r="I336" s="504"/>
      <c r="J336" s="504"/>
      <c r="K336" s="504"/>
      <c r="L336" s="504"/>
      <c r="M336" s="504"/>
      <c r="N336" s="504"/>
      <c r="O336" s="504"/>
      <c r="P336" s="504"/>
      <c r="Q336" s="78"/>
      <c r="R336" s="78"/>
      <c r="S336" s="78"/>
      <c r="T336" s="78"/>
      <c r="U336" s="78"/>
      <c r="V336" s="211"/>
      <c r="W336" s="95"/>
      <c r="X336" s="277"/>
      <c r="Y336" s="277"/>
      <c r="Z336" s="278"/>
    </row>
    <row r="337" spans="2:26" s="84" customFormat="1" ht="15" customHeight="1">
      <c r="C337" s="78"/>
      <c r="D337" s="78"/>
      <c r="E337" s="78"/>
      <c r="F337" s="78"/>
      <c r="G337" s="504"/>
      <c r="H337" s="504"/>
      <c r="I337" s="504"/>
      <c r="J337" s="504"/>
      <c r="K337" s="504"/>
      <c r="L337" s="504"/>
      <c r="M337" s="504"/>
      <c r="N337" s="504"/>
      <c r="O337" s="504"/>
      <c r="P337" s="504"/>
      <c r="Q337" s="78"/>
      <c r="R337" s="78"/>
      <c r="S337" s="78"/>
      <c r="T337" s="78"/>
      <c r="U337" s="78"/>
      <c r="V337" s="211"/>
      <c r="W337" s="95"/>
      <c r="X337" s="277"/>
      <c r="Y337" s="277"/>
      <c r="Z337" s="278"/>
    </row>
    <row r="338" spans="2:26" s="84" customFormat="1" ht="15" customHeight="1">
      <c r="C338" s="78"/>
      <c r="D338" s="78"/>
      <c r="E338" s="78"/>
      <c r="F338" s="78"/>
      <c r="G338" s="504"/>
      <c r="H338" s="504"/>
      <c r="I338" s="504"/>
      <c r="J338" s="504"/>
      <c r="K338" s="504"/>
      <c r="L338" s="504"/>
      <c r="M338" s="504"/>
      <c r="N338" s="504"/>
      <c r="O338" s="504"/>
      <c r="P338" s="504"/>
      <c r="Q338" s="78"/>
      <c r="R338" s="78"/>
      <c r="S338" s="78"/>
      <c r="T338" s="78"/>
      <c r="U338" s="78"/>
      <c r="V338" s="211"/>
      <c r="W338" s="95"/>
      <c r="X338" s="277"/>
      <c r="Y338" s="277"/>
      <c r="Z338" s="278"/>
    </row>
    <row r="339" spans="2:26" s="84" customFormat="1" ht="15" customHeight="1">
      <c r="C339" s="78"/>
      <c r="D339" s="78"/>
      <c r="E339" s="78"/>
      <c r="F339" s="78"/>
      <c r="G339" s="504"/>
      <c r="H339" s="504"/>
      <c r="I339" s="504"/>
      <c r="J339" s="504"/>
      <c r="K339" s="504"/>
      <c r="L339" s="504"/>
      <c r="M339" s="504"/>
      <c r="N339" s="504"/>
      <c r="O339" s="504"/>
      <c r="P339" s="504"/>
      <c r="Q339" s="78"/>
      <c r="R339" s="78"/>
      <c r="S339" s="78"/>
      <c r="T339" s="78"/>
      <c r="U339" s="78"/>
      <c r="V339" s="211"/>
      <c r="W339" s="95"/>
      <c r="X339" s="277"/>
      <c r="Y339" s="277"/>
      <c r="Z339" s="278"/>
    </row>
    <row r="340" spans="2:26" s="84" customFormat="1" ht="15" customHeight="1">
      <c r="C340" s="78"/>
      <c r="D340" s="78"/>
      <c r="E340" s="78"/>
      <c r="F340" s="78"/>
      <c r="G340" s="504"/>
      <c r="H340" s="504"/>
      <c r="I340" s="504"/>
      <c r="J340" s="504"/>
      <c r="K340" s="504"/>
      <c r="L340" s="504"/>
      <c r="M340" s="504"/>
      <c r="N340" s="504"/>
      <c r="O340" s="504"/>
      <c r="P340" s="504"/>
      <c r="Q340" s="78"/>
      <c r="R340" s="78"/>
      <c r="S340" s="78"/>
      <c r="T340" s="78"/>
      <c r="U340" s="78"/>
      <c r="V340" s="211"/>
      <c r="W340" s="95"/>
      <c r="X340" s="277"/>
      <c r="Y340" s="277"/>
      <c r="Z340" s="278"/>
    </row>
    <row r="341" spans="2:26" s="84" customFormat="1" ht="15" customHeight="1">
      <c r="C341" s="78"/>
      <c r="D341" s="78"/>
      <c r="E341" s="78"/>
      <c r="F341" s="78"/>
      <c r="G341" s="504"/>
      <c r="H341" s="504"/>
      <c r="I341" s="504"/>
      <c r="J341" s="504"/>
      <c r="K341" s="504"/>
      <c r="L341" s="504"/>
      <c r="M341" s="504"/>
      <c r="N341" s="504"/>
      <c r="O341" s="504"/>
      <c r="P341" s="504"/>
      <c r="Q341" s="78"/>
      <c r="R341" s="78"/>
      <c r="S341" s="78"/>
      <c r="T341" s="78"/>
      <c r="U341" s="78"/>
      <c r="V341" s="211"/>
      <c r="W341" s="95"/>
      <c r="X341" s="277"/>
      <c r="Y341" s="277"/>
      <c r="Z341" s="278"/>
    </row>
    <row r="342" spans="2:26" s="84" customFormat="1" ht="15" customHeight="1">
      <c r="C342" s="78"/>
      <c r="D342" s="78"/>
      <c r="E342" s="78"/>
      <c r="F342" s="78"/>
      <c r="G342" s="504"/>
      <c r="H342" s="504"/>
      <c r="I342" s="504"/>
      <c r="J342" s="504"/>
      <c r="K342" s="504"/>
      <c r="L342" s="504"/>
      <c r="M342" s="504"/>
      <c r="N342" s="504"/>
      <c r="O342" s="504"/>
      <c r="P342" s="504"/>
      <c r="Q342" s="78"/>
      <c r="R342" s="78"/>
      <c r="S342" s="78"/>
      <c r="T342" s="78"/>
      <c r="U342" s="78"/>
      <c r="V342" s="211"/>
      <c r="W342" s="95"/>
      <c r="X342" s="277"/>
      <c r="Y342" s="277"/>
      <c r="Z342" s="278"/>
    </row>
    <row r="343" spans="2:26" s="84" customFormat="1" ht="15" customHeight="1">
      <c r="C343" s="78"/>
      <c r="D343" s="78"/>
      <c r="E343" s="78"/>
      <c r="F343" s="78"/>
      <c r="G343" s="504"/>
      <c r="H343" s="504"/>
      <c r="I343" s="504"/>
      <c r="J343" s="504"/>
      <c r="K343" s="504"/>
      <c r="L343" s="504"/>
      <c r="M343" s="504"/>
      <c r="N343" s="504"/>
      <c r="O343" s="504"/>
      <c r="P343" s="504"/>
      <c r="Q343" s="78"/>
      <c r="R343" s="78"/>
      <c r="S343" s="78"/>
      <c r="T343" s="78"/>
      <c r="U343" s="78"/>
      <c r="V343" s="211"/>
      <c r="W343" s="95"/>
      <c r="X343" s="277"/>
      <c r="Y343" s="277"/>
      <c r="Z343" s="278"/>
    </row>
    <row r="344" spans="2:26" s="84" customFormat="1" ht="15" customHeight="1">
      <c r="C344" s="78"/>
      <c r="D344" s="78"/>
      <c r="E344" s="78"/>
      <c r="F344" s="78"/>
      <c r="G344" s="504"/>
      <c r="H344" s="504"/>
      <c r="I344" s="504"/>
      <c r="J344" s="504"/>
      <c r="K344" s="504"/>
      <c r="L344" s="504"/>
      <c r="M344" s="504"/>
      <c r="N344" s="504"/>
      <c r="O344" s="504"/>
      <c r="P344" s="504"/>
      <c r="Q344" s="78"/>
      <c r="R344" s="78"/>
      <c r="S344" s="78"/>
      <c r="T344" s="78"/>
      <c r="U344" s="78"/>
      <c r="V344" s="211"/>
      <c r="W344" s="95"/>
      <c r="X344" s="277"/>
      <c r="Y344" s="277"/>
      <c r="Z344" s="278"/>
    </row>
    <row r="345" spans="2:26" s="84" customFormat="1" ht="15" customHeight="1"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211"/>
      <c r="W345" s="95"/>
      <c r="X345" s="277"/>
      <c r="Y345" s="277"/>
      <c r="Z345" s="278"/>
    </row>
    <row r="346" spans="2:26" s="84" customFormat="1" ht="15" customHeight="1"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211"/>
      <c r="W346" s="95"/>
      <c r="X346" s="277"/>
      <c r="Y346" s="277"/>
      <c r="Z346" s="278"/>
    </row>
    <row r="347" spans="2:26" s="84" customFormat="1" ht="15" customHeight="1"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211"/>
      <c r="W347" s="95"/>
      <c r="X347" s="277"/>
      <c r="Y347" s="277"/>
      <c r="Z347" s="278"/>
    </row>
    <row r="348" spans="2:26" s="84" customFormat="1" ht="15" customHeight="1"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211"/>
      <c r="W348" s="95"/>
      <c r="X348" s="277"/>
      <c r="Y348" s="277"/>
      <c r="Z348" s="278"/>
    </row>
    <row r="349" spans="2:26" s="84" customFormat="1" ht="15" customHeight="1">
      <c r="B349" s="75" t="s">
        <v>303</v>
      </c>
      <c r="C349" s="78"/>
      <c r="D349" s="78"/>
      <c r="E349" s="78"/>
      <c r="F349" s="78"/>
      <c r="G349" s="78"/>
      <c r="H349" s="273"/>
      <c r="I349" s="273"/>
      <c r="J349" s="273"/>
      <c r="K349" s="273"/>
      <c r="L349" s="273"/>
      <c r="M349" s="273"/>
      <c r="N349" s="273"/>
      <c r="O349" s="273"/>
      <c r="P349" s="273"/>
      <c r="Q349" s="78"/>
      <c r="R349" s="78"/>
      <c r="S349" s="78"/>
      <c r="T349" s="78"/>
      <c r="U349" s="78"/>
      <c r="V349" s="211"/>
      <c r="W349" s="95"/>
      <c r="X349" s="277"/>
      <c r="Y349" s="277"/>
      <c r="Z349" s="278"/>
    </row>
    <row r="350" spans="2:26" s="84" customFormat="1" ht="15" customHeight="1">
      <c r="B350" s="75" t="s">
        <v>348</v>
      </c>
      <c r="C350" s="78"/>
      <c r="D350" s="78"/>
      <c r="E350" s="78"/>
      <c r="F350" s="78"/>
      <c r="G350" s="78"/>
      <c r="H350" s="356"/>
      <c r="I350" s="356"/>
      <c r="J350" s="356"/>
      <c r="K350" s="356"/>
      <c r="L350" s="356"/>
      <c r="M350" s="356"/>
      <c r="N350" s="356"/>
      <c r="O350" s="356"/>
      <c r="P350" s="356"/>
      <c r="Q350" s="496"/>
      <c r="R350" s="78"/>
      <c r="S350" s="78"/>
      <c r="T350" s="78"/>
      <c r="U350" s="78"/>
      <c r="V350" s="211"/>
      <c r="W350" s="95"/>
      <c r="X350" s="277"/>
      <c r="Y350" s="277"/>
      <c r="Z350" s="278"/>
    </row>
    <row r="351" spans="2:26" s="84" customFormat="1" ht="15" customHeight="1">
      <c r="C351" s="78"/>
      <c r="D351" s="78"/>
      <c r="E351" s="78"/>
      <c r="F351" s="78"/>
      <c r="G351" s="78"/>
      <c r="H351" s="273"/>
      <c r="I351" s="273"/>
      <c r="J351" s="273"/>
      <c r="K351" s="273"/>
      <c r="L351" s="273"/>
      <c r="M351" s="273"/>
      <c r="N351" s="273"/>
      <c r="O351" s="273"/>
      <c r="P351" s="273"/>
      <c r="Q351" s="496"/>
      <c r="R351" s="78"/>
      <c r="S351" s="78"/>
      <c r="T351" s="78"/>
      <c r="U351" s="78"/>
      <c r="V351" s="211"/>
      <c r="W351" s="95"/>
      <c r="X351" s="277"/>
      <c r="Y351" s="277"/>
      <c r="Z351" s="278"/>
    </row>
    <row r="352" spans="2:26" s="84" customFormat="1" ht="30.75" customHeight="1">
      <c r="C352" s="78"/>
      <c r="D352" s="78"/>
      <c r="E352" s="78"/>
      <c r="F352" s="78"/>
      <c r="G352" s="78"/>
      <c r="H352" s="379" t="s">
        <v>148</v>
      </c>
      <c r="I352" s="379"/>
      <c r="J352" s="379"/>
      <c r="K352" s="379"/>
      <c r="L352" s="379"/>
      <c r="M352" s="379"/>
      <c r="N352" s="379"/>
      <c r="O352" s="634">
        <f>+P314/1000000</f>
        <v>918.95511599999998</v>
      </c>
      <c r="P352" s="634">
        <f>+Q314/1000000</f>
        <v>896.26438399999995</v>
      </c>
      <c r="Q352" s="496"/>
      <c r="R352" s="78"/>
      <c r="S352" s="78"/>
      <c r="T352" s="78"/>
      <c r="U352" s="78"/>
      <c r="V352" s="211"/>
      <c r="W352" s="95"/>
      <c r="X352" s="277"/>
      <c r="Y352" s="277"/>
      <c r="Z352" s="278"/>
    </row>
    <row r="353" spans="3:26" s="84" customFormat="1" ht="15" customHeight="1">
      <c r="C353" s="78"/>
      <c r="D353" s="78"/>
      <c r="E353" s="78"/>
      <c r="F353" s="78"/>
      <c r="G353" s="78"/>
      <c r="H353" s="379" t="s">
        <v>79</v>
      </c>
      <c r="I353" s="379"/>
      <c r="J353" s="379"/>
      <c r="K353" s="379"/>
      <c r="L353" s="379"/>
      <c r="M353" s="379"/>
      <c r="N353" s="379"/>
      <c r="O353" s="634">
        <f t="shared" ref="O353:P353" si="23">+P315/1000000</f>
        <v>62.268861999999999</v>
      </c>
      <c r="P353" s="634">
        <f t="shared" si="23"/>
        <v>55.318564000000002</v>
      </c>
      <c r="Q353" s="496"/>
      <c r="R353" s="78"/>
      <c r="S353" s="78"/>
      <c r="T353" s="78"/>
      <c r="U353" s="78"/>
      <c r="V353" s="211"/>
      <c r="W353" s="95"/>
      <c r="X353" s="277"/>
      <c r="Y353" s="277"/>
      <c r="Z353" s="278"/>
    </row>
    <row r="354" spans="3:26" s="84" customFormat="1" ht="15" customHeight="1">
      <c r="C354" s="78"/>
      <c r="D354" s="78"/>
      <c r="E354" s="78"/>
      <c r="F354" s="78"/>
      <c r="G354" s="78"/>
      <c r="H354" s="379" t="s">
        <v>203</v>
      </c>
      <c r="I354" s="379"/>
      <c r="J354" s="379"/>
      <c r="K354" s="379"/>
      <c r="L354" s="379"/>
      <c r="M354" s="379"/>
      <c r="N354" s="379"/>
      <c r="O354" s="634">
        <f t="shared" ref="O354:P354" si="24">+P316/1000000</f>
        <v>12.704402999999999</v>
      </c>
      <c r="P354" s="634">
        <f t="shared" si="24"/>
        <v>10.865131999999999</v>
      </c>
      <c r="Q354" s="496"/>
      <c r="R354" s="78"/>
      <c r="S354" s="78"/>
      <c r="T354" s="78"/>
      <c r="U354" s="78"/>
      <c r="V354" s="211"/>
      <c r="W354" s="95"/>
      <c r="X354" s="277"/>
      <c r="Y354" s="277"/>
      <c r="Z354" s="278"/>
    </row>
    <row r="355" spans="3:26" s="84" customFormat="1" ht="15" customHeight="1">
      <c r="C355" s="78"/>
      <c r="D355" s="78"/>
      <c r="E355" s="78"/>
      <c r="F355" s="78"/>
      <c r="G355" s="78"/>
      <c r="H355" s="379" t="s">
        <v>201</v>
      </c>
      <c r="I355" s="379"/>
      <c r="J355" s="379"/>
      <c r="K355" s="379"/>
      <c r="L355" s="379"/>
      <c r="M355" s="379"/>
      <c r="N355" s="379"/>
      <c r="O355" s="634">
        <f t="shared" ref="O355:P355" si="25">+P317/1000000</f>
        <v>11.474327000000001</v>
      </c>
      <c r="P355" s="634">
        <f t="shared" si="25"/>
        <v>11.060243</v>
      </c>
      <c r="Q355" s="496"/>
      <c r="R355" s="78"/>
      <c r="S355" s="78"/>
      <c r="T355" s="78"/>
      <c r="U355" s="78"/>
      <c r="V355" s="211"/>
      <c r="W355" s="95"/>
      <c r="X355" s="277"/>
      <c r="Y355" s="277"/>
      <c r="Z355" s="278"/>
    </row>
    <row r="356" spans="3:26" s="84" customFormat="1" ht="15" customHeight="1">
      <c r="C356" s="78"/>
      <c r="D356" s="78"/>
      <c r="E356" s="78"/>
      <c r="F356" s="78"/>
      <c r="G356" s="78"/>
      <c r="H356" s="273" t="s">
        <v>2</v>
      </c>
      <c r="I356" s="273"/>
      <c r="J356" s="273"/>
      <c r="K356" s="273"/>
      <c r="L356" s="273"/>
      <c r="M356" s="273"/>
      <c r="N356" s="273"/>
      <c r="O356" s="634">
        <f t="shared" ref="O356:P356" si="26">+P318/1000000</f>
        <v>1005.402708</v>
      </c>
      <c r="P356" s="634">
        <f t="shared" si="26"/>
        <v>973.50832300000002</v>
      </c>
      <c r="Q356" s="496"/>
      <c r="R356" s="78"/>
      <c r="S356" s="78"/>
      <c r="T356" s="78"/>
      <c r="U356" s="78"/>
      <c r="V356" s="211"/>
      <c r="W356" s="95"/>
      <c r="X356" s="78"/>
      <c r="Y356" s="78"/>
    </row>
    <row r="357" spans="3:26" s="84" customFormat="1" ht="15" customHeight="1">
      <c r="C357" s="78"/>
      <c r="D357" s="78"/>
      <c r="E357" s="78"/>
      <c r="F357" s="78"/>
      <c r="G357" s="78"/>
      <c r="H357" s="273"/>
      <c r="I357" s="273"/>
      <c r="J357" s="273"/>
      <c r="K357" s="273"/>
      <c r="L357" s="273"/>
      <c r="M357" s="273"/>
      <c r="N357" s="273"/>
      <c r="O357" s="273"/>
      <c r="P357" s="273"/>
      <c r="Q357" s="496"/>
      <c r="R357" s="78"/>
      <c r="S357" s="78"/>
      <c r="T357" s="78"/>
      <c r="U357" s="78"/>
      <c r="V357" s="211"/>
      <c r="W357" s="95"/>
      <c r="X357" s="78"/>
      <c r="Y357" s="78"/>
    </row>
    <row r="358" spans="3:26" s="84" customFormat="1" ht="15" customHeight="1">
      <c r="C358" s="78"/>
      <c r="D358" s="78"/>
      <c r="E358" s="78"/>
      <c r="F358" s="78"/>
      <c r="G358" s="78"/>
      <c r="H358" s="273"/>
      <c r="I358" s="273"/>
      <c r="J358" s="273"/>
      <c r="K358" s="273"/>
      <c r="L358" s="273"/>
      <c r="M358" s="273"/>
      <c r="N358" s="273"/>
      <c r="O358" s="273"/>
      <c r="P358" s="273"/>
      <c r="Q358" s="496"/>
      <c r="R358" s="78"/>
      <c r="S358" s="78"/>
      <c r="T358" s="78"/>
      <c r="U358" s="78"/>
      <c r="V358" s="211"/>
      <c r="W358" s="95"/>
      <c r="X358" s="78"/>
      <c r="Y358" s="78"/>
    </row>
    <row r="359" spans="3:26" s="84" customFormat="1" ht="15" customHeight="1">
      <c r="C359" s="78"/>
      <c r="D359" s="78"/>
      <c r="E359" s="78"/>
      <c r="F359" s="78"/>
      <c r="G359" s="78"/>
      <c r="H359" s="356"/>
      <c r="I359" s="356"/>
      <c r="J359" s="356"/>
      <c r="K359" s="356"/>
      <c r="L359" s="356"/>
      <c r="M359" s="356"/>
      <c r="N359" s="356"/>
      <c r="O359" s="356"/>
      <c r="P359" s="356"/>
      <c r="Q359" s="496"/>
      <c r="R359" s="78"/>
      <c r="S359" s="78"/>
      <c r="T359" s="78"/>
      <c r="U359" s="78"/>
      <c r="V359" s="211"/>
      <c r="W359" s="95"/>
      <c r="X359" s="78"/>
      <c r="Y359" s="78"/>
    </row>
    <row r="360" spans="3:26" s="84" customFormat="1" ht="57" customHeight="1">
      <c r="C360" s="78"/>
      <c r="D360" s="78"/>
      <c r="E360" s="78"/>
      <c r="F360" s="78"/>
      <c r="G360" s="78"/>
      <c r="H360" s="496"/>
      <c r="I360" s="496"/>
      <c r="J360" s="496"/>
      <c r="K360" s="496"/>
      <c r="L360" s="496"/>
      <c r="M360" s="496"/>
      <c r="N360" s="496"/>
      <c r="O360" s="496"/>
      <c r="P360" s="496"/>
      <c r="Q360" s="496"/>
      <c r="R360" s="78"/>
      <c r="S360" s="78"/>
      <c r="T360" s="78"/>
      <c r="U360" s="78"/>
      <c r="V360" s="211"/>
      <c r="W360" s="95"/>
      <c r="X360" s="78"/>
      <c r="Y360" s="78"/>
    </row>
    <row r="361" spans="3:26" s="84" customFormat="1" ht="15" customHeight="1">
      <c r="C361" s="78"/>
      <c r="D361" s="78"/>
      <c r="E361" s="78"/>
      <c r="F361" s="78"/>
      <c r="G361" s="78"/>
      <c r="H361" s="496"/>
      <c r="I361" s="496"/>
      <c r="J361" s="496"/>
      <c r="K361" s="496"/>
      <c r="L361" s="496"/>
      <c r="M361" s="496"/>
      <c r="N361" s="496"/>
      <c r="O361" s="496"/>
      <c r="P361" s="496"/>
      <c r="Q361" s="496"/>
      <c r="R361" s="78"/>
      <c r="S361" s="78"/>
      <c r="T361" s="78"/>
      <c r="U361" s="78"/>
      <c r="V361" s="211"/>
      <c r="W361" s="95"/>
      <c r="X361" s="78"/>
      <c r="Y361" s="78"/>
    </row>
    <row r="362" spans="3:26" s="84" customFormat="1" ht="15" customHeight="1">
      <c r="C362" s="78"/>
      <c r="D362" s="78"/>
      <c r="E362" s="78"/>
      <c r="F362" s="271" t="s">
        <v>148</v>
      </c>
      <c r="G362" s="272">
        <v>934678.005</v>
      </c>
      <c r="H362" s="356"/>
      <c r="I362" s="356"/>
      <c r="J362" s="356"/>
      <c r="K362" s="356"/>
      <c r="L362" s="356"/>
      <c r="M362" s="356"/>
      <c r="N362" s="356"/>
      <c r="O362" s="496"/>
      <c r="P362" s="496"/>
      <c r="Q362" s="496"/>
      <c r="R362" s="78"/>
      <c r="S362" s="78"/>
      <c r="T362" s="78"/>
      <c r="U362" s="78"/>
      <c r="V362" s="211"/>
      <c r="W362" s="95"/>
      <c r="X362" s="78"/>
      <c r="Y362" s="78"/>
    </row>
    <row r="363" spans="3:26" s="84" customFormat="1" ht="61.5" customHeight="1">
      <c r="C363" s="78"/>
      <c r="D363" s="78"/>
      <c r="E363" s="78"/>
      <c r="F363" s="271" t="s">
        <v>79</v>
      </c>
      <c r="G363" s="272">
        <v>37774.243000000002</v>
      </c>
      <c r="H363" s="356"/>
      <c r="I363" s="356"/>
      <c r="J363" s="356"/>
      <c r="K363" s="356"/>
      <c r="L363" s="356"/>
      <c r="M363" s="356"/>
      <c r="N363" s="356"/>
      <c r="O363" s="496"/>
      <c r="P363" s="496"/>
      <c r="Q363" s="496"/>
      <c r="R363" s="78"/>
      <c r="S363" s="78"/>
      <c r="T363" s="78"/>
      <c r="U363" s="78"/>
      <c r="V363" s="211"/>
      <c r="W363" s="95"/>
      <c r="X363" s="78"/>
      <c r="Y363" s="78"/>
    </row>
    <row r="364" spans="3:26" s="84" customFormat="1" ht="15" customHeight="1">
      <c r="C364" s="78"/>
      <c r="D364" s="78"/>
      <c r="E364" s="78"/>
      <c r="F364" s="271" t="s">
        <v>203</v>
      </c>
      <c r="G364" s="272">
        <v>4217.192</v>
      </c>
      <c r="H364" s="273"/>
      <c r="I364" s="273"/>
      <c r="J364" s="273"/>
      <c r="K364" s="273"/>
      <c r="L364" s="273"/>
      <c r="M364" s="273"/>
      <c r="N364" s="273"/>
      <c r="O364" s="78"/>
      <c r="P364" s="78"/>
      <c r="Q364" s="78"/>
      <c r="R364" s="78"/>
      <c r="S364" s="78"/>
      <c r="T364" s="78"/>
      <c r="U364" s="78"/>
      <c r="V364" s="211"/>
      <c r="W364" s="95"/>
      <c r="X364" s="78"/>
      <c r="Y364" s="78"/>
    </row>
    <row r="365" spans="3:26" s="84" customFormat="1" ht="15" customHeight="1">
      <c r="C365" s="78"/>
      <c r="D365" s="78"/>
      <c r="E365" s="78"/>
      <c r="F365" s="271" t="s">
        <v>201</v>
      </c>
      <c r="G365" s="272">
        <v>1041.079</v>
      </c>
      <c r="H365" s="273"/>
      <c r="I365" s="273"/>
      <c r="J365" s="273"/>
      <c r="K365" s="273"/>
      <c r="L365" s="273"/>
      <c r="M365" s="273"/>
      <c r="N365" s="273"/>
      <c r="O365" s="78"/>
      <c r="P365" s="78"/>
      <c r="Q365" s="78"/>
      <c r="R365" s="78"/>
      <c r="S365" s="78"/>
      <c r="T365" s="78"/>
      <c r="U365" s="78"/>
      <c r="V365" s="211"/>
      <c r="W365" s="95"/>
      <c r="X365" s="78"/>
      <c r="Y365" s="78"/>
    </row>
    <row r="366" spans="3:26" s="84" customFormat="1" ht="15" customHeight="1">
      <c r="C366" s="78"/>
      <c r="D366" s="78"/>
      <c r="E366" s="78"/>
      <c r="F366" s="273"/>
      <c r="G366" s="273"/>
      <c r="H366" s="273"/>
      <c r="I366" s="273"/>
      <c r="J366" s="273"/>
      <c r="K366" s="273"/>
      <c r="L366" s="273"/>
      <c r="M366" s="273"/>
      <c r="N366" s="273"/>
      <c r="O366" s="78"/>
      <c r="P366" s="78"/>
      <c r="Q366" s="78"/>
      <c r="R366" s="78"/>
      <c r="S366" s="78"/>
      <c r="T366" s="78"/>
      <c r="U366" s="78"/>
      <c r="V366" s="211"/>
      <c r="W366" s="95"/>
      <c r="X366" s="78"/>
      <c r="Y366" s="78"/>
    </row>
    <row r="367" spans="3:26" s="84" customFormat="1" ht="15" customHeight="1">
      <c r="C367" s="78"/>
      <c r="D367" s="78"/>
      <c r="E367" s="78"/>
      <c r="F367" s="273"/>
      <c r="G367" s="273"/>
      <c r="H367" s="273"/>
      <c r="I367" s="273"/>
      <c r="J367" s="273"/>
      <c r="K367" s="273"/>
      <c r="L367" s="273"/>
      <c r="M367" s="273"/>
      <c r="N367" s="273"/>
      <c r="O367" s="78"/>
      <c r="P367" s="78"/>
      <c r="Q367" s="78"/>
      <c r="R367" s="78"/>
      <c r="S367" s="78"/>
      <c r="T367" s="78"/>
      <c r="U367" s="78"/>
      <c r="V367" s="211"/>
      <c r="W367" s="95"/>
      <c r="X367" s="78"/>
      <c r="Y367" s="78"/>
    </row>
    <row r="368" spans="3:26" s="84" customFormat="1" ht="15" customHeight="1"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211"/>
      <c r="W368" s="95"/>
      <c r="X368" s="78"/>
      <c r="Y368" s="78"/>
    </row>
    <row r="369" spans="2:25" s="84" customFormat="1" ht="15" customHeight="1"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211"/>
      <c r="W369" s="95"/>
      <c r="X369" s="78"/>
      <c r="Y369" s="78"/>
    </row>
    <row r="370" spans="2:25" s="84" customFormat="1" ht="15" customHeight="1"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211"/>
      <c r="W370" s="95"/>
      <c r="X370" s="78"/>
      <c r="Y370" s="78"/>
    </row>
    <row r="371" spans="2:25" s="84" customFormat="1" ht="15" customHeight="1"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211"/>
      <c r="W371" s="95"/>
      <c r="X371" s="78"/>
      <c r="Y371" s="78"/>
    </row>
    <row r="372" spans="2:25" s="84" customFormat="1" ht="15" customHeight="1"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211"/>
      <c r="W372" s="95"/>
      <c r="X372" s="78"/>
      <c r="Y372" s="78"/>
    </row>
    <row r="373" spans="2:25" s="84" customFormat="1" ht="15" customHeight="1">
      <c r="B373" s="77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95"/>
      <c r="X373" s="78"/>
      <c r="Y373" s="78"/>
    </row>
    <row r="374" spans="2:25" s="84" customFormat="1" ht="15" customHeight="1">
      <c r="B374" s="77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95"/>
      <c r="X374" s="78"/>
      <c r="Y374" s="78"/>
    </row>
    <row r="375" spans="2:25" s="84" customFormat="1" ht="15" customHeight="1">
      <c r="B375" s="77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95"/>
      <c r="X375" s="78"/>
      <c r="Y375" s="78"/>
    </row>
    <row r="376" spans="2:25" s="84" customFormat="1" ht="15" customHeight="1">
      <c r="B376" s="77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95"/>
      <c r="X376" s="78"/>
      <c r="Y376" s="78"/>
    </row>
    <row r="377" spans="2:25" s="84" customFormat="1" ht="15" customHeight="1">
      <c r="B377" s="77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95"/>
      <c r="X377" s="78"/>
      <c r="Y377" s="78"/>
    </row>
    <row r="378" spans="2:25" s="84" customFormat="1" ht="15" customHeight="1">
      <c r="B378" s="77"/>
      <c r="C378" s="79"/>
      <c r="D378" s="79"/>
      <c r="E378" s="79"/>
      <c r="F378" s="79"/>
      <c r="G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95"/>
      <c r="X378" s="78"/>
      <c r="Y378" s="78"/>
    </row>
    <row r="379" spans="2:25" s="84" customFormat="1" ht="12" customHeight="1">
      <c r="B379" s="75" t="s">
        <v>303</v>
      </c>
      <c r="C379" s="79"/>
      <c r="D379" s="79"/>
      <c r="E379" s="79"/>
      <c r="F379" s="79"/>
      <c r="G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95"/>
      <c r="X379" s="78"/>
      <c r="Y379" s="78"/>
    </row>
    <row r="380" spans="2:25" s="84" customFormat="1" ht="13.5" customHeight="1">
      <c r="B380" s="75" t="s">
        <v>348</v>
      </c>
      <c r="C380" s="79"/>
      <c r="D380" s="79"/>
      <c r="E380" s="79"/>
      <c r="F380" s="79"/>
      <c r="G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95"/>
      <c r="X380" s="78"/>
      <c r="Y380" s="78"/>
    </row>
    <row r="381" spans="2:25" s="84" customFormat="1" ht="19.5" customHeight="1">
      <c r="B381" s="75"/>
      <c r="C381" s="79"/>
      <c r="D381" s="79"/>
      <c r="E381" s="79"/>
      <c r="F381" s="79"/>
      <c r="G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95"/>
      <c r="X381" s="78"/>
      <c r="Y381" s="78"/>
    </row>
    <row r="382" spans="2:25" s="84" customFormat="1" ht="52.5" customHeight="1">
      <c r="B382" s="1611" t="s">
        <v>553</v>
      </c>
      <c r="C382" s="1611"/>
      <c r="D382" s="1611"/>
      <c r="E382" s="1611"/>
      <c r="F382" s="1611"/>
      <c r="G382" s="1611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95"/>
      <c r="X382" s="78"/>
      <c r="Y382" s="78"/>
    </row>
    <row r="383" spans="2:25" s="84" customFormat="1" ht="19.5" customHeight="1">
      <c r="B383" s="1579" t="s">
        <v>363</v>
      </c>
      <c r="C383" s="1579"/>
      <c r="D383" s="1579"/>
      <c r="E383" s="1579"/>
      <c r="F383" s="1579"/>
      <c r="G383" s="15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95"/>
      <c r="X383" s="78"/>
      <c r="Y383" s="78"/>
    </row>
    <row r="384" spans="2:25" s="84" customFormat="1" ht="19.5" customHeight="1">
      <c r="B384" s="1604" t="s">
        <v>256</v>
      </c>
      <c r="C384" s="1604"/>
      <c r="D384" s="1604"/>
      <c r="E384" s="1604"/>
      <c r="F384" s="1604"/>
      <c r="G384" s="1604"/>
      <c r="H384" s="186"/>
      <c r="I384" s="186"/>
      <c r="J384" s="186"/>
      <c r="K384" s="186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95"/>
      <c r="X384" s="78"/>
      <c r="Y384" s="78"/>
    </row>
    <row r="385" spans="2:25" s="84" customFormat="1" ht="30.75" customHeight="1">
      <c r="B385" s="621" t="s">
        <v>50</v>
      </c>
      <c r="C385" s="613" t="s">
        <v>148</v>
      </c>
      <c r="D385" s="613" t="s">
        <v>79</v>
      </c>
      <c r="E385" s="613" t="s">
        <v>203</v>
      </c>
      <c r="F385" s="613" t="s">
        <v>201</v>
      </c>
      <c r="G385" s="613" t="s">
        <v>2</v>
      </c>
      <c r="H385" s="186"/>
      <c r="I385" s="186"/>
      <c r="J385" s="186"/>
      <c r="K385" s="186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95"/>
      <c r="X385" s="78"/>
      <c r="Y385" s="78"/>
    </row>
    <row r="386" spans="2:25" s="84" customFormat="1" ht="19.5" customHeight="1">
      <c r="B386" s="622" t="s">
        <v>51</v>
      </c>
      <c r="C386" s="623">
        <v>444029903</v>
      </c>
      <c r="D386" s="623">
        <v>25078892</v>
      </c>
      <c r="E386" s="623">
        <v>350172</v>
      </c>
      <c r="F386" s="623">
        <v>0</v>
      </c>
      <c r="G386" s="623">
        <v>469458967</v>
      </c>
      <c r="H386" s="493"/>
      <c r="I386" s="373"/>
      <c r="J386" s="1525"/>
      <c r="K386" s="186"/>
      <c r="L386" s="79"/>
      <c r="M386" s="79"/>
      <c r="N386" s="79"/>
      <c r="O386" s="96"/>
      <c r="P386" s="79"/>
      <c r="Q386" s="79"/>
      <c r="R386" s="79"/>
      <c r="S386" s="79"/>
      <c r="T386" s="79"/>
      <c r="U386" s="79"/>
      <c r="V386" s="79"/>
      <c r="W386" s="95"/>
      <c r="X386" s="78"/>
      <c r="Y386" s="78"/>
    </row>
    <row r="387" spans="2:25" s="84" customFormat="1" ht="19.5" customHeight="1">
      <c r="B387" s="67" t="s">
        <v>52</v>
      </c>
      <c r="C387" s="52"/>
      <c r="D387" s="52"/>
      <c r="E387" s="52"/>
      <c r="F387" s="52"/>
      <c r="G387" s="214">
        <v>0</v>
      </c>
      <c r="H387" s="206"/>
      <c r="I387" s="313"/>
      <c r="J387" s="1525"/>
      <c r="K387" s="186"/>
      <c r="L387" s="79"/>
      <c r="M387" s="79"/>
      <c r="N387" s="79"/>
      <c r="O387" s="96"/>
      <c r="P387" s="79"/>
      <c r="Q387" s="79"/>
      <c r="R387" s="79"/>
      <c r="S387" s="79"/>
      <c r="T387" s="79"/>
      <c r="U387" s="79"/>
      <c r="V387" s="79"/>
      <c r="W387" s="95"/>
      <c r="X387" s="78"/>
      <c r="Y387" s="78"/>
    </row>
    <row r="388" spans="2:25" s="84" customFormat="1" ht="19.5" customHeight="1">
      <c r="B388" s="67" t="s">
        <v>53</v>
      </c>
      <c r="C388" s="52">
        <v>33843017</v>
      </c>
      <c r="D388" s="52">
        <v>721727</v>
      </c>
      <c r="E388" s="52"/>
      <c r="F388" s="52"/>
      <c r="G388" s="214">
        <v>34564744</v>
      </c>
      <c r="H388" s="206"/>
      <c r="I388" s="313"/>
      <c r="J388" s="1525"/>
      <c r="K388" s="186"/>
      <c r="L388" s="79"/>
      <c r="M388" s="79"/>
      <c r="N388" s="79"/>
      <c r="O388" s="96"/>
      <c r="P388" s="79"/>
      <c r="Q388" s="79"/>
      <c r="R388" s="79"/>
      <c r="S388" s="79"/>
      <c r="T388" s="79"/>
      <c r="U388" s="79"/>
      <c r="V388" s="79"/>
      <c r="W388" s="95"/>
      <c r="X388" s="78"/>
      <c r="Y388" s="78"/>
    </row>
    <row r="389" spans="2:25" s="84" customFormat="1" ht="19.5" customHeight="1">
      <c r="B389" s="349" t="s">
        <v>54</v>
      </c>
      <c r="C389" s="52">
        <v>187339676</v>
      </c>
      <c r="D389" s="52">
        <v>15206264</v>
      </c>
      <c r="E389" s="52"/>
      <c r="F389" s="52"/>
      <c r="G389" s="214">
        <v>202545940</v>
      </c>
      <c r="H389" s="206"/>
      <c r="I389" s="313"/>
      <c r="J389" s="1525"/>
      <c r="K389" s="186"/>
      <c r="L389" s="79"/>
      <c r="M389" s="79"/>
      <c r="N389" s="79"/>
      <c r="O389" s="96"/>
      <c r="P389" s="79"/>
      <c r="Q389" s="79"/>
      <c r="R389" s="79"/>
      <c r="S389" s="79"/>
      <c r="T389" s="79"/>
      <c r="U389" s="79"/>
      <c r="V389" s="79"/>
      <c r="W389" s="95"/>
      <c r="X389" s="78"/>
      <c r="Y389" s="78"/>
    </row>
    <row r="390" spans="2:25" s="84" customFormat="1" ht="19.5" customHeight="1">
      <c r="B390" s="67" t="s">
        <v>198</v>
      </c>
      <c r="C390" s="52">
        <v>40106082</v>
      </c>
      <c r="D390" s="52">
        <v>100198</v>
      </c>
      <c r="E390" s="52"/>
      <c r="F390" s="52"/>
      <c r="G390" s="214">
        <v>40206280</v>
      </c>
      <c r="H390" s="206"/>
      <c r="I390" s="313"/>
      <c r="J390" s="1525"/>
      <c r="K390" s="186"/>
      <c r="L390" s="79"/>
      <c r="M390" s="79"/>
      <c r="N390" s="79"/>
      <c r="O390" s="96"/>
      <c r="P390" s="79"/>
      <c r="Q390" s="79"/>
      <c r="R390" s="79"/>
      <c r="S390" s="79"/>
      <c r="T390" s="79"/>
      <c r="U390" s="79"/>
      <c r="V390" s="79"/>
      <c r="W390" s="95"/>
      <c r="X390" s="78"/>
      <c r="Y390" s="78"/>
    </row>
    <row r="391" spans="2:25" s="84" customFormat="1" ht="19.5" customHeight="1">
      <c r="B391" s="67" t="s">
        <v>55</v>
      </c>
      <c r="C391" s="52">
        <v>24673009</v>
      </c>
      <c r="D391" s="52">
        <v>2822118</v>
      </c>
      <c r="E391" s="52"/>
      <c r="F391" s="52"/>
      <c r="G391" s="214">
        <v>27495127</v>
      </c>
      <c r="H391" s="206"/>
      <c r="I391" s="313"/>
      <c r="J391" s="1525"/>
      <c r="K391" s="186"/>
      <c r="L391" s="79"/>
      <c r="M391" s="79"/>
      <c r="N391" s="79"/>
      <c r="O391" s="96"/>
      <c r="P391" s="79"/>
      <c r="Q391" s="79"/>
      <c r="R391" s="79"/>
      <c r="S391" s="79"/>
      <c r="T391" s="79"/>
      <c r="U391" s="79"/>
      <c r="V391" s="79"/>
      <c r="W391" s="95"/>
      <c r="X391" s="78"/>
      <c r="Y391" s="78"/>
    </row>
    <row r="392" spans="2:25" s="84" customFormat="1" ht="19.5" customHeight="1">
      <c r="B392" s="349" t="s">
        <v>56</v>
      </c>
      <c r="C392" s="52">
        <v>66848402</v>
      </c>
      <c r="D392" s="52">
        <v>1653315</v>
      </c>
      <c r="E392" s="52"/>
      <c r="F392" s="52"/>
      <c r="G392" s="214">
        <v>68501717</v>
      </c>
      <c r="H392" s="206"/>
      <c r="I392" s="313"/>
      <c r="J392" s="1525"/>
      <c r="K392" s="186"/>
      <c r="L392" s="79"/>
      <c r="M392" s="79"/>
      <c r="N392" s="79"/>
      <c r="O392" s="96"/>
      <c r="P392" s="79"/>
      <c r="Q392" s="79"/>
      <c r="R392" s="79"/>
      <c r="S392" s="79"/>
      <c r="T392" s="79"/>
      <c r="U392" s="79"/>
      <c r="V392" s="79"/>
      <c r="W392" s="95"/>
      <c r="X392" s="78"/>
      <c r="Y392" s="78"/>
    </row>
    <row r="393" spans="2:25" s="84" customFormat="1" ht="19.5" customHeight="1">
      <c r="B393" s="67" t="s">
        <v>57</v>
      </c>
      <c r="C393" s="52"/>
      <c r="D393" s="52"/>
      <c r="E393" s="52"/>
      <c r="F393" s="52"/>
      <c r="G393" s="214">
        <v>0</v>
      </c>
      <c r="H393" s="206"/>
      <c r="I393" s="313"/>
      <c r="J393" s="1525"/>
      <c r="K393" s="186"/>
      <c r="L393" s="79"/>
      <c r="M393" s="79"/>
      <c r="N393" s="79"/>
      <c r="O393" s="96"/>
      <c r="P393" s="79"/>
      <c r="Q393" s="79"/>
      <c r="R393" s="79"/>
      <c r="S393" s="79"/>
      <c r="T393" s="79"/>
      <c r="U393" s="79"/>
      <c r="V393" s="79"/>
      <c r="W393" s="95"/>
      <c r="X393" s="78"/>
      <c r="Y393" s="78"/>
    </row>
    <row r="394" spans="2:25" s="84" customFormat="1" ht="19.5" customHeight="1">
      <c r="B394" s="67" t="s">
        <v>58</v>
      </c>
      <c r="C394" s="52">
        <v>15797060</v>
      </c>
      <c r="D394" s="52">
        <v>20143</v>
      </c>
      <c r="E394" s="52"/>
      <c r="F394" s="52"/>
      <c r="G394" s="214">
        <v>15817203</v>
      </c>
      <c r="H394" s="206"/>
      <c r="I394" s="313"/>
      <c r="J394" s="1525"/>
      <c r="K394" s="186"/>
      <c r="L394" s="79"/>
      <c r="M394" s="79"/>
      <c r="N394" s="79"/>
      <c r="O394" s="96"/>
      <c r="P394" s="79"/>
      <c r="Q394" s="79"/>
      <c r="R394" s="79"/>
      <c r="S394" s="79"/>
      <c r="T394" s="79"/>
      <c r="U394" s="79"/>
      <c r="V394" s="79"/>
      <c r="W394" s="95"/>
      <c r="X394" s="78"/>
      <c r="Y394" s="78"/>
    </row>
    <row r="395" spans="2:25" s="84" customFormat="1" ht="19.5" customHeight="1">
      <c r="B395" s="67" t="s">
        <v>59</v>
      </c>
      <c r="C395" s="52"/>
      <c r="D395" s="52"/>
      <c r="E395" s="52"/>
      <c r="F395" s="52"/>
      <c r="G395" s="214">
        <v>0</v>
      </c>
      <c r="H395" s="206"/>
      <c r="I395" s="313"/>
      <c r="J395" s="1525"/>
      <c r="K395" s="186"/>
      <c r="L395" s="79"/>
      <c r="M395" s="79"/>
      <c r="N395" s="79"/>
      <c r="O395" s="96"/>
      <c r="P395" s="79"/>
      <c r="Q395" s="79"/>
      <c r="R395" s="79"/>
      <c r="S395" s="79"/>
      <c r="T395" s="79"/>
      <c r="U395" s="79"/>
      <c r="V395" s="79"/>
      <c r="W395" s="95"/>
      <c r="X395" s="78"/>
      <c r="Y395" s="78"/>
    </row>
    <row r="396" spans="2:25" s="84" customFormat="1" ht="19.5" customHeight="1">
      <c r="B396" s="67" t="s">
        <v>60</v>
      </c>
      <c r="C396" s="52">
        <v>49394823</v>
      </c>
      <c r="D396" s="52">
        <v>3689096</v>
      </c>
      <c r="E396" s="52">
        <v>20303</v>
      </c>
      <c r="F396" s="52"/>
      <c r="G396" s="214">
        <v>53104222</v>
      </c>
      <c r="H396" s="206"/>
      <c r="I396" s="313"/>
      <c r="J396" s="1525"/>
      <c r="K396" s="186"/>
      <c r="L396" s="79"/>
      <c r="M396" s="79"/>
      <c r="N396" s="79"/>
      <c r="O396" s="96"/>
      <c r="P396" s="79"/>
      <c r="Q396" s="79"/>
      <c r="R396" s="79"/>
      <c r="S396" s="79"/>
      <c r="T396" s="79"/>
      <c r="U396" s="79"/>
      <c r="V396" s="79"/>
      <c r="W396" s="95"/>
      <c r="X396" s="78"/>
      <c r="Y396" s="78"/>
    </row>
    <row r="397" spans="2:25" s="84" customFormat="1" ht="19.5" customHeight="1">
      <c r="B397" s="67" t="s">
        <v>61</v>
      </c>
      <c r="C397" s="52">
        <v>26027834</v>
      </c>
      <c r="D397" s="52">
        <v>866031</v>
      </c>
      <c r="E397" s="52">
        <v>329869</v>
      </c>
      <c r="F397" s="52"/>
      <c r="G397" s="214">
        <v>27223734</v>
      </c>
      <c r="H397" s="206"/>
      <c r="I397" s="313"/>
      <c r="J397" s="1525"/>
      <c r="K397" s="186"/>
      <c r="L397" s="79"/>
      <c r="M397" s="79"/>
      <c r="N397" s="79"/>
      <c r="O397" s="96"/>
      <c r="P397" s="79"/>
      <c r="Q397" s="79"/>
      <c r="R397" s="79"/>
      <c r="S397" s="79"/>
      <c r="T397" s="79"/>
      <c r="U397" s="79"/>
      <c r="V397" s="79"/>
      <c r="W397" s="95"/>
      <c r="X397" s="78"/>
      <c r="Y397" s="78"/>
    </row>
    <row r="398" spans="2:25" s="84" customFormat="1" ht="19.5" customHeight="1">
      <c r="B398" s="608" t="s">
        <v>62</v>
      </c>
      <c r="C398" s="594">
        <v>456914703</v>
      </c>
      <c r="D398" s="594">
        <v>36219214.5</v>
      </c>
      <c r="E398" s="594">
        <v>12354231</v>
      </c>
      <c r="F398" s="594">
        <v>11474327</v>
      </c>
      <c r="G398" s="594">
        <v>516962475.5</v>
      </c>
      <c r="H398" s="337"/>
      <c r="I398" s="338"/>
      <c r="J398" s="1525"/>
      <c r="K398" s="186"/>
      <c r="L398" s="79"/>
      <c r="M398" s="79"/>
      <c r="N398" s="79"/>
      <c r="O398" s="96"/>
      <c r="P398" s="79"/>
      <c r="Q398" s="79"/>
      <c r="R398" s="79"/>
      <c r="S398" s="79"/>
      <c r="T398" s="79"/>
      <c r="U398" s="79"/>
      <c r="V398" s="79"/>
      <c r="W398" s="95"/>
      <c r="X398" s="78"/>
      <c r="Y398" s="78"/>
    </row>
    <row r="399" spans="2:25" s="84" customFormat="1" ht="19.5" customHeight="1">
      <c r="B399" s="67" t="s">
        <v>1</v>
      </c>
      <c r="C399" s="52">
        <v>2420145</v>
      </c>
      <c r="D399" s="52">
        <v>14445</v>
      </c>
      <c r="E399" s="52">
        <v>155430</v>
      </c>
      <c r="F399" s="52"/>
      <c r="G399" s="214">
        <v>2590020</v>
      </c>
      <c r="H399" s="206"/>
      <c r="I399" s="313"/>
      <c r="J399" s="1525"/>
      <c r="K399" s="949"/>
      <c r="L399" s="79"/>
      <c r="M399" s="79"/>
      <c r="N399" s="79"/>
      <c r="O399" s="96"/>
      <c r="P399" s="79"/>
      <c r="Q399" s="79"/>
      <c r="R399" s="79"/>
      <c r="S399" s="79"/>
      <c r="T399" s="79"/>
      <c r="U399" s="79"/>
      <c r="V399" s="79"/>
      <c r="W399" s="95"/>
      <c r="X399" s="78"/>
      <c r="Y399" s="78"/>
    </row>
    <row r="400" spans="2:25" s="84" customFormat="1" ht="19.5" customHeight="1">
      <c r="B400" s="67" t="s">
        <v>63</v>
      </c>
      <c r="C400" s="52">
        <v>35692377</v>
      </c>
      <c r="D400" s="52"/>
      <c r="E400" s="52"/>
      <c r="F400" s="52"/>
      <c r="G400" s="214">
        <v>35692377</v>
      </c>
      <c r="H400" s="206"/>
      <c r="I400" s="313"/>
      <c r="J400" s="1525"/>
      <c r="K400" s="949"/>
      <c r="L400" s="79"/>
      <c r="M400" s="79"/>
      <c r="N400" s="79"/>
      <c r="O400" s="96"/>
      <c r="P400" s="79"/>
      <c r="Q400" s="79"/>
      <c r="R400" s="79"/>
      <c r="S400" s="79"/>
      <c r="T400" s="79"/>
      <c r="U400" s="79"/>
      <c r="V400" s="79"/>
      <c r="W400" s="95"/>
      <c r="X400" s="78"/>
      <c r="Y400" s="78"/>
    </row>
    <row r="401" spans="2:25" s="84" customFormat="1" ht="19.5" customHeight="1">
      <c r="B401" s="67" t="s">
        <v>64</v>
      </c>
      <c r="C401" s="52">
        <v>40421961</v>
      </c>
      <c r="D401" s="52">
        <v>419973</v>
      </c>
      <c r="E401" s="52">
        <v>4999932</v>
      </c>
      <c r="F401" s="52"/>
      <c r="G401" s="214">
        <v>45841866</v>
      </c>
      <c r="H401" s="206"/>
      <c r="I401" s="313"/>
      <c r="J401" s="1525"/>
      <c r="K401" s="949"/>
      <c r="L401" s="79"/>
      <c r="M401" s="79"/>
      <c r="N401" s="79"/>
      <c r="O401" s="96"/>
      <c r="P401" s="79"/>
      <c r="Q401" s="79"/>
      <c r="R401" s="79"/>
      <c r="S401" s="79"/>
      <c r="T401" s="79"/>
      <c r="U401" s="79"/>
      <c r="V401" s="79"/>
      <c r="W401" s="95"/>
      <c r="X401" s="78"/>
      <c r="Y401" s="78"/>
    </row>
    <row r="402" spans="2:25" s="84" customFormat="1" ht="19.5" customHeight="1">
      <c r="B402" s="349" t="s">
        <v>65</v>
      </c>
      <c r="C402" s="52">
        <v>305478699</v>
      </c>
      <c r="D402" s="52">
        <v>34351401.5</v>
      </c>
      <c r="E402" s="52">
        <v>7198869</v>
      </c>
      <c r="F402" s="52">
        <v>11474327</v>
      </c>
      <c r="G402" s="214">
        <v>358503296.5</v>
      </c>
      <c r="H402" s="206"/>
      <c r="I402" s="313"/>
      <c r="J402" s="1525"/>
      <c r="K402" s="949"/>
      <c r="L402" s="79"/>
      <c r="M402" s="79"/>
      <c r="N402" s="79"/>
      <c r="O402" s="96"/>
      <c r="P402" s="79"/>
      <c r="Q402" s="79"/>
      <c r="R402" s="79"/>
      <c r="S402" s="79"/>
      <c r="T402" s="79"/>
      <c r="U402" s="79"/>
      <c r="V402" s="79"/>
      <c r="W402" s="95"/>
      <c r="X402" s="78"/>
      <c r="Y402" s="78"/>
    </row>
    <row r="403" spans="2:25" s="84" customFormat="1" ht="19.5" customHeight="1">
      <c r="B403" s="67" t="s">
        <v>166</v>
      </c>
      <c r="C403" s="52">
        <v>40393780</v>
      </c>
      <c r="D403" s="52">
        <v>693596</v>
      </c>
      <c r="E403" s="52"/>
      <c r="F403" s="52"/>
      <c r="G403" s="214">
        <v>41087376</v>
      </c>
      <c r="H403" s="206"/>
      <c r="I403" s="313"/>
      <c r="J403" s="1525"/>
      <c r="K403" s="1526"/>
      <c r="L403" s="79"/>
      <c r="M403" s="79"/>
      <c r="N403" s="79"/>
      <c r="O403" s="96"/>
      <c r="P403" s="79"/>
      <c r="Q403" s="79"/>
      <c r="R403" s="79"/>
      <c r="S403" s="79"/>
      <c r="T403" s="79"/>
      <c r="U403" s="79"/>
      <c r="V403" s="79"/>
      <c r="W403" s="95"/>
      <c r="X403" s="78"/>
      <c r="Y403" s="78"/>
    </row>
    <row r="404" spans="2:25" s="84" customFormat="1" ht="19.5" customHeight="1">
      <c r="B404" s="67" t="s">
        <v>66</v>
      </c>
      <c r="C404" s="52">
        <v>32507741</v>
      </c>
      <c r="D404" s="52">
        <v>739799</v>
      </c>
      <c r="E404" s="52"/>
      <c r="F404" s="52"/>
      <c r="G404" s="214">
        <v>33247540</v>
      </c>
      <c r="H404" s="206"/>
      <c r="I404" s="313"/>
      <c r="J404" s="1525"/>
      <c r="K404" s="186"/>
      <c r="L404" s="79"/>
      <c r="M404" s="79"/>
      <c r="N404" s="79"/>
      <c r="O404" s="96"/>
      <c r="P404" s="79"/>
      <c r="Q404" s="79"/>
      <c r="R404" s="79"/>
      <c r="S404" s="79"/>
      <c r="T404" s="79"/>
      <c r="U404" s="79"/>
      <c r="V404" s="79"/>
      <c r="W404" s="95"/>
      <c r="X404" s="78"/>
      <c r="Y404" s="78"/>
    </row>
    <row r="405" spans="2:25" s="84" customFormat="1" ht="19.5" customHeight="1">
      <c r="B405" s="608" t="s">
        <v>135</v>
      </c>
      <c r="C405" s="594">
        <v>16689865</v>
      </c>
      <c r="D405" s="594">
        <v>683550</v>
      </c>
      <c r="E405" s="594">
        <v>0</v>
      </c>
      <c r="F405" s="594">
        <v>0</v>
      </c>
      <c r="G405" s="594">
        <v>17373415</v>
      </c>
      <c r="H405" s="337"/>
      <c r="I405" s="338"/>
      <c r="J405" s="1525"/>
      <c r="K405" s="186"/>
      <c r="L405" s="79"/>
      <c r="M405" s="79"/>
      <c r="N405" s="79"/>
      <c r="O405" s="96"/>
      <c r="P405" s="79"/>
      <c r="Q405" s="79"/>
      <c r="R405" s="79"/>
      <c r="S405" s="79"/>
      <c r="T405" s="79"/>
      <c r="U405" s="79"/>
      <c r="V405" s="79"/>
      <c r="W405" s="95"/>
      <c r="X405" s="78"/>
      <c r="Y405" s="78"/>
    </row>
    <row r="406" spans="2:25" s="84" customFormat="1" ht="19.5" customHeight="1">
      <c r="B406" s="349" t="s">
        <v>67</v>
      </c>
      <c r="C406" s="214"/>
      <c r="D406" s="214"/>
      <c r="E406" s="214"/>
      <c r="F406" s="214"/>
      <c r="G406" s="214">
        <v>0</v>
      </c>
      <c r="H406" s="206"/>
      <c r="I406" s="313"/>
      <c r="J406" s="1525"/>
      <c r="K406" s="186"/>
      <c r="L406" s="79"/>
      <c r="M406" s="79"/>
      <c r="N406" s="79"/>
      <c r="O406" s="96"/>
      <c r="P406" s="79"/>
      <c r="Q406" s="79"/>
      <c r="R406" s="79"/>
      <c r="S406" s="79"/>
      <c r="T406" s="79"/>
      <c r="U406" s="79"/>
      <c r="V406" s="79"/>
      <c r="W406" s="95"/>
      <c r="X406" s="78"/>
      <c r="Y406" s="78"/>
    </row>
    <row r="407" spans="2:25" s="84" customFormat="1" ht="19.5" customHeight="1">
      <c r="B407" s="349" t="s">
        <v>68</v>
      </c>
      <c r="C407" s="214"/>
      <c r="D407" s="214"/>
      <c r="E407" s="214"/>
      <c r="F407" s="214"/>
      <c r="G407" s="214">
        <v>0</v>
      </c>
      <c r="H407" s="206"/>
      <c r="I407" s="313"/>
      <c r="J407" s="1525"/>
      <c r="K407" s="186"/>
      <c r="L407" s="79"/>
      <c r="M407" s="79"/>
      <c r="N407" s="79"/>
      <c r="O407" s="96"/>
      <c r="P407" s="79"/>
      <c r="Q407" s="79"/>
      <c r="R407" s="79"/>
      <c r="S407" s="79"/>
      <c r="T407" s="79"/>
      <c r="U407" s="79"/>
      <c r="V407" s="79"/>
      <c r="W407" s="95"/>
      <c r="X407" s="78"/>
      <c r="Y407" s="78"/>
    </row>
    <row r="408" spans="2:25" s="84" customFormat="1" ht="19.5" customHeight="1">
      <c r="B408" s="349" t="s">
        <v>69</v>
      </c>
      <c r="C408" s="214"/>
      <c r="D408" s="214"/>
      <c r="E408" s="214"/>
      <c r="F408" s="214"/>
      <c r="G408" s="214">
        <v>0</v>
      </c>
      <c r="H408" s="206"/>
      <c r="I408" s="313"/>
      <c r="J408" s="1525"/>
      <c r="K408" s="186"/>
      <c r="L408" s="79"/>
      <c r="M408" s="79"/>
      <c r="N408" s="79"/>
      <c r="O408" s="96"/>
      <c r="P408" s="79"/>
      <c r="Q408" s="79"/>
      <c r="R408" s="79"/>
      <c r="S408" s="79"/>
      <c r="T408" s="79"/>
      <c r="U408" s="79"/>
      <c r="V408" s="79"/>
      <c r="W408" s="95"/>
      <c r="X408" s="78"/>
      <c r="Y408" s="78"/>
    </row>
    <row r="409" spans="2:25" s="84" customFormat="1" ht="19.5" customHeight="1">
      <c r="B409" s="349" t="s">
        <v>70</v>
      </c>
      <c r="C409" s="214"/>
      <c r="D409" s="214"/>
      <c r="E409" s="214"/>
      <c r="F409" s="214"/>
      <c r="G409" s="214">
        <v>0</v>
      </c>
      <c r="H409" s="206"/>
      <c r="I409" s="313"/>
      <c r="J409" s="1525"/>
      <c r="K409" s="186"/>
      <c r="L409" s="79"/>
      <c r="M409" s="79"/>
      <c r="N409" s="79"/>
      <c r="O409" s="96"/>
      <c r="P409" s="79"/>
      <c r="Q409" s="79"/>
      <c r="R409" s="79"/>
      <c r="S409" s="79"/>
      <c r="T409" s="79"/>
      <c r="U409" s="79"/>
      <c r="V409" s="79"/>
      <c r="W409" s="95"/>
      <c r="X409" s="78"/>
      <c r="Y409" s="78"/>
    </row>
    <row r="410" spans="2:25" s="84" customFormat="1" ht="19.5" customHeight="1">
      <c r="B410" s="349" t="s">
        <v>72</v>
      </c>
      <c r="C410" s="214"/>
      <c r="D410" s="214"/>
      <c r="E410" s="214"/>
      <c r="F410" s="214"/>
      <c r="G410" s="214">
        <v>0</v>
      </c>
      <c r="H410" s="240"/>
      <c r="I410" s="240"/>
      <c r="J410" s="1525"/>
      <c r="K410" s="186"/>
      <c r="L410" s="79"/>
      <c r="M410" s="79"/>
      <c r="N410" s="79"/>
      <c r="O410" s="96"/>
      <c r="P410" s="79"/>
      <c r="Q410" s="79"/>
      <c r="R410" s="79"/>
      <c r="S410" s="79"/>
      <c r="T410" s="79"/>
      <c r="U410" s="79"/>
      <c r="V410" s="79"/>
      <c r="W410" s="95"/>
      <c r="X410" s="78"/>
      <c r="Y410" s="78"/>
    </row>
    <row r="411" spans="2:25" s="84" customFormat="1" ht="19.5" customHeight="1">
      <c r="B411" s="349" t="s">
        <v>71</v>
      </c>
      <c r="C411" s="52">
        <v>16689865</v>
      </c>
      <c r="D411" s="52">
        <v>683550</v>
      </c>
      <c r="E411" s="214"/>
      <c r="F411" s="214"/>
      <c r="G411" s="214">
        <v>17373415</v>
      </c>
      <c r="H411" s="240"/>
      <c r="I411" s="313"/>
      <c r="J411" s="1525"/>
      <c r="K411" s="186"/>
      <c r="L411" s="79"/>
      <c r="M411" s="79"/>
      <c r="N411" s="79"/>
      <c r="O411" s="96"/>
      <c r="P411" s="79"/>
      <c r="Q411" s="79"/>
      <c r="R411" s="79"/>
      <c r="S411" s="79"/>
      <c r="T411" s="79"/>
      <c r="U411" s="79"/>
      <c r="V411" s="79"/>
      <c r="W411" s="95"/>
      <c r="X411" s="78"/>
      <c r="Y411" s="78"/>
    </row>
    <row r="412" spans="2:25" s="84" customFormat="1" ht="19.5" customHeight="1">
      <c r="B412" s="608" t="s">
        <v>73</v>
      </c>
      <c r="C412" s="594">
        <v>1320645</v>
      </c>
      <c r="D412" s="594">
        <v>287205</v>
      </c>
      <c r="E412" s="594">
        <v>0</v>
      </c>
      <c r="F412" s="594">
        <v>0</v>
      </c>
      <c r="G412" s="594">
        <v>1607850</v>
      </c>
      <c r="H412" s="337"/>
      <c r="I412" s="338"/>
      <c r="J412" s="1525"/>
      <c r="K412" s="186"/>
      <c r="L412" s="79"/>
      <c r="M412" s="79"/>
      <c r="N412" s="79"/>
      <c r="O412" s="96"/>
      <c r="P412" s="79"/>
      <c r="Q412" s="79"/>
      <c r="R412" s="79"/>
      <c r="S412" s="79"/>
      <c r="T412" s="79"/>
      <c r="U412" s="79"/>
      <c r="V412" s="79"/>
      <c r="W412" s="95"/>
      <c r="X412" s="78"/>
      <c r="Y412" s="78"/>
    </row>
    <row r="413" spans="2:25" s="84" customFormat="1" ht="19.5" customHeight="1">
      <c r="B413" s="349" t="s">
        <v>74</v>
      </c>
      <c r="C413" s="52">
        <v>1320645</v>
      </c>
      <c r="D413" s="52">
        <v>287205</v>
      </c>
      <c r="E413" s="52">
        <v>0</v>
      </c>
      <c r="F413" s="52">
        <v>0</v>
      </c>
      <c r="G413" s="214">
        <v>1607850</v>
      </c>
      <c r="H413" s="206"/>
      <c r="I413" s="313"/>
      <c r="J413" s="1525"/>
      <c r="K413" s="186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95"/>
      <c r="X413" s="78"/>
      <c r="Y413" s="78"/>
    </row>
    <row r="414" spans="2:25" s="84" customFormat="1" ht="19.5" customHeight="1">
      <c r="B414" s="608" t="s">
        <v>2</v>
      </c>
      <c r="C414" s="594">
        <v>918955116</v>
      </c>
      <c r="D414" s="594">
        <v>62268861.5</v>
      </c>
      <c r="E414" s="594">
        <v>12704403</v>
      </c>
      <c r="F414" s="594">
        <v>11474327</v>
      </c>
      <c r="G414" s="594">
        <v>1005402707.5</v>
      </c>
      <c r="H414" s="337"/>
      <c r="I414" s="338"/>
      <c r="J414" s="1525"/>
      <c r="K414" s="186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95"/>
      <c r="X414" s="78"/>
      <c r="Y414" s="78"/>
    </row>
    <row r="415" spans="2:25" s="84" customFormat="1" ht="19.5" customHeight="1">
      <c r="B415" s="75" t="s">
        <v>303</v>
      </c>
      <c r="C415" s="70"/>
      <c r="D415" s="70"/>
      <c r="E415" s="70"/>
      <c r="F415" s="70"/>
      <c r="G415" s="70"/>
      <c r="H415" s="186"/>
      <c r="I415" s="186"/>
      <c r="J415" s="186"/>
      <c r="K415" s="186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95"/>
      <c r="X415" s="78"/>
      <c r="Y415" s="78"/>
    </row>
    <row r="416" spans="2:25" s="84" customFormat="1" ht="10.5" customHeight="1">
      <c r="B416" s="75" t="s">
        <v>348</v>
      </c>
      <c r="C416" s="68"/>
      <c r="D416" s="68"/>
      <c r="E416" s="68"/>
      <c r="F416" s="68"/>
      <c r="G416" s="68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95"/>
      <c r="X416" s="78"/>
      <c r="Y416" s="78"/>
    </row>
    <row r="417" spans="2:25" s="78" customFormat="1" ht="11.25">
      <c r="B417" s="84"/>
      <c r="C417" s="212"/>
      <c r="D417" s="212"/>
      <c r="E417" s="212"/>
      <c r="F417" s="212"/>
      <c r="G417" s="212"/>
      <c r="H417" s="212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197"/>
      <c r="X417" s="212"/>
      <c r="Y417" s="212"/>
    </row>
    <row r="418" spans="2:25" s="78" customFormat="1" ht="11.25">
      <c r="B418" s="84"/>
      <c r="C418" s="212"/>
      <c r="D418" s="212"/>
      <c r="E418" s="212"/>
      <c r="F418" s="212"/>
      <c r="G418" s="212"/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197"/>
      <c r="X418" s="212"/>
      <c r="Y418" s="212"/>
    </row>
    <row r="419" spans="2:25" s="78" customFormat="1" ht="11.25">
      <c r="B419" s="84"/>
      <c r="C419" s="212"/>
      <c r="D419" s="212"/>
      <c r="E419" s="212"/>
      <c r="F419" s="212"/>
      <c r="G419" s="212"/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197"/>
      <c r="X419" s="212"/>
      <c r="Y419" s="212"/>
    </row>
    <row r="420" spans="2:25" s="78" customFormat="1" ht="11.25">
      <c r="B420" s="84"/>
      <c r="C420" s="212"/>
      <c r="D420" s="212"/>
      <c r="E420" s="212"/>
      <c r="F420" s="212"/>
      <c r="G420" s="212"/>
      <c r="H420" s="212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197"/>
      <c r="X420" s="212"/>
      <c r="Y420" s="212"/>
    </row>
    <row r="421" spans="2:25" s="78" customFormat="1" ht="11.25">
      <c r="B421" s="84"/>
      <c r="C421" s="212"/>
      <c r="D421" s="212"/>
      <c r="E421" s="212"/>
      <c r="F421" s="212"/>
      <c r="G421" s="212"/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197"/>
      <c r="X421" s="212"/>
      <c r="Y421" s="212"/>
    </row>
    <row r="422" spans="2:25" s="78" customFormat="1" ht="11.25">
      <c r="B422" s="84"/>
      <c r="C422" s="212"/>
      <c r="D422" s="212"/>
      <c r="E422" s="212"/>
      <c r="F422" s="212"/>
      <c r="G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197"/>
      <c r="X422" s="212"/>
      <c r="Y422" s="212"/>
    </row>
    <row r="423" spans="2:25" s="78" customFormat="1" ht="11.25">
      <c r="B423" s="84"/>
      <c r="C423" s="212"/>
      <c r="D423" s="212"/>
      <c r="E423" s="212"/>
      <c r="F423" s="212"/>
      <c r="G423" s="212"/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197"/>
      <c r="X423" s="212"/>
      <c r="Y423" s="212"/>
    </row>
    <row r="424" spans="2:25" s="78" customFormat="1" ht="11.25">
      <c r="B424" s="84"/>
      <c r="C424" s="212"/>
      <c r="D424" s="212"/>
      <c r="E424" s="212"/>
      <c r="F424" s="212"/>
      <c r="G424" s="212"/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197"/>
      <c r="X424" s="212"/>
      <c r="Y424" s="212"/>
    </row>
    <row r="425" spans="2:25" s="78" customFormat="1" ht="11.25">
      <c r="B425" s="84"/>
      <c r="C425" s="212"/>
      <c r="D425" s="212"/>
      <c r="E425" s="212"/>
      <c r="F425" s="212"/>
      <c r="G425" s="212"/>
      <c r="H425" s="212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197"/>
      <c r="X425" s="212"/>
      <c r="Y425" s="212"/>
    </row>
    <row r="426" spans="2:25" s="78" customFormat="1" ht="11.25" hidden="1">
      <c r="B426" s="84"/>
      <c r="C426" s="212"/>
      <c r="D426" s="212"/>
      <c r="E426" s="212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197"/>
      <c r="X426" s="212"/>
      <c r="Y426" s="212"/>
    </row>
    <row r="427" spans="2:25" s="78" customFormat="1" ht="11.25" hidden="1">
      <c r="B427" s="84"/>
      <c r="C427" s="212"/>
      <c r="D427" s="212"/>
      <c r="E427" s="212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197"/>
      <c r="X427" s="212"/>
      <c r="Y427" s="212"/>
    </row>
    <row r="428" spans="2:25" s="78" customFormat="1" ht="11.25" hidden="1">
      <c r="B428" s="84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197"/>
      <c r="X428" s="212"/>
      <c r="Y428" s="212"/>
    </row>
    <row r="429" spans="2:25" s="78" customFormat="1" ht="11.25" hidden="1">
      <c r="B429" s="84"/>
      <c r="C429" s="212"/>
      <c r="D429" s="212"/>
      <c r="E429" s="212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197"/>
      <c r="X429" s="212"/>
      <c r="Y429" s="212"/>
    </row>
    <row r="430" spans="2:25" s="78" customFormat="1" ht="11.25" hidden="1">
      <c r="B430" s="84"/>
      <c r="C430" s="212"/>
      <c r="D430" s="212"/>
      <c r="E430" s="212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197"/>
      <c r="X430" s="212"/>
      <c r="Y430" s="212"/>
    </row>
    <row r="431" spans="2:25" s="78" customFormat="1" ht="11.25" hidden="1">
      <c r="B431" s="84"/>
      <c r="C431" s="212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197"/>
      <c r="X431" s="212"/>
      <c r="Y431" s="212"/>
    </row>
    <row r="432" spans="2:25" s="78" customFormat="1" ht="11.25" hidden="1">
      <c r="B432" s="84"/>
      <c r="C432" s="212"/>
      <c r="D432" s="212"/>
      <c r="E432" s="212"/>
      <c r="F432" s="212"/>
      <c r="G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197"/>
      <c r="X432" s="212"/>
      <c r="Y432" s="212"/>
    </row>
    <row r="433" spans="2:25" s="78" customFormat="1" ht="11.25" hidden="1">
      <c r="B433" s="84"/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197"/>
      <c r="X433" s="212"/>
      <c r="Y433" s="212"/>
    </row>
    <row r="434" spans="2:25" s="78" customFormat="1" ht="11.25" hidden="1">
      <c r="B434" s="84"/>
      <c r="C434" s="212"/>
      <c r="D434" s="212"/>
      <c r="E434" s="212"/>
      <c r="F434" s="212"/>
      <c r="G434" s="212"/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197"/>
      <c r="X434" s="212"/>
      <c r="Y434" s="212"/>
    </row>
    <row r="435" spans="2:25" s="78" customFormat="1" ht="11.25" hidden="1">
      <c r="B435" s="84"/>
      <c r="C435" s="212"/>
      <c r="D435" s="212"/>
      <c r="E435" s="212"/>
      <c r="F435" s="212"/>
      <c r="G435" s="212"/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197"/>
      <c r="X435" s="212"/>
      <c r="Y435" s="212"/>
    </row>
    <row r="436" spans="2:25" s="78" customFormat="1" ht="11.25" hidden="1">
      <c r="B436" s="84"/>
      <c r="C436" s="212"/>
      <c r="D436" s="212"/>
      <c r="E436" s="212"/>
      <c r="F436" s="212"/>
      <c r="G436" s="212"/>
      <c r="H436" s="212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197"/>
      <c r="X436" s="212"/>
      <c r="Y436" s="212"/>
    </row>
    <row r="437" spans="2:25" s="78" customFormat="1" ht="11.25" hidden="1">
      <c r="B437" s="84"/>
      <c r="C437" s="212"/>
      <c r="D437" s="212"/>
      <c r="E437" s="212"/>
      <c r="F437" s="212"/>
      <c r="G437" s="212"/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197"/>
      <c r="X437" s="212"/>
      <c r="Y437" s="212"/>
    </row>
    <row r="438" spans="2:25" s="78" customFormat="1" ht="11.25" hidden="1">
      <c r="B438" s="84"/>
      <c r="C438" s="212"/>
      <c r="D438" s="212"/>
      <c r="E438" s="212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197"/>
      <c r="X438" s="212"/>
      <c r="Y438" s="212"/>
    </row>
    <row r="439" spans="2:25" s="78" customFormat="1" ht="11.25" hidden="1">
      <c r="B439" s="84"/>
      <c r="C439" s="212"/>
      <c r="D439" s="212"/>
      <c r="E439" s="212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197"/>
      <c r="X439" s="212"/>
      <c r="Y439" s="212"/>
    </row>
    <row r="440" spans="2:25" s="78" customFormat="1" ht="11.25" hidden="1">
      <c r="B440" s="84"/>
      <c r="C440" s="212"/>
      <c r="D440" s="212"/>
      <c r="E440" s="212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197"/>
      <c r="X440" s="212"/>
      <c r="Y440" s="212"/>
    </row>
    <row r="441" spans="2:25" s="78" customFormat="1" ht="11.25" hidden="1">
      <c r="B441" s="84"/>
      <c r="C441" s="212"/>
      <c r="D441" s="212"/>
      <c r="E441" s="212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197"/>
      <c r="X441" s="212"/>
      <c r="Y441" s="212"/>
    </row>
    <row r="442" spans="2:25" s="78" customFormat="1" ht="11.25" hidden="1">
      <c r="B442" s="84"/>
      <c r="C442" s="212"/>
      <c r="D442" s="212"/>
      <c r="E442" s="212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197"/>
      <c r="X442" s="212"/>
      <c r="Y442" s="212"/>
    </row>
    <row r="443" spans="2:25" s="78" customFormat="1" ht="11.25" hidden="1">
      <c r="B443" s="84"/>
      <c r="C443" s="212"/>
      <c r="D443" s="212"/>
      <c r="E443" s="212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197"/>
      <c r="X443" s="212"/>
      <c r="Y443" s="212"/>
    </row>
    <row r="444" spans="2:25" s="78" customFormat="1" ht="11.25" hidden="1">
      <c r="B444" s="84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197"/>
      <c r="X444" s="212"/>
      <c r="Y444" s="212"/>
    </row>
    <row r="445" spans="2:25" s="78" customFormat="1" ht="11.25" hidden="1">
      <c r="B445" s="84"/>
      <c r="C445" s="212"/>
      <c r="D445" s="212"/>
      <c r="E445" s="212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197"/>
      <c r="X445" s="212"/>
      <c r="Y445" s="212"/>
    </row>
    <row r="446" spans="2:25" s="78" customFormat="1" ht="11.25" hidden="1">
      <c r="B446" s="84"/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197"/>
      <c r="X446" s="212"/>
      <c r="Y446" s="212"/>
    </row>
    <row r="447" spans="2:25" s="78" customFormat="1" ht="11.25" hidden="1">
      <c r="B447" s="84"/>
      <c r="C447" s="212"/>
      <c r="D447" s="212"/>
      <c r="E447" s="212"/>
      <c r="F447" s="212"/>
      <c r="G447" s="212"/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197"/>
      <c r="X447" s="212"/>
      <c r="Y447" s="212"/>
    </row>
    <row r="448" spans="2:25" s="78" customFormat="1" ht="11.25" hidden="1">
      <c r="B448" s="84"/>
      <c r="C448" s="212"/>
      <c r="D448" s="212"/>
      <c r="E448" s="212"/>
      <c r="F448" s="212"/>
      <c r="G448" s="212"/>
      <c r="H448" s="212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197"/>
      <c r="X448" s="212"/>
      <c r="Y448" s="212"/>
    </row>
    <row r="449" spans="2:25" s="78" customFormat="1" ht="11.25" hidden="1">
      <c r="B449" s="84"/>
      <c r="C449" s="212"/>
      <c r="D449" s="212"/>
      <c r="E449" s="212"/>
      <c r="F449" s="212"/>
      <c r="G449" s="212"/>
      <c r="H449" s="212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197"/>
      <c r="X449" s="212"/>
      <c r="Y449" s="212"/>
    </row>
    <row r="450" spans="2:25" s="78" customFormat="1" ht="11.25" hidden="1">
      <c r="B450" s="84"/>
      <c r="C450" s="212"/>
      <c r="D450" s="212"/>
      <c r="E450" s="212"/>
      <c r="F450" s="212"/>
      <c r="G450" s="212"/>
      <c r="H450" s="212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197"/>
      <c r="X450" s="212"/>
      <c r="Y450" s="212"/>
    </row>
    <row r="451" spans="2:25" s="78" customFormat="1" ht="11.25" hidden="1">
      <c r="B451" s="84"/>
      <c r="C451" s="212"/>
      <c r="D451" s="212"/>
      <c r="E451" s="212"/>
      <c r="F451" s="212"/>
      <c r="G451" s="212"/>
      <c r="H451" s="212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197"/>
      <c r="X451" s="212"/>
      <c r="Y451" s="212"/>
    </row>
    <row r="452" spans="2:25" s="78" customFormat="1" ht="11.25" hidden="1">
      <c r="B452" s="84"/>
      <c r="C452" s="212"/>
      <c r="D452" s="212"/>
      <c r="E452" s="212"/>
      <c r="F452" s="212"/>
      <c r="G452" s="212"/>
      <c r="H452" s="212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197"/>
      <c r="X452" s="212"/>
      <c r="Y452" s="212"/>
    </row>
    <row r="453" spans="2:25" s="78" customFormat="1" ht="11.25" hidden="1">
      <c r="B453" s="213"/>
      <c r="C453" s="213"/>
      <c r="D453" s="213"/>
      <c r="E453" s="213"/>
      <c r="F453" s="213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W453" s="189"/>
    </row>
    <row r="454" spans="2:25" s="78" customFormat="1" ht="11.25" hidden="1">
      <c r="B454" s="213"/>
      <c r="C454" s="213"/>
      <c r="D454" s="213"/>
      <c r="E454" s="213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W454" s="189"/>
    </row>
    <row r="455" spans="2:25" s="78" customFormat="1" ht="11.25" hidden="1">
      <c r="B455" s="213"/>
      <c r="C455" s="213"/>
      <c r="D455" s="213"/>
      <c r="E455" s="213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W455" s="189"/>
    </row>
    <row r="456" spans="2:25" s="78" customFormat="1" ht="11.25" hidden="1">
      <c r="B456" s="213"/>
      <c r="C456" s="213"/>
      <c r="D456" s="213"/>
      <c r="E456" s="213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W456" s="189"/>
    </row>
    <row r="457" spans="2:25" s="78" customFormat="1" ht="11.25" hidden="1">
      <c r="B457" s="213"/>
      <c r="C457" s="213"/>
      <c r="D457" s="213"/>
      <c r="E457" s="213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W457" s="189"/>
    </row>
    <row r="458" spans="2:25" s="78" customFormat="1" ht="11.25" hidden="1">
      <c r="B458" s="213"/>
      <c r="C458" s="213"/>
      <c r="D458" s="213"/>
      <c r="E458" s="213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W458" s="189"/>
    </row>
    <row r="459" spans="2:25" s="78" customFormat="1" ht="11.25" hidden="1">
      <c r="B459" s="213"/>
      <c r="C459" s="213"/>
      <c r="D459" s="213"/>
      <c r="E459" s="213"/>
      <c r="F459" s="213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W459" s="189"/>
    </row>
    <row r="460" spans="2:25" s="78" customFormat="1" ht="11.25" hidden="1"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W460" s="189"/>
    </row>
    <row r="461" spans="2:25" s="78" customFormat="1" ht="11.25" hidden="1"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W461" s="189"/>
    </row>
    <row r="462" spans="2:25" s="78" customFormat="1" ht="11.25" hidden="1">
      <c r="B462" s="213"/>
      <c r="C462" s="213"/>
      <c r="D462" s="213"/>
      <c r="E462" s="213"/>
      <c r="F462" s="213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W462" s="189"/>
    </row>
    <row r="463" spans="2:25" s="78" customFormat="1" ht="11.25" hidden="1">
      <c r="B463" s="213"/>
      <c r="C463" s="213"/>
      <c r="D463" s="213"/>
      <c r="E463" s="213"/>
      <c r="F463" s="213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W463" s="189"/>
    </row>
    <row r="464" spans="2:25" s="78" customFormat="1" ht="11.25" hidden="1"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W464" s="189"/>
    </row>
    <row r="465" spans="2:23" s="78" customFormat="1" ht="11.25" hidden="1"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W465" s="189"/>
    </row>
    <row r="466" spans="2:23" s="78" customFormat="1" ht="11.25" hidden="1">
      <c r="B466" s="213"/>
      <c r="C466" s="213"/>
      <c r="D466" s="213"/>
      <c r="E466" s="213"/>
      <c r="F466" s="213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W466" s="189"/>
    </row>
    <row r="467" spans="2:23" s="78" customFormat="1" ht="11.25" hidden="1">
      <c r="B467" s="213"/>
      <c r="C467" s="213"/>
      <c r="D467" s="213"/>
      <c r="E467" s="213"/>
      <c r="F467" s="213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W467" s="189"/>
    </row>
    <row r="468" spans="2:23" s="78" customFormat="1" ht="11.25" hidden="1">
      <c r="B468" s="213"/>
      <c r="C468" s="213"/>
      <c r="D468" s="213"/>
      <c r="E468" s="213"/>
      <c r="F468" s="213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W468" s="189"/>
    </row>
    <row r="469" spans="2:23" s="78" customFormat="1" ht="11.25" hidden="1">
      <c r="B469" s="213"/>
      <c r="C469" s="213"/>
      <c r="D469" s="213"/>
      <c r="E469" s="213"/>
      <c r="F469" s="213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W469" s="189"/>
    </row>
    <row r="470" spans="2:23" s="78" customFormat="1" ht="11.25" hidden="1">
      <c r="B470" s="213"/>
      <c r="C470" s="213"/>
      <c r="D470" s="213"/>
      <c r="E470" s="213"/>
      <c r="F470" s="213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W470" s="189"/>
    </row>
    <row r="471" spans="2:23" s="78" customFormat="1" ht="11.25" hidden="1">
      <c r="B471" s="213"/>
      <c r="C471" s="213"/>
      <c r="D471" s="213"/>
      <c r="E471" s="213"/>
      <c r="F471" s="213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W471" s="189"/>
    </row>
    <row r="472" spans="2:23" s="78" customFormat="1" ht="11.25" hidden="1">
      <c r="B472" s="213"/>
      <c r="C472" s="213"/>
      <c r="D472" s="213"/>
      <c r="E472" s="213"/>
      <c r="F472" s="213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W472" s="189"/>
    </row>
    <row r="473" spans="2:23" s="78" customFormat="1" ht="11.25" hidden="1">
      <c r="B473" s="213"/>
      <c r="C473" s="213"/>
      <c r="D473" s="213"/>
      <c r="E473" s="213"/>
      <c r="F473" s="213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W473" s="189"/>
    </row>
    <row r="474" spans="2:23" s="78" customFormat="1" ht="11.25" hidden="1">
      <c r="B474" s="213"/>
      <c r="C474" s="213"/>
      <c r="D474" s="213"/>
      <c r="E474" s="213"/>
      <c r="F474" s="213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W474" s="189"/>
    </row>
    <row r="475" spans="2:23" s="78" customFormat="1" ht="11.25" hidden="1">
      <c r="B475" s="213"/>
      <c r="C475" s="213"/>
      <c r="D475" s="213"/>
      <c r="E475" s="213"/>
      <c r="F475" s="213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W475" s="189"/>
    </row>
    <row r="476" spans="2:23" s="78" customFormat="1" ht="11.25" hidden="1">
      <c r="B476" s="213"/>
      <c r="C476" s="213"/>
      <c r="D476" s="213"/>
      <c r="E476" s="213"/>
      <c r="F476" s="213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W476" s="189"/>
    </row>
    <row r="477" spans="2:23" s="78" customFormat="1" ht="11.25" hidden="1">
      <c r="B477" s="213"/>
      <c r="C477" s="213"/>
      <c r="D477" s="213"/>
      <c r="E477" s="213"/>
      <c r="F477" s="213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W477" s="189"/>
    </row>
    <row r="478" spans="2:23" s="78" customFormat="1" ht="11.25" hidden="1">
      <c r="B478" s="213"/>
      <c r="C478" s="213"/>
      <c r="D478" s="213"/>
      <c r="E478" s="213"/>
      <c r="F478" s="213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W478" s="189"/>
    </row>
    <row r="479" spans="2:23" s="78" customFormat="1" ht="11.25" hidden="1">
      <c r="B479" s="213"/>
      <c r="C479" s="213"/>
      <c r="D479" s="213"/>
      <c r="E479" s="213"/>
      <c r="F479" s="213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W479" s="189"/>
    </row>
    <row r="480" spans="2:23" s="78" customFormat="1" ht="11.25" hidden="1">
      <c r="B480" s="213"/>
      <c r="C480" s="213"/>
      <c r="D480" s="213"/>
      <c r="E480" s="213"/>
      <c r="F480" s="213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W480" s="189"/>
    </row>
    <row r="481" spans="2:23" s="78" customFormat="1" ht="11.25" hidden="1">
      <c r="B481" s="213"/>
      <c r="C481" s="213"/>
      <c r="D481" s="213"/>
      <c r="E481" s="213"/>
      <c r="F481" s="213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W481" s="189"/>
    </row>
    <row r="482" spans="2:23" s="78" customFormat="1" ht="11.25" hidden="1">
      <c r="B482" s="213"/>
      <c r="C482" s="213"/>
      <c r="D482" s="213"/>
      <c r="E482" s="213"/>
      <c r="F482" s="213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W482" s="189"/>
    </row>
    <row r="483" spans="2:23" s="78" customFormat="1" ht="11.25" hidden="1">
      <c r="B483" s="213"/>
      <c r="C483" s="213"/>
      <c r="D483" s="213"/>
      <c r="E483" s="213"/>
      <c r="F483" s="213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W483" s="189"/>
    </row>
    <row r="484" spans="2:23" s="78" customFormat="1" ht="11.25" hidden="1">
      <c r="B484" s="213"/>
      <c r="C484" s="213"/>
      <c r="D484" s="213"/>
      <c r="E484" s="213"/>
      <c r="F484" s="213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W484" s="189"/>
    </row>
    <row r="485" spans="2:23" s="78" customFormat="1" ht="11.25" hidden="1">
      <c r="B485" s="213"/>
      <c r="C485" s="213"/>
      <c r="D485" s="213"/>
      <c r="E485" s="213"/>
      <c r="F485" s="213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W485" s="189"/>
    </row>
    <row r="486" spans="2:23" s="78" customFormat="1" ht="11.25" hidden="1">
      <c r="B486" s="213"/>
      <c r="C486" s="213"/>
      <c r="D486" s="213"/>
      <c r="E486" s="213"/>
      <c r="F486" s="213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W486" s="189"/>
    </row>
    <row r="487" spans="2:23" s="78" customFormat="1" ht="11.25" hidden="1">
      <c r="B487" s="213"/>
      <c r="C487" s="213"/>
      <c r="D487" s="213"/>
      <c r="E487" s="213"/>
      <c r="F487" s="213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W487" s="189"/>
    </row>
    <row r="488" spans="2:23" s="78" customFormat="1" ht="11.25" hidden="1">
      <c r="B488" s="213"/>
      <c r="C488" s="213"/>
      <c r="D488" s="213"/>
      <c r="E488" s="213"/>
      <c r="F488" s="213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W488" s="189"/>
    </row>
    <row r="489" spans="2:23" s="78" customFormat="1" ht="11.25" hidden="1">
      <c r="B489" s="213"/>
      <c r="C489" s="213"/>
      <c r="D489" s="213"/>
      <c r="E489" s="213"/>
      <c r="F489" s="213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W489" s="189"/>
    </row>
    <row r="490" spans="2:23" s="78" customFormat="1" ht="11.25" hidden="1">
      <c r="B490" s="213"/>
      <c r="C490" s="213"/>
      <c r="D490" s="213"/>
      <c r="E490" s="213"/>
      <c r="F490" s="213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W490" s="189"/>
    </row>
    <row r="491" spans="2:23" s="78" customFormat="1" ht="11.25" hidden="1">
      <c r="B491" s="213"/>
      <c r="C491" s="213"/>
      <c r="D491" s="213"/>
      <c r="E491" s="213"/>
      <c r="F491" s="213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W491" s="189"/>
    </row>
    <row r="492" spans="2:23" s="78" customFormat="1" ht="11.25" hidden="1">
      <c r="B492" s="213"/>
      <c r="C492" s="213"/>
      <c r="D492" s="213"/>
      <c r="E492" s="213"/>
      <c r="F492" s="213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W492" s="189"/>
    </row>
    <row r="493" spans="2:23" s="78" customFormat="1" ht="11.25" hidden="1">
      <c r="B493" s="213"/>
      <c r="C493" s="213"/>
      <c r="D493" s="213"/>
      <c r="E493" s="213"/>
      <c r="F493" s="213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W493" s="189"/>
    </row>
    <row r="494" spans="2:23" s="78" customFormat="1" ht="11.25" hidden="1">
      <c r="B494" s="213"/>
      <c r="C494" s="213"/>
      <c r="D494" s="213"/>
      <c r="E494" s="213"/>
      <c r="F494" s="213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W494" s="189"/>
    </row>
    <row r="495" spans="2:23" s="78" customFormat="1" ht="11.25" hidden="1">
      <c r="B495" s="213"/>
      <c r="C495" s="213"/>
      <c r="D495" s="213"/>
      <c r="E495" s="213"/>
      <c r="F495" s="213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W495" s="189"/>
    </row>
    <row r="496" spans="2:23" s="78" customFormat="1" ht="11.25" hidden="1">
      <c r="B496" s="213"/>
      <c r="C496" s="213"/>
      <c r="D496" s="213"/>
      <c r="E496" s="213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W496" s="189"/>
    </row>
    <row r="497" spans="2:23" s="78" customFormat="1" ht="11.25" hidden="1">
      <c r="B497" s="213"/>
      <c r="C497" s="213"/>
      <c r="D497" s="213"/>
      <c r="E497" s="213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W497" s="189"/>
    </row>
    <row r="498" spans="2:23" s="78" customFormat="1" ht="11.25" hidden="1"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W498" s="189"/>
    </row>
    <row r="499" spans="2:23" s="78" customFormat="1" ht="11.25" hidden="1">
      <c r="B499" s="213"/>
      <c r="C499" s="213"/>
      <c r="D499" s="213"/>
      <c r="E499" s="213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W499" s="189"/>
    </row>
    <row r="500" spans="2:23" s="78" customFormat="1" ht="11.25" hidden="1"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W500" s="189"/>
    </row>
    <row r="501" spans="2:23" s="78" customFormat="1" ht="11.25" hidden="1">
      <c r="B501" s="213"/>
      <c r="C501" s="213"/>
      <c r="D501" s="213"/>
      <c r="E501" s="213"/>
      <c r="F501" s="213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W501" s="189"/>
    </row>
    <row r="502" spans="2:23" s="78" customFormat="1" ht="11.25" hidden="1">
      <c r="B502" s="213"/>
      <c r="C502" s="213"/>
      <c r="D502" s="213"/>
      <c r="E502" s="213"/>
      <c r="F502" s="213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W502" s="189"/>
    </row>
    <row r="503" spans="2:23" s="78" customFormat="1" ht="11.25" hidden="1">
      <c r="B503" s="213"/>
      <c r="C503" s="213"/>
      <c r="D503" s="213"/>
      <c r="E503" s="213"/>
      <c r="F503" s="213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W503" s="189"/>
    </row>
    <row r="504" spans="2:23" s="78" customFormat="1" ht="11.25" hidden="1">
      <c r="B504" s="213"/>
      <c r="C504" s="213"/>
      <c r="D504" s="213"/>
      <c r="E504" s="213"/>
      <c r="F504" s="213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W504" s="189"/>
    </row>
    <row r="505" spans="2:23" s="78" customFormat="1" ht="11.25" hidden="1">
      <c r="B505" s="213"/>
      <c r="C505" s="213"/>
      <c r="D505" s="213"/>
      <c r="E505" s="213"/>
      <c r="F505" s="213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W505" s="189"/>
    </row>
    <row r="506" spans="2:23" s="78" customFormat="1" ht="11.25" hidden="1">
      <c r="B506" s="213"/>
      <c r="C506" s="213"/>
      <c r="D506" s="213"/>
      <c r="E506" s="213"/>
      <c r="F506" s="213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W506" s="189"/>
    </row>
    <row r="507" spans="2:23" s="78" customFormat="1" ht="11.25" hidden="1">
      <c r="B507" s="213"/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W507" s="189"/>
    </row>
    <row r="508" spans="2:23" s="78" customFormat="1" ht="11.25" hidden="1">
      <c r="B508" s="213"/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W508" s="189"/>
    </row>
    <row r="509" spans="2:23" s="78" customFormat="1" ht="11.25" hidden="1">
      <c r="B509" s="213"/>
      <c r="C509" s="213"/>
      <c r="D509" s="213"/>
      <c r="E509" s="213"/>
      <c r="F509" s="213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W509" s="189"/>
    </row>
    <row r="510" spans="2:23" s="78" customFormat="1" ht="11.25" hidden="1">
      <c r="B510" s="213"/>
      <c r="C510" s="213"/>
      <c r="D510" s="213"/>
      <c r="E510" s="213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W510" s="189"/>
    </row>
    <row r="511" spans="2:23" s="78" customFormat="1" ht="11.25" hidden="1">
      <c r="B511" s="213"/>
      <c r="C511" s="213"/>
      <c r="D511" s="213"/>
      <c r="E511" s="213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W511" s="189"/>
    </row>
    <row r="512" spans="2:23" s="78" customFormat="1" ht="11.25" hidden="1">
      <c r="B512" s="213"/>
      <c r="C512" s="213"/>
      <c r="D512" s="213"/>
      <c r="E512" s="213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W512" s="189"/>
    </row>
    <row r="513" spans="2:23" s="78" customFormat="1" ht="11.25" hidden="1">
      <c r="B513" s="213"/>
      <c r="C513" s="213"/>
      <c r="D513" s="213"/>
      <c r="E513" s="213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W513" s="189"/>
    </row>
    <row r="514" spans="2:23" s="78" customFormat="1" ht="11.25" hidden="1">
      <c r="B514" s="213"/>
      <c r="C514" s="213"/>
      <c r="D514" s="213"/>
      <c r="E514" s="213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W514" s="189"/>
    </row>
    <row r="515" spans="2:23" s="78" customFormat="1" ht="11.25" hidden="1">
      <c r="B515" s="213"/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W515" s="189"/>
    </row>
    <row r="516" spans="2:23" s="78" customFormat="1" ht="11.25" hidden="1">
      <c r="B516" s="213"/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W516" s="189"/>
    </row>
    <row r="517" spans="2:23" s="78" customFormat="1" ht="11.25" hidden="1">
      <c r="B517" s="213"/>
      <c r="C517" s="213"/>
      <c r="D517" s="213"/>
      <c r="E517" s="213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W517" s="189"/>
    </row>
    <row r="518" spans="2:23" s="78" customFormat="1" ht="11.25" hidden="1">
      <c r="B518" s="213"/>
      <c r="C518" s="213"/>
      <c r="D518" s="213"/>
      <c r="E518" s="213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W518" s="189"/>
    </row>
    <row r="519" spans="2:23" s="78" customFormat="1" ht="11.25" hidden="1">
      <c r="B519" s="213"/>
      <c r="C519" s="213"/>
      <c r="D519" s="213"/>
      <c r="E519" s="213"/>
      <c r="F519" s="213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W519" s="189"/>
    </row>
    <row r="520" spans="2:23" s="78" customFormat="1" ht="11.25" hidden="1">
      <c r="B520" s="213"/>
      <c r="C520" s="213"/>
      <c r="D520" s="213"/>
      <c r="E520" s="213"/>
      <c r="F520" s="213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W520" s="189"/>
    </row>
    <row r="521" spans="2:23" s="78" customFormat="1" ht="11.25" hidden="1">
      <c r="B521" s="213"/>
      <c r="C521" s="213"/>
      <c r="D521" s="213"/>
      <c r="E521" s="213"/>
      <c r="F521" s="213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W521" s="189"/>
    </row>
    <row r="522" spans="2:23" s="78" customFormat="1" ht="11.25" hidden="1">
      <c r="B522" s="213"/>
      <c r="C522" s="213"/>
      <c r="D522" s="213"/>
      <c r="E522" s="213"/>
      <c r="F522" s="213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W522" s="189"/>
    </row>
    <row r="523" spans="2:23" s="78" customFormat="1" ht="11.25" hidden="1">
      <c r="B523" s="213"/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W523" s="189"/>
    </row>
    <row r="524" spans="2:23" s="78" customFormat="1" ht="11.25" hidden="1">
      <c r="B524" s="213"/>
      <c r="C524" s="213"/>
      <c r="D524" s="213"/>
      <c r="E524" s="213"/>
      <c r="F524" s="213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W524" s="189"/>
    </row>
    <row r="525" spans="2:23" s="78" customFormat="1" ht="11.25" hidden="1">
      <c r="B525" s="213"/>
      <c r="C525" s="213"/>
      <c r="D525" s="213"/>
      <c r="E525" s="213"/>
      <c r="F525" s="213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W525" s="189"/>
    </row>
    <row r="526" spans="2:23" s="78" customFormat="1" ht="11.25" hidden="1">
      <c r="B526" s="213"/>
      <c r="C526" s="213"/>
      <c r="D526" s="213"/>
      <c r="E526" s="213"/>
      <c r="F526" s="213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W526" s="189"/>
    </row>
    <row r="527" spans="2:23" s="78" customFormat="1" ht="11.25" hidden="1">
      <c r="B527" s="213"/>
      <c r="C527" s="213"/>
      <c r="D527" s="213"/>
      <c r="E527" s="213"/>
      <c r="F527" s="213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W527" s="189"/>
    </row>
    <row r="528" spans="2:23" s="78" customFormat="1" ht="11.25" hidden="1"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W528" s="189"/>
    </row>
    <row r="529" spans="2:23" s="78" customFormat="1" ht="11.25" hidden="1">
      <c r="B529" s="213"/>
      <c r="C529" s="213"/>
      <c r="D529" s="213"/>
      <c r="E529" s="213"/>
      <c r="F529" s="213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W529" s="189"/>
    </row>
    <row r="530" spans="2:23" s="78" customFormat="1" ht="11.25" hidden="1">
      <c r="B530" s="213"/>
      <c r="C530" s="213"/>
      <c r="D530" s="213"/>
      <c r="E530" s="213"/>
      <c r="F530" s="213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W530" s="189"/>
    </row>
    <row r="531" spans="2:23" s="78" customFormat="1" ht="11.25" hidden="1">
      <c r="B531" s="213"/>
      <c r="C531" s="213"/>
      <c r="D531" s="213"/>
      <c r="E531" s="213"/>
      <c r="F531" s="213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W531" s="189"/>
    </row>
    <row r="532" spans="2:23" s="78" customFormat="1" ht="11.25" hidden="1">
      <c r="B532" s="213"/>
      <c r="C532" s="213"/>
      <c r="D532" s="213"/>
      <c r="E532" s="213"/>
      <c r="F532" s="213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W532" s="189"/>
    </row>
    <row r="533" spans="2:23" s="78" customFormat="1" ht="11.25" hidden="1">
      <c r="B533" s="213"/>
      <c r="C533" s="213"/>
      <c r="D533" s="213"/>
      <c r="E533" s="213"/>
      <c r="F533" s="213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W533" s="189"/>
    </row>
    <row r="534" spans="2:23" s="78" customFormat="1" ht="11.25" hidden="1">
      <c r="B534" s="213"/>
      <c r="C534" s="213"/>
      <c r="D534" s="213"/>
      <c r="E534" s="213"/>
      <c r="F534" s="213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W534" s="189"/>
    </row>
    <row r="535" spans="2:23" s="78" customFormat="1" ht="11.25" hidden="1"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W535" s="189"/>
    </row>
    <row r="536" spans="2:23" s="78" customFormat="1" ht="11.25" hidden="1">
      <c r="B536" s="213"/>
      <c r="C536" s="213"/>
      <c r="D536" s="213"/>
      <c r="E536" s="213"/>
      <c r="F536" s="213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W536" s="189"/>
    </row>
    <row r="537" spans="2:23" s="78" customFormat="1" ht="11.25" hidden="1">
      <c r="B537" s="213"/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W537" s="189"/>
    </row>
    <row r="538" spans="2:23" s="78" customFormat="1" ht="11.25" hidden="1">
      <c r="B538" s="213"/>
      <c r="C538" s="213"/>
      <c r="D538" s="213"/>
      <c r="E538" s="213"/>
      <c r="F538" s="213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W538" s="189"/>
    </row>
    <row r="539" spans="2:23" s="78" customFormat="1" ht="11.25" hidden="1">
      <c r="B539" s="213"/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W539" s="189"/>
    </row>
    <row r="540" spans="2:23" s="78" customFormat="1" ht="11.25" hidden="1">
      <c r="B540" s="213"/>
      <c r="C540" s="213"/>
      <c r="D540" s="213"/>
      <c r="E540" s="213"/>
      <c r="F540" s="213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W540" s="189"/>
    </row>
    <row r="541" spans="2:23" s="78" customFormat="1" ht="11.25" hidden="1"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W541" s="189"/>
    </row>
    <row r="542" spans="2:23" s="78" customFormat="1" ht="11.25" hidden="1">
      <c r="B542" s="213"/>
      <c r="C542" s="213"/>
      <c r="D542" s="213"/>
      <c r="E542" s="213"/>
      <c r="F542" s="213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W542" s="189"/>
    </row>
    <row r="543" spans="2:23" s="78" customFormat="1" ht="11.25" hidden="1">
      <c r="B543" s="213"/>
      <c r="C543" s="213"/>
      <c r="D543" s="213"/>
      <c r="E543" s="213"/>
      <c r="F543" s="213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W543" s="189"/>
    </row>
    <row r="544" spans="2:23" s="78" customFormat="1" ht="11.25" hidden="1">
      <c r="B544" s="213"/>
      <c r="C544" s="213"/>
      <c r="D544" s="213"/>
      <c r="E544" s="213"/>
      <c r="F544" s="213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W544" s="189"/>
    </row>
    <row r="545" spans="2:23" s="78" customFormat="1" ht="11.25" hidden="1">
      <c r="B545" s="213"/>
      <c r="C545" s="213"/>
      <c r="D545" s="213"/>
      <c r="E545" s="213"/>
      <c r="F545" s="213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W545" s="189"/>
    </row>
    <row r="546" spans="2:23" s="78" customFormat="1" ht="11.25" hidden="1"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W546" s="189"/>
    </row>
    <row r="547" spans="2:23" s="78" customFormat="1" ht="11.25" hidden="1">
      <c r="B547" s="213"/>
      <c r="C547" s="213"/>
      <c r="D547" s="213"/>
      <c r="E547" s="213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W547" s="189"/>
    </row>
    <row r="548" spans="2:23" s="78" customFormat="1" ht="11.25" hidden="1">
      <c r="B548" s="213"/>
      <c r="C548" s="213"/>
      <c r="D548" s="213"/>
      <c r="E548" s="213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W548" s="189"/>
    </row>
    <row r="549" spans="2:23" s="78" customFormat="1" ht="11.25" hidden="1">
      <c r="B549" s="213"/>
      <c r="C549" s="213"/>
      <c r="D549" s="213"/>
      <c r="E549" s="213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W549" s="189"/>
    </row>
    <row r="550" spans="2:23" s="78" customFormat="1" ht="11.25" hidden="1">
      <c r="B550" s="213"/>
      <c r="C550" s="213"/>
      <c r="D550" s="213"/>
      <c r="E550" s="213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W550" s="189"/>
    </row>
    <row r="551" spans="2:23" s="78" customFormat="1" ht="11.25" hidden="1">
      <c r="B551" s="213"/>
      <c r="C551" s="213"/>
      <c r="D551" s="213"/>
      <c r="E551" s="213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W551" s="189"/>
    </row>
    <row r="552" spans="2:23" s="78" customFormat="1" ht="11.25" hidden="1">
      <c r="B552" s="213"/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W552" s="189"/>
    </row>
    <row r="553" spans="2:23" s="78" customFormat="1" ht="11.25" hidden="1">
      <c r="B553" s="213"/>
      <c r="C553" s="213"/>
      <c r="D553" s="213"/>
      <c r="E553" s="213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W553" s="189"/>
    </row>
    <row r="554" spans="2:23" s="78" customFormat="1" ht="11.25" hidden="1">
      <c r="B554" s="213"/>
      <c r="C554" s="213"/>
      <c r="D554" s="213"/>
      <c r="E554" s="213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W554" s="189"/>
    </row>
    <row r="555" spans="2:23" s="78" customFormat="1" ht="11.25" hidden="1">
      <c r="B555" s="213"/>
      <c r="C555" s="213"/>
      <c r="D555" s="213"/>
      <c r="E555" s="213"/>
      <c r="F555" s="213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W555" s="189"/>
    </row>
    <row r="556" spans="2:23" s="78" customFormat="1" ht="11.25" hidden="1">
      <c r="B556" s="213"/>
      <c r="C556" s="213"/>
      <c r="D556" s="213"/>
      <c r="E556" s="213"/>
      <c r="F556" s="213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W556" s="189"/>
    </row>
    <row r="557" spans="2:23" s="78" customFormat="1" ht="11.25" hidden="1">
      <c r="B557" s="213"/>
      <c r="C557" s="213"/>
      <c r="D557" s="213"/>
      <c r="E557" s="213"/>
      <c r="F557" s="213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W557" s="189"/>
    </row>
    <row r="558" spans="2:23" s="78" customFormat="1" ht="11.25" hidden="1">
      <c r="B558" s="213"/>
      <c r="C558" s="213"/>
      <c r="D558" s="213"/>
      <c r="E558" s="213"/>
      <c r="F558" s="213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W558" s="189"/>
    </row>
    <row r="559" spans="2:23" s="78" customFormat="1" ht="11.25" hidden="1">
      <c r="B559" s="213"/>
      <c r="C559" s="213"/>
      <c r="D559" s="213"/>
      <c r="E559" s="213"/>
      <c r="F559" s="213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W559" s="189"/>
    </row>
    <row r="560" spans="2:23" s="78" customFormat="1" ht="11.25" hidden="1">
      <c r="B560" s="213"/>
      <c r="C560" s="213"/>
      <c r="D560" s="213"/>
      <c r="E560" s="213"/>
      <c r="F560" s="213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W560" s="189"/>
    </row>
    <row r="561" spans="2:23" s="78" customFormat="1" ht="11.25" hidden="1">
      <c r="B561" s="213"/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W561" s="189"/>
    </row>
    <row r="562" spans="2:23" s="78" customFormat="1" ht="11.25" hidden="1">
      <c r="B562" s="213"/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W562" s="189"/>
    </row>
    <row r="563" spans="2:23" s="78" customFormat="1" ht="11.25" hidden="1">
      <c r="B563" s="213"/>
      <c r="C563" s="213"/>
      <c r="D563" s="213"/>
      <c r="E563" s="213"/>
      <c r="F563" s="213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W563" s="189"/>
    </row>
    <row r="564" spans="2:23" s="78" customFormat="1" ht="11.25" hidden="1">
      <c r="B564" s="213"/>
      <c r="C564" s="213"/>
      <c r="D564" s="213"/>
      <c r="E564" s="213"/>
      <c r="F564" s="213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W564" s="189"/>
    </row>
    <row r="565" spans="2:23" s="78" customFormat="1" ht="11.25" hidden="1">
      <c r="B565" s="213"/>
      <c r="C565" s="213"/>
      <c r="D565" s="213"/>
      <c r="E565" s="213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W565" s="189"/>
    </row>
    <row r="566" spans="2:23" s="78" customFormat="1" ht="11.25" hidden="1">
      <c r="B566" s="213"/>
      <c r="C566" s="213"/>
      <c r="D566" s="213"/>
      <c r="E566" s="213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W566" s="189"/>
    </row>
    <row r="567" spans="2:23" s="78" customFormat="1" ht="11.25" hidden="1">
      <c r="B567" s="213"/>
      <c r="C567" s="213"/>
      <c r="D567" s="213"/>
      <c r="E567" s="213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W567" s="189"/>
    </row>
    <row r="568" spans="2:23" s="78" customFormat="1" ht="11.25" hidden="1">
      <c r="B568" s="213"/>
      <c r="C568" s="213"/>
      <c r="D568" s="213"/>
      <c r="E568" s="213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W568" s="189"/>
    </row>
    <row r="569" spans="2:23" s="78" customFormat="1" ht="11.25" hidden="1">
      <c r="B569" s="213"/>
      <c r="C569" s="213"/>
      <c r="D569" s="213"/>
      <c r="E569" s="213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W569" s="189"/>
    </row>
    <row r="570" spans="2:23" s="78" customFormat="1" ht="11.25" hidden="1">
      <c r="B570" s="213"/>
      <c r="C570" s="213"/>
      <c r="D570" s="213"/>
      <c r="E570" s="213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W570" s="189"/>
    </row>
    <row r="571" spans="2:23" s="78" customFormat="1" ht="11.25" hidden="1"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W571" s="189"/>
    </row>
    <row r="572" spans="2:23" s="78" customFormat="1" ht="11.25" hidden="1">
      <c r="B572" s="213"/>
      <c r="C572" s="213"/>
      <c r="D572" s="213"/>
      <c r="E572" s="213"/>
      <c r="F572" s="213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W572" s="189"/>
    </row>
    <row r="573" spans="2:23" s="78" customFormat="1" ht="11.25" hidden="1">
      <c r="B573" s="213"/>
      <c r="C573" s="213"/>
      <c r="D573" s="213"/>
      <c r="E573" s="213"/>
      <c r="F573" s="213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W573" s="189"/>
    </row>
    <row r="574" spans="2:23" s="78" customFormat="1" ht="11.25" hidden="1">
      <c r="B574" s="213"/>
      <c r="C574" s="213"/>
      <c r="D574" s="213"/>
      <c r="E574" s="213"/>
      <c r="F574" s="213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W574" s="189"/>
    </row>
    <row r="575" spans="2:23" s="78" customFormat="1" ht="11.25" hidden="1">
      <c r="B575" s="213"/>
      <c r="C575" s="213"/>
      <c r="D575" s="213"/>
      <c r="E575" s="213"/>
      <c r="F575" s="213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W575" s="189"/>
    </row>
    <row r="576" spans="2:23" s="78" customFormat="1" ht="11.25" hidden="1">
      <c r="B576" s="213"/>
      <c r="C576" s="213"/>
      <c r="D576" s="213"/>
      <c r="E576" s="213"/>
      <c r="F576" s="213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W576" s="189"/>
    </row>
    <row r="577" spans="2:23" s="78" customFormat="1" ht="11.25" hidden="1">
      <c r="B577" s="213"/>
      <c r="C577" s="213"/>
      <c r="D577" s="213"/>
      <c r="E577" s="213"/>
      <c r="F577" s="213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W577" s="189"/>
    </row>
    <row r="578" spans="2:23" s="78" customFormat="1" ht="11.25" hidden="1">
      <c r="B578" s="213"/>
      <c r="C578" s="213"/>
      <c r="D578" s="213"/>
      <c r="E578" s="213"/>
      <c r="F578" s="213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W578" s="189"/>
    </row>
    <row r="579" spans="2:23" s="78" customFormat="1" ht="11.25" hidden="1">
      <c r="B579" s="213"/>
      <c r="C579" s="213"/>
      <c r="D579" s="213"/>
      <c r="E579" s="213"/>
      <c r="F579" s="213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W579" s="189"/>
    </row>
    <row r="580" spans="2:23" s="78" customFormat="1" ht="11.25" hidden="1">
      <c r="B580" s="213"/>
      <c r="C580" s="213"/>
      <c r="D580" s="213"/>
      <c r="E580" s="213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W580" s="189"/>
    </row>
    <row r="581" spans="2:23" s="78" customFormat="1" ht="11.25" hidden="1">
      <c r="B581" s="213"/>
      <c r="C581" s="213"/>
      <c r="D581" s="213"/>
      <c r="E581" s="213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W581" s="189"/>
    </row>
    <row r="582" spans="2:23" s="78" customFormat="1" ht="11.25" hidden="1">
      <c r="B582" s="213"/>
      <c r="C582" s="213"/>
      <c r="D582" s="213"/>
      <c r="E582" s="213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W582" s="189"/>
    </row>
    <row r="583" spans="2:23" s="78" customFormat="1" ht="11.25" hidden="1">
      <c r="B583" s="213"/>
      <c r="C583" s="213"/>
      <c r="D583" s="213"/>
      <c r="E583" s="213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W583" s="189"/>
    </row>
    <row r="584" spans="2:23" s="78" customFormat="1" ht="11.25" hidden="1">
      <c r="B584" s="213"/>
      <c r="C584" s="213"/>
      <c r="D584" s="213"/>
      <c r="E584" s="213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W584" s="189"/>
    </row>
    <row r="585" spans="2:23" s="78" customFormat="1" ht="11.25" hidden="1">
      <c r="B585" s="213"/>
      <c r="C585" s="213"/>
      <c r="D585" s="213"/>
      <c r="E585" s="213"/>
      <c r="F585" s="213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W585" s="189"/>
    </row>
    <row r="586" spans="2:23" s="78" customFormat="1" ht="11.25" hidden="1">
      <c r="B586" s="213"/>
      <c r="C586" s="213"/>
      <c r="D586" s="213"/>
      <c r="E586" s="213"/>
      <c r="F586" s="213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W586" s="189"/>
    </row>
    <row r="587" spans="2:23" s="78" customFormat="1" ht="11.25" hidden="1">
      <c r="B587" s="213"/>
      <c r="C587" s="213"/>
      <c r="D587" s="213"/>
      <c r="E587" s="213"/>
      <c r="F587" s="213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W587" s="189"/>
    </row>
    <row r="588" spans="2:23" s="78" customFormat="1" ht="11.25" hidden="1"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W588" s="189"/>
    </row>
    <row r="589" spans="2:23" s="78" customFormat="1" ht="11.25" hidden="1">
      <c r="B589" s="213"/>
      <c r="C589" s="213"/>
      <c r="D589" s="213"/>
      <c r="E589" s="213"/>
      <c r="F589" s="213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W589" s="189"/>
    </row>
    <row r="590" spans="2:23" s="78" customFormat="1" ht="11.25" hidden="1">
      <c r="B590" s="213"/>
      <c r="C590" s="213"/>
      <c r="D590" s="213"/>
      <c r="E590" s="213"/>
      <c r="F590" s="213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W590" s="189"/>
    </row>
    <row r="591" spans="2:23" s="78" customFormat="1" ht="11.25" hidden="1">
      <c r="B591" s="213"/>
      <c r="C591" s="213"/>
      <c r="D591" s="213"/>
      <c r="E591" s="213"/>
      <c r="F591" s="213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W591" s="189"/>
    </row>
    <row r="592" spans="2:23" s="78" customFormat="1" ht="11.25" hidden="1">
      <c r="B592" s="213"/>
      <c r="C592" s="213"/>
      <c r="D592" s="213"/>
      <c r="E592" s="213"/>
      <c r="F592" s="213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W592" s="189"/>
    </row>
    <row r="593" spans="2:23" s="78" customFormat="1" ht="11.25" hidden="1">
      <c r="B593" s="213"/>
      <c r="C593" s="213"/>
      <c r="D593" s="213"/>
      <c r="E593" s="213"/>
      <c r="F593" s="213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W593" s="189"/>
    </row>
    <row r="594" spans="2:23" s="78" customFormat="1" ht="11.25" hidden="1">
      <c r="B594" s="213"/>
      <c r="C594" s="213"/>
      <c r="D594" s="213"/>
      <c r="E594" s="213"/>
      <c r="F594" s="213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W594" s="189"/>
    </row>
    <row r="595" spans="2:23" s="78" customFormat="1" ht="11.25" hidden="1">
      <c r="B595" s="213"/>
      <c r="C595" s="213"/>
      <c r="D595" s="213"/>
      <c r="E595" s="213"/>
      <c r="F595" s="213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W595" s="189"/>
    </row>
    <row r="596" spans="2:23" s="78" customFormat="1" ht="11.25" hidden="1">
      <c r="B596" s="213"/>
      <c r="C596" s="213"/>
      <c r="D596" s="213"/>
      <c r="E596" s="213"/>
      <c r="F596" s="213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W596" s="189"/>
    </row>
    <row r="597" spans="2:23" s="78" customFormat="1" ht="11.25" hidden="1">
      <c r="B597" s="213"/>
      <c r="C597" s="213"/>
      <c r="D597" s="213"/>
      <c r="E597" s="213"/>
      <c r="F597" s="213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W597" s="189"/>
    </row>
    <row r="598" spans="2:23" s="78" customFormat="1" ht="11.25" hidden="1">
      <c r="B598" s="213"/>
      <c r="C598" s="213"/>
      <c r="D598" s="213"/>
      <c r="E598" s="213"/>
      <c r="F598" s="213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W598" s="189"/>
    </row>
    <row r="599" spans="2:23" s="78" customFormat="1" ht="11.25" hidden="1">
      <c r="B599" s="213"/>
      <c r="C599" s="213"/>
      <c r="D599" s="213"/>
      <c r="E599" s="213"/>
      <c r="F599" s="213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W599" s="189"/>
    </row>
    <row r="600" spans="2:23" s="78" customFormat="1" ht="11.25" hidden="1">
      <c r="B600" s="213"/>
      <c r="C600" s="213"/>
      <c r="D600" s="213"/>
      <c r="E600" s="213"/>
      <c r="F600" s="213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W600" s="189"/>
    </row>
    <row r="601" spans="2:23" s="78" customFormat="1" ht="11.25" hidden="1">
      <c r="B601" s="213"/>
      <c r="C601" s="213"/>
      <c r="D601" s="213"/>
      <c r="E601" s="213"/>
      <c r="F601" s="213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W601" s="189"/>
    </row>
    <row r="602" spans="2:23" s="78" customFormat="1" ht="11.25" hidden="1">
      <c r="B602" s="213"/>
      <c r="C602" s="213"/>
      <c r="D602" s="213"/>
      <c r="E602" s="213"/>
      <c r="F602" s="213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W602" s="189"/>
    </row>
    <row r="603" spans="2:23" s="78" customFormat="1" ht="11.25" hidden="1">
      <c r="B603" s="213"/>
      <c r="C603" s="213"/>
      <c r="D603" s="213"/>
      <c r="E603" s="213"/>
      <c r="F603" s="213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W603" s="189"/>
    </row>
    <row r="604" spans="2:23" s="78" customFormat="1" ht="11.25" hidden="1">
      <c r="B604" s="213"/>
      <c r="C604" s="213"/>
      <c r="D604" s="213"/>
      <c r="E604" s="213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W604" s="189"/>
    </row>
    <row r="605" spans="2:23" s="78" customFormat="1" ht="11.25" hidden="1">
      <c r="B605" s="213"/>
      <c r="C605" s="213"/>
      <c r="D605" s="213"/>
      <c r="E605" s="213"/>
      <c r="F605" s="213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W605" s="189"/>
    </row>
    <row r="606" spans="2:23" s="78" customFormat="1" ht="11.25" hidden="1"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W606" s="189"/>
    </row>
    <row r="607" spans="2:23" s="78" customFormat="1" ht="11.25" hidden="1">
      <c r="B607" s="213"/>
      <c r="C607" s="213"/>
      <c r="D607" s="213"/>
      <c r="E607" s="213"/>
      <c r="F607" s="213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W607" s="189"/>
    </row>
    <row r="608" spans="2:23" s="78" customFormat="1" ht="11.25" hidden="1">
      <c r="B608" s="213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W608" s="189"/>
    </row>
    <row r="609" spans="2:23" s="78" customFormat="1" ht="11.25" hidden="1">
      <c r="B609" s="213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W609" s="189"/>
    </row>
    <row r="610" spans="2:23" s="78" customFormat="1" ht="11.25" hidden="1">
      <c r="B610" s="213"/>
      <c r="C610" s="213"/>
      <c r="D610" s="213"/>
      <c r="E610" s="213"/>
      <c r="F610" s="213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W610" s="189"/>
    </row>
    <row r="611" spans="2:23" s="78" customFormat="1" ht="11.25" hidden="1">
      <c r="B611" s="213"/>
      <c r="C611" s="213"/>
      <c r="D611" s="213"/>
      <c r="E611" s="213"/>
      <c r="F611" s="213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W611" s="189"/>
    </row>
    <row r="612" spans="2:23" s="78" customFormat="1" ht="11.25" hidden="1">
      <c r="B612" s="213"/>
      <c r="C612" s="213"/>
      <c r="D612" s="213"/>
      <c r="E612" s="213"/>
      <c r="F612" s="213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W612" s="189"/>
    </row>
    <row r="613" spans="2:23" s="78" customFormat="1" ht="11.25" hidden="1">
      <c r="B613" s="213"/>
      <c r="C613" s="213"/>
      <c r="D613" s="213"/>
      <c r="E613" s="213"/>
      <c r="F613" s="213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W613" s="189"/>
    </row>
    <row r="614" spans="2:23" s="78" customFormat="1" ht="11.25" hidden="1">
      <c r="B614" s="213"/>
      <c r="C614" s="213"/>
      <c r="D614" s="213"/>
      <c r="E614" s="213"/>
      <c r="F614" s="213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W614" s="189"/>
    </row>
    <row r="615" spans="2:23" s="78" customFormat="1" ht="11.25" hidden="1">
      <c r="B615" s="213"/>
      <c r="C615" s="213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W615" s="189"/>
    </row>
    <row r="616" spans="2:23" s="78" customFormat="1" ht="11.25" hidden="1">
      <c r="B616" s="213"/>
      <c r="C616" s="213"/>
      <c r="D616" s="213"/>
      <c r="E616" s="213"/>
      <c r="F616" s="213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W616" s="189"/>
    </row>
    <row r="617" spans="2:23" s="78" customFormat="1" ht="11.25" hidden="1">
      <c r="B617" s="213"/>
      <c r="C617" s="213"/>
      <c r="D617" s="213"/>
      <c r="E617" s="213"/>
      <c r="F617" s="213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W617" s="189"/>
    </row>
    <row r="618" spans="2:23" s="78" customFormat="1" ht="11.25" hidden="1">
      <c r="B618" s="213"/>
      <c r="C618" s="213"/>
      <c r="D618" s="213"/>
      <c r="E618" s="213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W618" s="189"/>
    </row>
    <row r="619" spans="2:23" s="78" customFormat="1" ht="11.25" hidden="1">
      <c r="B619" s="213"/>
      <c r="C619" s="213"/>
      <c r="D619" s="213"/>
      <c r="E619" s="213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W619" s="189"/>
    </row>
    <row r="620" spans="2:23" s="78" customFormat="1" ht="11.25" hidden="1">
      <c r="B620" s="213"/>
      <c r="C620" s="213"/>
      <c r="D620" s="213"/>
      <c r="E620" s="213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W620" s="189"/>
    </row>
    <row r="621" spans="2:23" s="78" customFormat="1" ht="11.25" hidden="1">
      <c r="B621" s="213"/>
      <c r="C621" s="213"/>
      <c r="D621" s="213"/>
      <c r="E621" s="213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W621" s="189"/>
    </row>
    <row r="622" spans="2:23" s="78" customFormat="1" ht="11.25" hidden="1">
      <c r="B622" s="213"/>
      <c r="C622" s="213"/>
      <c r="D622" s="213"/>
      <c r="E622" s="213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W622" s="189"/>
    </row>
    <row r="623" spans="2:23" s="78" customFormat="1" ht="11.25" hidden="1">
      <c r="B623" s="213"/>
      <c r="C623" s="213"/>
      <c r="D623" s="213"/>
      <c r="E623" s="213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W623" s="189"/>
    </row>
    <row r="624" spans="2:23" s="78" customFormat="1" ht="11.25" hidden="1">
      <c r="B624" s="213"/>
      <c r="C624" s="213"/>
      <c r="D624" s="213"/>
      <c r="E624" s="213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W624" s="189"/>
    </row>
    <row r="625" spans="2:23" s="78" customFormat="1" ht="11.25" hidden="1">
      <c r="B625" s="213"/>
      <c r="C625" s="213"/>
      <c r="D625" s="213"/>
      <c r="E625" s="213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W625" s="189"/>
    </row>
    <row r="626" spans="2:23" s="78" customFormat="1" ht="11.25" hidden="1">
      <c r="B626" s="213"/>
      <c r="C626" s="213"/>
      <c r="D626" s="213"/>
      <c r="E626" s="213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W626" s="189"/>
    </row>
    <row r="627" spans="2:23" s="78" customFormat="1" ht="11.25" hidden="1">
      <c r="B627" s="213"/>
      <c r="C627" s="213"/>
      <c r="D627" s="213"/>
      <c r="E627" s="213"/>
      <c r="F627" s="213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W627" s="189"/>
    </row>
    <row r="628" spans="2:23" s="78" customFormat="1" ht="11.25" hidden="1">
      <c r="B628" s="213"/>
      <c r="C628" s="213"/>
      <c r="D628" s="213"/>
      <c r="E628" s="213"/>
      <c r="F628" s="213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W628" s="189"/>
    </row>
    <row r="629" spans="2:23" s="78" customFormat="1" ht="11.25" hidden="1">
      <c r="B629" s="213"/>
      <c r="C629" s="213"/>
      <c r="D629" s="213"/>
      <c r="E629" s="213"/>
      <c r="F629" s="213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W629" s="189"/>
    </row>
    <row r="630" spans="2:23" s="78" customFormat="1" ht="11.25" hidden="1">
      <c r="B630" s="213"/>
      <c r="C630" s="213"/>
      <c r="D630" s="213"/>
      <c r="E630" s="213"/>
      <c r="F630" s="213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W630" s="189"/>
    </row>
    <row r="631" spans="2:23" s="78" customFormat="1" ht="11.25" hidden="1">
      <c r="B631" s="213"/>
      <c r="C631" s="213"/>
      <c r="D631" s="213"/>
      <c r="E631" s="213"/>
      <c r="F631" s="213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W631" s="189"/>
    </row>
    <row r="632" spans="2:23" s="78" customFormat="1" ht="11.25" hidden="1">
      <c r="B632" s="213"/>
      <c r="C632" s="213"/>
      <c r="D632" s="213"/>
      <c r="E632" s="213"/>
      <c r="F632" s="213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W632" s="189"/>
    </row>
    <row r="633" spans="2:23" s="78" customFormat="1" ht="11.25" hidden="1">
      <c r="B633" s="213"/>
      <c r="C633" s="213"/>
      <c r="D633" s="213"/>
      <c r="E633" s="213"/>
      <c r="F633" s="213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W633" s="189"/>
    </row>
    <row r="634" spans="2:23" s="78" customFormat="1" ht="11.25" hidden="1">
      <c r="B634" s="213"/>
      <c r="C634" s="213"/>
      <c r="D634" s="213"/>
      <c r="E634" s="213"/>
      <c r="F634" s="213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W634" s="189"/>
    </row>
    <row r="635" spans="2:23" s="78" customFormat="1" ht="11.25" hidden="1">
      <c r="B635" s="213"/>
      <c r="C635" s="213"/>
      <c r="D635" s="213"/>
      <c r="E635" s="213"/>
      <c r="F635" s="213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W635" s="189"/>
    </row>
    <row r="636" spans="2:23" s="78" customFormat="1" ht="11.25" hidden="1">
      <c r="B636" s="213"/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W636" s="189"/>
    </row>
    <row r="637" spans="2:23" s="78" customFormat="1" ht="11.25" hidden="1">
      <c r="B637" s="213"/>
      <c r="C637" s="213"/>
      <c r="D637" s="213"/>
      <c r="E637" s="213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W637" s="189"/>
    </row>
    <row r="638" spans="2:23" s="78" customFormat="1" ht="11.25" hidden="1">
      <c r="B638" s="213"/>
      <c r="C638" s="213"/>
      <c r="D638" s="213"/>
      <c r="E638" s="213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W638" s="189"/>
    </row>
    <row r="639" spans="2:23" s="78" customFormat="1" ht="11.25" hidden="1">
      <c r="B639" s="213"/>
      <c r="C639" s="213"/>
      <c r="D639" s="213"/>
      <c r="E639" s="213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W639" s="189"/>
    </row>
    <row r="640" spans="2:23" s="78" customFormat="1" ht="11.25" hidden="1">
      <c r="B640" s="213"/>
      <c r="C640" s="213"/>
      <c r="D640" s="213"/>
      <c r="E640" s="213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W640" s="189"/>
    </row>
    <row r="641" spans="2:23" s="78" customFormat="1" ht="11.25" hidden="1">
      <c r="B641" s="213"/>
      <c r="C641" s="213"/>
      <c r="D641" s="213"/>
      <c r="E641" s="213"/>
      <c r="F641" s="213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W641" s="189"/>
    </row>
    <row r="642" spans="2:23" s="78" customFormat="1" ht="11.25" hidden="1"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W642" s="189"/>
    </row>
    <row r="643" spans="2:23" s="78" customFormat="1" ht="11.25" hidden="1">
      <c r="B643" s="213"/>
      <c r="C643" s="213"/>
      <c r="D643" s="213"/>
      <c r="E643" s="213"/>
      <c r="F643" s="213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W643" s="189"/>
    </row>
    <row r="644" spans="2:23" s="78" customFormat="1" ht="11.25" hidden="1">
      <c r="B644" s="213"/>
      <c r="C644" s="213"/>
      <c r="D644" s="213"/>
      <c r="E644" s="213"/>
      <c r="F644" s="213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W644" s="189"/>
    </row>
    <row r="645" spans="2:23" s="78" customFormat="1" ht="11.25" hidden="1">
      <c r="B645" s="213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W645" s="189"/>
    </row>
    <row r="646" spans="2:23" s="78" customFormat="1" ht="11.25" hidden="1">
      <c r="B646" s="213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W646" s="189"/>
    </row>
    <row r="647" spans="2:23" s="78" customFormat="1" ht="11.25" hidden="1">
      <c r="B647" s="213"/>
      <c r="C647" s="213"/>
      <c r="D647" s="213"/>
      <c r="E647" s="213"/>
      <c r="F647" s="213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W647" s="189"/>
    </row>
    <row r="648" spans="2:23" s="78" customFormat="1" ht="11.25" hidden="1">
      <c r="B648" s="213"/>
      <c r="C648" s="213"/>
      <c r="D648" s="213"/>
      <c r="E648" s="213"/>
      <c r="F648" s="213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W648" s="189"/>
    </row>
    <row r="649" spans="2:23" s="78" customFormat="1" ht="11.25" hidden="1">
      <c r="B649" s="213"/>
      <c r="C649" s="213"/>
      <c r="D649" s="213"/>
      <c r="E649" s="213"/>
      <c r="F649" s="213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W649" s="189"/>
    </row>
    <row r="650" spans="2:23" s="78" customFormat="1" ht="11.25" hidden="1">
      <c r="B650" s="213"/>
      <c r="C650" s="213"/>
      <c r="D650" s="213"/>
      <c r="E650" s="213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W650" s="189"/>
    </row>
    <row r="651" spans="2:23" s="78" customFormat="1" ht="11.25" hidden="1">
      <c r="B651" s="213"/>
      <c r="C651" s="213"/>
      <c r="D651" s="213"/>
      <c r="E651" s="213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W651" s="189"/>
    </row>
    <row r="652" spans="2:23" s="78" customFormat="1" ht="11.25" hidden="1">
      <c r="B652" s="213"/>
      <c r="C652" s="213"/>
      <c r="D652" s="213"/>
      <c r="E652" s="213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W652" s="189"/>
    </row>
    <row r="653" spans="2:23" s="78" customFormat="1" ht="11.25" hidden="1">
      <c r="B653" s="213"/>
      <c r="C653" s="213"/>
      <c r="D653" s="213"/>
      <c r="E653" s="213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W653" s="189"/>
    </row>
    <row r="654" spans="2:23" s="78" customFormat="1" ht="11.25" hidden="1">
      <c r="B654" s="213"/>
      <c r="C654" s="213"/>
      <c r="D654" s="213"/>
      <c r="E654" s="213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W654" s="189"/>
    </row>
    <row r="655" spans="2:23" s="78" customFormat="1" ht="11.25" hidden="1">
      <c r="B655" s="213"/>
      <c r="C655" s="213"/>
      <c r="D655" s="213"/>
      <c r="E655" s="213"/>
      <c r="F655" s="213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W655" s="189"/>
    </row>
    <row r="656" spans="2:23" s="78" customFormat="1" ht="11.25" hidden="1">
      <c r="B656" s="213"/>
      <c r="C656" s="213"/>
      <c r="D656" s="213"/>
      <c r="E656" s="213"/>
      <c r="F656" s="213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W656" s="189"/>
    </row>
    <row r="657" spans="2:23" s="78" customFormat="1" ht="11.25" hidden="1">
      <c r="B657" s="213"/>
      <c r="C657" s="213"/>
      <c r="D657" s="213"/>
      <c r="E657" s="213"/>
      <c r="F657" s="213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W657" s="189"/>
    </row>
    <row r="658" spans="2:23" s="78" customFormat="1" ht="11.25" hidden="1">
      <c r="B658" s="213"/>
      <c r="C658" s="213"/>
      <c r="D658" s="213"/>
      <c r="E658" s="213"/>
      <c r="F658" s="213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W658" s="189"/>
    </row>
    <row r="659" spans="2:23" s="78" customFormat="1" ht="11.25" hidden="1">
      <c r="B659" s="213"/>
      <c r="C659" s="213"/>
      <c r="D659" s="213"/>
      <c r="E659" s="213"/>
      <c r="F659" s="213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W659" s="189"/>
    </row>
    <row r="660" spans="2:23" s="78" customFormat="1" ht="11.25" hidden="1">
      <c r="B660" s="213"/>
      <c r="C660" s="213"/>
      <c r="D660" s="213"/>
      <c r="E660" s="213"/>
      <c r="F660" s="213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W660" s="189"/>
    </row>
    <row r="661" spans="2:23" ht="11.25" hidden="1"/>
    <row r="662" spans="2:23" ht="11.25" hidden="1"/>
    <row r="663" spans="2:23" ht="12.75" hidden="1" customHeight="1"/>
    <row r="664" spans="2:23" ht="12.75" hidden="1" customHeight="1"/>
    <row r="665" spans="2:23" ht="12.75" hidden="1" customHeight="1"/>
    <row r="666" spans="2:23" ht="12.75" hidden="1" customHeight="1"/>
    <row r="667" spans="2:23" ht="12.75" hidden="1" customHeight="1"/>
    <row r="668" spans="2:23" ht="12.75" hidden="1" customHeight="1"/>
    <row r="669" spans="2:23" ht="12.75" hidden="1" customHeight="1"/>
    <row r="670" spans="2:23" ht="12.75" hidden="1" customHeight="1"/>
    <row r="671" spans="2:23" ht="12.75" hidden="1" customHeight="1"/>
    <row r="672" spans="2:23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s="78" customFormat="1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1.25" hidden="1"/>
    <row r="818" ht="11.25" hidden="1"/>
    <row r="819" ht="11.25" hidden="1"/>
    <row r="820" ht="11.25" hidden="1"/>
    <row r="821" ht="11.25" hidden="1"/>
    <row r="822" ht="11.25" hidden="1"/>
    <row r="823" ht="11.25" hidden="1"/>
    <row r="824" ht="11.25" hidden="1"/>
    <row r="825" ht="11.25" hidden="1"/>
    <row r="826" ht="11.25" hidden="1"/>
    <row r="827" ht="11.25" hidden="1"/>
    <row r="828" ht="11.25" hidden="1"/>
    <row r="829" ht="11.25" hidden="1"/>
    <row r="830" ht="11.25" hidden="1"/>
    <row r="831" ht="11.25" hidden="1"/>
    <row r="832" ht="11.25" hidden="1"/>
    <row r="833" ht="11.25" hidden="1"/>
    <row r="834" ht="11.25" hidden="1"/>
    <row r="835" ht="11.25" hidden="1"/>
    <row r="836" ht="11.25" hidden="1"/>
    <row r="837" ht="11.25" hidden="1"/>
    <row r="838" ht="11.25" hidden="1"/>
    <row r="839" ht="11.25" hidden="1"/>
    <row r="840" ht="11.25" hidden="1"/>
    <row r="841" ht="11.25" hidden="1"/>
    <row r="842" ht="11.25" hidden="1"/>
    <row r="843" ht="11.25" hidden="1"/>
    <row r="844" ht="11.25" hidden="1"/>
    <row r="845" ht="11.25" hidden="1"/>
    <row r="846" ht="11.25" hidden="1"/>
    <row r="847" ht="11.25" hidden="1"/>
    <row r="848" ht="11.25" hidden="1"/>
    <row r="849" ht="11.25" hidden="1"/>
    <row r="850" ht="11.25" hidden="1"/>
    <row r="851" ht="11.25" hidden="1"/>
    <row r="852" ht="11.25" hidden="1"/>
    <row r="853" ht="11.25" hidden="1"/>
    <row r="854" ht="11.25" hidden="1"/>
    <row r="855" ht="11.25" hidden="1"/>
    <row r="856" ht="11.25" hidden="1"/>
    <row r="857" ht="11.25" hidden="1"/>
    <row r="858" ht="11.25" hidden="1"/>
    <row r="859" ht="11.25" hidden="1"/>
    <row r="860" ht="11.25" hidden="1"/>
    <row r="861" ht="11.25" hidden="1"/>
    <row r="862" ht="11.25" hidden="1"/>
    <row r="863" ht="11.25" hidden="1"/>
    <row r="864" ht="11.25" hidden="1"/>
    <row r="865" ht="11.25" hidden="1"/>
    <row r="866" ht="11.25" hidden="1"/>
    <row r="867" ht="11.25" hidden="1"/>
    <row r="868" ht="11.25" hidden="1"/>
    <row r="869" ht="11.25" hidden="1"/>
    <row r="870" ht="11.25" hidden="1"/>
    <row r="871" ht="11.25" hidden="1"/>
    <row r="872" ht="11.25" hidden="1"/>
    <row r="873" ht="11.25" hidden="1"/>
    <row r="874" ht="11.25" hidden="1"/>
    <row r="875" ht="11.25" hidden="1"/>
    <row r="876" ht="11.25" hidden="1"/>
    <row r="877" ht="11.25" hidden="1"/>
    <row r="878" ht="11.25" hidden="1"/>
    <row r="879" ht="11.25" hidden="1"/>
    <row r="880" ht="11.25" hidden="1"/>
    <row r="881" ht="11.25" hidden="1"/>
    <row r="882" ht="11.25" hidden="1"/>
    <row r="883" ht="11.25" hidden="1"/>
    <row r="884" ht="11.25" hidden="1"/>
    <row r="885" ht="11.25" hidden="1"/>
    <row r="886" ht="11.25" hidden="1"/>
    <row r="887" ht="11.25" hidden="1"/>
    <row r="888" ht="11.25" hidden="1"/>
    <row r="889" ht="11.25" hidden="1"/>
    <row r="890" ht="11.25" hidden="1"/>
    <row r="891" ht="11.25" hidden="1"/>
    <row r="892" ht="11.25" hidden="1"/>
    <row r="893" ht="11.25" hidden="1"/>
    <row r="894" ht="11.25" hidden="1"/>
    <row r="895" ht="11.25" hidden="1"/>
    <row r="896" ht="11.25" hidden="1"/>
    <row r="897" ht="11.25" hidden="1"/>
    <row r="898" ht="11.25" hidden="1"/>
    <row r="899" ht="11.25" hidden="1"/>
    <row r="900" ht="11.25" hidden="1"/>
    <row r="901" ht="11.25" hidden="1"/>
    <row r="902" ht="11.25" hidden="1"/>
    <row r="903" ht="11.25" hidden="1"/>
    <row r="904" ht="11.25" hidden="1"/>
    <row r="905" ht="11.25" hidden="1"/>
    <row r="906" ht="11.25" hidden="1"/>
    <row r="907" ht="11.25" hidden="1"/>
    <row r="908" ht="11.25" hidden="1"/>
    <row r="909" ht="11.25" hidden="1"/>
    <row r="910" ht="11.25" hidden="1"/>
    <row r="911" ht="11.25" hidden="1"/>
    <row r="912" ht="11.25" hidden="1"/>
    <row r="913" ht="11.25" hidden="1"/>
    <row r="914" ht="11.25" hidden="1"/>
    <row r="915" ht="11.25" hidden="1"/>
    <row r="916" ht="11.25" hidden="1"/>
    <row r="917" ht="11.25" hidden="1"/>
    <row r="918" ht="11.25" hidden="1"/>
    <row r="919" ht="11.25" hidden="1"/>
    <row r="920" ht="11.25" hidden="1"/>
    <row r="921" ht="11.25" hidden="1"/>
    <row r="922" ht="11.25" hidden="1"/>
    <row r="923" ht="11.25" hidden="1"/>
    <row r="924" ht="11.25" hidden="1"/>
    <row r="925" ht="11.25" hidden="1"/>
    <row r="926" ht="11.25" hidden="1"/>
    <row r="927" ht="11.25" hidden="1"/>
    <row r="928" ht="11.25" hidden="1"/>
    <row r="929" ht="11.25" hidden="1"/>
    <row r="930" ht="11.25" hidden="1"/>
    <row r="931" ht="11.25" hidden="1"/>
    <row r="932" ht="11.25" hidden="1"/>
    <row r="933" ht="11.25" hidden="1"/>
    <row r="934" ht="11.25" hidden="1"/>
    <row r="935" ht="11.25" hidden="1"/>
    <row r="936" ht="11.25" hidden="1"/>
    <row r="937" ht="11.25" hidden="1"/>
    <row r="938" ht="11.25" hidden="1"/>
    <row r="939" ht="11.25" hidden="1"/>
    <row r="940" ht="11.25" hidden="1"/>
    <row r="941" ht="11.25" hidden="1"/>
    <row r="942" ht="11.25" hidden="1"/>
    <row r="943" ht="11.25" hidden="1"/>
    <row r="944" ht="11.25" hidden="1"/>
    <row r="945" ht="11.25" hidden="1"/>
    <row r="946" ht="11.25" hidden="1"/>
    <row r="947" ht="11.25" hidden="1"/>
    <row r="948" ht="11.25" hidden="1"/>
    <row r="949" ht="11.25" hidden="1"/>
    <row r="950" ht="11.25" hidden="1"/>
    <row r="951" ht="11.25" hidden="1"/>
    <row r="952" ht="11.25" hidden="1"/>
    <row r="953" ht="11.25" hidden="1"/>
    <row r="954" ht="11.25" hidden="1"/>
    <row r="955" ht="11.25" hidden="1"/>
    <row r="956" ht="11.25" hidden="1"/>
    <row r="957" ht="11.25" hidden="1"/>
    <row r="958" ht="11.25" hidden="1"/>
    <row r="959" ht="11.25" hidden="1"/>
    <row r="960" ht="11.25" hidden="1"/>
    <row r="961" ht="11.25" hidden="1"/>
    <row r="962" ht="11.25" hidden="1"/>
    <row r="963" ht="11.25" hidden="1"/>
    <row r="964" ht="11.25" hidden="1"/>
    <row r="965" ht="11.25" hidden="1"/>
    <row r="966" ht="11.25" hidden="1"/>
    <row r="967" ht="11.25" hidden="1"/>
    <row r="968" ht="11.25" hidden="1"/>
    <row r="969" ht="11.25" hidden="1"/>
    <row r="970" ht="11.25" hidden="1"/>
    <row r="971" ht="11.25" hidden="1"/>
    <row r="972" ht="11.25" hidden="1"/>
    <row r="973" ht="11.25" hidden="1"/>
    <row r="974" ht="11.25" hidden="1"/>
    <row r="975" ht="11.25" hidden="1"/>
    <row r="976" ht="11.25" hidden="1"/>
    <row r="977" ht="11.25" hidden="1"/>
    <row r="978" ht="11.25" hidden="1"/>
    <row r="979" ht="11.25" hidden="1"/>
    <row r="980" ht="11.25" hidden="1"/>
    <row r="981" ht="11.25" hidden="1"/>
    <row r="982" ht="11.25" hidden="1"/>
    <row r="983" ht="11.25" hidden="1"/>
    <row r="984" ht="11.25" hidden="1"/>
    <row r="985" ht="11.25" hidden="1"/>
    <row r="986" ht="11.25" hidden="1"/>
    <row r="987" ht="11.25" hidden="1"/>
    <row r="988" ht="11.25" hidden="1"/>
    <row r="989" ht="11.25" hidden="1"/>
    <row r="990" ht="11.25" hidden="1"/>
    <row r="991" ht="11.25" hidden="1"/>
    <row r="992" ht="11.25" hidden="1"/>
    <row r="993" ht="11.25" hidden="1"/>
    <row r="994" ht="11.25" hidden="1"/>
    <row r="995" ht="11.25" hidden="1"/>
    <row r="996" ht="11.25" hidden="1"/>
    <row r="997" ht="11.25" hidden="1"/>
    <row r="998" ht="11.25" hidden="1"/>
    <row r="999" ht="11.25" hidden="1"/>
    <row r="1000" ht="11.25" hidden="1"/>
    <row r="1001" ht="11.25" hidden="1"/>
    <row r="1002" ht="11.25" hidden="1"/>
    <row r="1003" ht="11.25" hidden="1"/>
    <row r="1004" ht="11.25" hidden="1"/>
    <row r="1005" ht="11.25" hidden="1"/>
    <row r="1006" ht="11.25" hidden="1"/>
    <row r="1007" ht="11.25" hidden="1"/>
    <row r="1008" ht="11.25" hidden="1"/>
    <row r="1009" ht="11.25" hidden="1"/>
    <row r="1010" ht="11.25" hidden="1"/>
    <row r="1011" ht="11.25" hidden="1"/>
    <row r="1012" ht="11.25" hidden="1"/>
    <row r="1013" ht="11.25" hidden="1"/>
    <row r="1014" ht="11.25" hidden="1"/>
    <row r="1015" ht="11.25" hidden="1"/>
    <row r="1016" ht="11.25" hidden="1"/>
    <row r="1017" ht="11.25" hidden="1"/>
    <row r="1018" ht="11.25" hidden="1"/>
    <row r="1019" ht="11.25" hidden="1"/>
    <row r="1020" ht="11.25" hidden="1"/>
    <row r="1021" ht="11.25" hidden="1"/>
    <row r="1022" ht="11.25" hidden="1"/>
    <row r="1023" ht="11.25" hidden="1"/>
    <row r="1024" ht="11.25" hidden="1"/>
    <row r="1025" ht="11.25" hidden="1"/>
    <row r="1026" ht="11.25" hidden="1"/>
    <row r="1027" ht="11.25" hidden="1"/>
    <row r="1028" ht="11.25" hidden="1"/>
    <row r="1029" ht="11.25" hidden="1"/>
    <row r="1030" ht="11.25" hidden="1"/>
    <row r="1031" ht="11.25" hidden="1"/>
    <row r="1032" ht="11.25" hidden="1"/>
    <row r="1033" ht="11.25" hidden="1"/>
    <row r="1034" ht="11.25" hidden="1"/>
    <row r="1035" ht="11.25" hidden="1"/>
    <row r="1036" ht="11.25" hidden="1"/>
    <row r="1037" ht="11.25" hidden="1"/>
    <row r="1038" ht="11.25" hidden="1"/>
    <row r="1039" ht="11.25" hidden="1"/>
    <row r="1040" ht="11.25" hidden="1"/>
    <row r="1041" ht="11.25" hidden="1"/>
    <row r="1042" ht="11.25" hidden="1"/>
    <row r="1043" ht="11.25" hidden="1"/>
    <row r="1044" ht="11.25" hidden="1"/>
    <row r="1045" ht="11.25" hidden="1"/>
    <row r="1046" ht="11.25" hidden="1"/>
    <row r="1047" ht="11.25" hidden="1"/>
    <row r="1048" ht="11.25" hidden="1"/>
    <row r="1049" ht="11.25" hidden="1"/>
    <row r="1050" ht="11.25" hidden="1"/>
    <row r="1051" ht="11.25" hidden="1"/>
    <row r="1052" ht="11.25" hidden="1"/>
    <row r="1053" ht="11.25" hidden="1"/>
    <row r="1054" ht="11.25" hidden="1"/>
    <row r="1055" ht="11.25" hidden="1"/>
    <row r="1056" ht="11.25" hidden="1"/>
    <row r="1057" ht="11.25" hidden="1"/>
    <row r="1058" ht="11.25" hidden="1"/>
    <row r="1059" ht="11.25" hidden="1"/>
    <row r="1060" ht="11.25" hidden="1"/>
    <row r="1061" ht="11.25" hidden="1"/>
    <row r="1062" ht="11.25" hidden="1"/>
    <row r="1063" ht="11.25" hidden="1"/>
    <row r="1064" ht="11.25" hidden="1"/>
    <row r="1065" ht="11.25" hidden="1"/>
    <row r="1066" ht="11.25" hidden="1"/>
    <row r="1067" ht="11.25" hidden="1"/>
    <row r="1068" ht="11.25" hidden="1"/>
    <row r="1069" ht="11.25" hidden="1"/>
    <row r="1070" ht="11.25" hidden="1"/>
    <row r="1071" ht="11.25" hidden="1"/>
    <row r="1072" ht="11.25" hidden="1"/>
    <row r="1073" ht="11.25" hidden="1"/>
    <row r="1074" ht="11.25" hidden="1"/>
    <row r="1075" ht="11.25" hidden="1"/>
    <row r="1076" ht="11.25" hidden="1"/>
    <row r="1077" ht="11.25" hidden="1"/>
    <row r="1078" ht="11.25" hidden="1"/>
    <row r="1079" ht="11.25" hidden="1"/>
    <row r="1080" ht="11.25" hidden="1"/>
    <row r="1081" ht="11.25" hidden="1"/>
    <row r="1082" ht="11.25" hidden="1"/>
    <row r="1083" ht="11.25" hidden="1"/>
    <row r="1084" ht="11.25" hidden="1"/>
    <row r="1085" ht="11.25" hidden="1"/>
    <row r="1086" ht="11.25" hidden="1"/>
    <row r="1087" ht="11.25" hidden="1"/>
    <row r="1088" ht="11.25" hidden="1"/>
    <row r="1089" ht="11.25" hidden="1"/>
    <row r="1090" ht="11.25" hidden="1"/>
    <row r="1091" ht="11.25" hidden="1"/>
    <row r="1092" ht="11.25" hidden="1"/>
    <row r="1093" ht="11.25" hidden="1"/>
    <row r="1094" ht="11.25" hidden="1"/>
    <row r="1095" ht="11.25" hidden="1"/>
    <row r="1096" ht="11.25" hidden="1"/>
    <row r="1097" ht="11.25" hidden="1"/>
    <row r="1098" ht="11.25" hidden="1"/>
    <row r="1099" ht="11.25" hidden="1"/>
    <row r="1100" ht="11.25" hidden="1"/>
    <row r="1101" ht="11.25" hidden="1"/>
    <row r="1102" ht="11.25" hidden="1"/>
    <row r="1103" ht="11.25" hidden="1"/>
    <row r="1104" ht="11.25" hidden="1"/>
    <row r="1105" ht="11.25" hidden="1"/>
    <row r="1106" ht="11.25" hidden="1"/>
    <row r="1107" ht="11.25" hidden="1"/>
    <row r="1108" ht="11.25" hidden="1"/>
    <row r="1109" ht="11.25" hidden="1"/>
    <row r="1110" ht="11.25" hidden="1"/>
    <row r="1111" ht="11.25" hidden="1"/>
    <row r="1112" ht="11.25" hidden="1"/>
    <row r="1113" ht="11.25" hidden="1"/>
    <row r="1114" ht="11.25" hidden="1"/>
    <row r="1115" ht="11.25" hidden="1"/>
    <row r="1116" ht="11.25" hidden="1"/>
    <row r="1117" ht="11.25" hidden="1"/>
    <row r="1118" ht="11.25" hidden="1"/>
    <row r="1119" ht="11.25" hidden="1"/>
    <row r="1120" ht="11.25" hidden="1"/>
    <row r="1121" ht="11.25" hidden="1"/>
    <row r="1122" ht="11.25" hidden="1"/>
    <row r="1123" ht="11.25" hidden="1"/>
    <row r="1124" ht="11.25" hidden="1"/>
    <row r="1125" ht="11.25" hidden="1"/>
    <row r="1126" ht="11.25" hidden="1"/>
    <row r="1127" ht="11.25" hidden="1"/>
    <row r="1128" ht="11.25" hidden="1"/>
    <row r="1129" ht="11.25" hidden="1"/>
    <row r="1130" ht="11.25" hidden="1"/>
    <row r="1131" ht="11.25" hidden="1"/>
    <row r="1132" ht="11.25" hidden="1"/>
    <row r="1133" ht="11.25" hidden="1"/>
    <row r="1134" ht="11.25" hidden="1"/>
    <row r="1135" ht="11.25" hidden="1"/>
    <row r="1136" ht="11.25" hidden="1"/>
    <row r="1137" ht="11.25" hidden="1"/>
    <row r="1138" ht="11.25" hidden="1"/>
    <row r="1139" ht="11.25" hidden="1"/>
    <row r="1140" ht="11.25" hidden="1"/>
    <row r="1141" ht="11.25" hidden="1"/>
    <row r="1142" ht="11.25" hidden="1"/>
    <row r="1143" ht="11.25" hidden="1"/>
    <row r="1144" ht="11.25" hidden="1"/>
    <row r="1145" ht="11.25" hidden="1"/>
    <row r="1146" ht="11.25" hidden="1"/>
    <row r="1147" ht="11.25" hidden="1"/>
    <row r="1148" ht="11.25" hidden="1"/>
    <row r="1149" ht="11.25" hidden="1"/>
    <row r="1150" ht="11.25" hidden="1"/>
    <row r="1151" ht="11.25" hidden="1"/>
    <row r="1152" ht="11.25" hidden="1"/>
    <row r="1153" ht="11.25" hidden="1"/>
    <row r="1154" ht="11.25" hidden="1"/>
    <row r="1155" ht="11.25" hidden="1"/>
    <row r="1156" ht="11.25" hidden="1"/>
    <row r="1157" ht="11.25" hidden="1"/>
    <row r="1158" ht="11.25" hidden="1"/>
    <row r="1159" ht="11.25" hidden="1"/>
    <row r="1160" ht="11.25" hidden="1"/>
    <row r="1161" ht="11.25" hidden="1"/>
    <row r="1162" ht="11.25" hidden="1"/>
    <row r="1163" ht="11.25" hidden="1"/>
    <row r="1164" ht="11.25" hidden="1"/>
    <row r="1165" ht="11.25" hidden="1"/>
    <row r="1166" ht="11.25" hidden="1"/>
    <row r="1167" ht="11.25" hidden="1"/>
    <row r="1168" ht="11.25" hidden="1"/>
    <row r="1169" ht="11.25" hidden="1"/>
    <row r="1170" ht="11.25" hidden="1"/>
    <row r="1171" ht="11.25" hidden="1"/>
    <row r="1172" ht="11.25" hidden="1"/>
    <row r="1173" ht="11.25" hidden="1"/>
    <row r="1174" ht="11.25" hidden="1"/>
    <row r="1175" ht="11.25" hidden="1"/>
    <row r="1176" ht="11.25" hidden="1"/>
    <row r="1177" ht="11.25" hidden="1"/>
    <row r="1178" ht="11.25" hidden="1"/>
    <row r="1179" ht="11.25" hidden="1"/>
    <row r="1180" ht="11.25" hidden="1"/>
    <row r="1181" ht="11.25" hidden="1"/>
    <row r="1182" ht="11.25" hidden="1"/>
    <row r="1183" ht="11.25" hidden="1"/>
    <row r="1184" ht="11.25" hidden="1"/>
    <row r="1185" ht="11.25" hidden="1"/>
    <row r="1186" ht="11.25" hidden="1"/>
    <row r="1187" ht="11.25" hidden="1"/>
    <row r="1188" ht="11.25" hidden="1"/>
    <row r="1189" ht="11.25" hidden="1"/>
    <row r="1190" ht="11.25" hidden="1"/>
    <row r="1191" ht="11.25" hidden="1"/>
    <row r="1192" ht="11.25" hidden="1"/>
    <row r="1193" ht="11.25" hidden="1"/>
    <row r="1194" ht="11.25" hidden="1"/>
    <row r="1195" ht="11.25" hidden="1"/>
    <row r="1196" ht="11.25" hidden="1"/>
    <row r="1197" ht="11.25" hidden="1"/>
    <row r="1198" ht="11.25" hidden="1"/>
    <row r="1199" ht="11.25" hidden="1"/>
    <row r="1200" ht="11.25" hidden="1"/>
    <row r="1201" ht="11.25" hidden="1"/>
    <row r="1202" ht="11.25" hidden="1"/>
    <row r="1203" ht="11.25" hidden="1"/>
    <row r="1204" ht="11.25" hidden="1"/>
    <row r="1205" ht="11.25" hidden="1"/>
    <row r="1206" ht="11.25" hidden="1"/>
    <row r="1207" ht="11.25" hidden="1"/>
    <row r="1208" ht="11.25" hidden="1"/>
    <row r="1209" ht="11.25" hidden="1"/>
    <row r="1210" ht="11.25" hidden="1"/>
    <row r="1211" ht="11.25" hidden="1"/>
    <row r="1212" ht="11.25" hidden="1"/>
    <row r="1213" ht="11.25" hidden="1"/>
    <row r="1214" ht="11.25" hidden="1"/>
    <row r="1215" ht="11.25" hidden="1"/>
    <row r="1216" ht="11.25" hidden="1"/>
    <row r="1217" ht="11.25" hidden="1"/>
    <row r="1218" ht="11.25" hidden="1"/>
    <row r="1219" ht="11.25" hidden="1"/>
    <row r="1220" ht="11.25" hidden="1"/>
    <row r="1221" ht="11.25" hidden="1"/>
    <row r="1222" ht="11.25" hidden="1"/>
    <row r="1223" ht="11.25" hidden="1"/>
    <row r="1224" ht="11.25" hidden="1"/>
    <row r="1225" ht="11.25" hidden="1"/>
    <row r="1226" ht="11.25" hidden="1"/>
    <row r="1227" ht="11.25" hidden="1"/>
    <row r="1228" ht="11.25" hidden="1"/>
    <row r="1229" ht="11.25" hidden="1"/>
    <row r="1230" ht="11.25" hidden="1"/>
    <row r="1231" ht="11.25" hidden="1"/>
    <row r="1232" ht="11.25" hidden="1"/>
    <row r="1233" ht="11.25" hidden="1"/>
    <row r="1234" ht="11.25" hidden="1"/>
    <row r="1235" ht="11.25" hidden="1"/>
    <row r="1236" ht="11.25" hidden="1"/>
    <row r="1237" ht="11.25" hidden="1"/>
    <row r="1238" ht="11.25" hidden="1"/>
    <row r="1239" ht="11.25" hidden="1"/>
    <row r="1240" ht="11.25" hidden="1"/>
    <row r="1241" ht="11.25" hidden="1"/>
    <row r="1242" ht="11.25" hidden="1"/>
    <row r="1243" ht="11.25" hidden="1"/>
    <row r="1244" ht="11.25" hidden="1"/>
    <row r="1245" ht="11.25" hidden="1"/>
    <row r="1246" ht="11.25" hidden="1"/>
    <row r="1247" ht="11.25" hidden="1"/>
    <row r="1248" ht="11.25" hidden="1"/>
    <row r="1249" ht="11.25" hidden="1"/>
    <row r="1250" ht="11.25" hidden="1"/>
    <row r="1251" ht="11.25" hidden="1"/>
    <row r="1252" ht="11.25" hidden="1"/>
    <row r="1253" ht="11.25" hidden="1"/>
    <row r="1254" ht="11.25" hidden="1"/>
    <row r="1255" ht="11.25" hidden="1"/>
    <row r="1256" ht="11.25" hidden="1"/>
    <row r="1257" ht="11.25" hidden="1"/>
    <row r="1258" ht="11.25" hidden="1"/>
    <row r="1259" ht="11.25" hidden="1"/>
    <row r="1260" ht="11.25" hidden="1"/>
    <row r="1261" ht="11.25" hidden="1"/>
    <row r="1262" ht="11.25" hidden="1"/>
    <row r="1263" ht="11.25" hidden="1"/>
    <row r="1264" ht="11.25" hidden="1"/>
    <row r="1265" ht="11.25" hidden="1"/>
    <row r="1266" ht="11.25" hidden="1"/>
    <row r="1267" ht="11.25" hidden="1"/>
    <row r="1268" ht="11.25" hidden="1"/>
    <row r="1269" ht="11.25" hidden="1"/>
    <row r="1270" ht="11.25" hidden="1"/>
    <row r="1271" ht="11.25" hidden="1"/>
    <row r="1272" ht="11.25" hidden="1"/>
    <row r="1273" ht="11.25" hidden="1"/>
    <row r="1274" ht="11.25" hidden="1"/>
    <row r="1275" ht="11.25" hidden="1"/>
    <row r="1276" ht="11.25" hidden="1"/>
    <row r="1277" ht="11.25" hidden="1"/>
    <row r="1278" ht="11.25" hidden="1"/>
    <row r="1279" ht="11.25" hidden="1"/>
    <row r="1280" ht="11.25" hidden="1"/>
    <row r="1281" ht="11.25" hidden="1"/>
    <row r="1282" ht="11.25" hidden="1"/>
    <row r="1283" ht="11.25" hidden="1"/>
    <row r="1284" ht="11.25" hidden="1"/>
    <row r="1285" ht="11.25" hidden="1"/>
    <row r="1286" ht="11.25" hidden="1"/>
    <row r="1287" ht="11.25" hidden="1"/>
    <row r="1288" ht="11.25" hidden="1"/>
    <row r="1289" ht="11.25" hidden="1"/>
    <row r="1290" ht="11.25" hidden="1"/>
    <row r="1291" ht="11.25" hidden="1"/>
    <row r="1292" ht="11.25" hidden="1"/>
    <row r="1293" ht="11.25" hidden="1"/>
    <row r="1294" ht="11.25" hidden="1"/>
    <row r="1295" ht="11.25" hidden="1"/>
    <row r="1296" ht="11.25" hidden="1"/>
    <row r="1297" ht="11.25" hidden="1"/>
    <row r="1298" ht="11.25" hidden="1"/>
    <row r="1299" ht="11.25" hidden="1"/>
    <row r="1300" ht="11.25" hidden="1"/>
    <row r="1301" ht="11.25" hidden="1"/>
    <row r="1302" ht="11.25" hidden="1"/>
    <row r="1303" ht="11.25" hidden="1"/>
    <row r="1304" ht="11.25" hidden="1"/>
    <row r="1305" ht="11.25" hidden="1"/>
    <row r="1306" ht="11.25" hidden="1"/>
    <row r="1307" ht="11.25" hidden="1"/>
    <row r="1308" ht="11.25" hidden="1"/>
    <row r="1309" ht="11.25" hidden="1"/>
    <row r="1310" ht="11.25" hidden="1"/>
    <row r="1311" ht="11.25" hidden="1"/>
    <row r="1312" ht="11.25" hidden="1"/>
    <row r="1313" ht="11.25" hidden="1"/>
    <row r="1314" ht="11.25" hidden="1"/>
    <row r="1315" ht="11.25" hidden="1"/>
    <row r="1316" ht="11.25" hidden="1"/>
    <row r="1317" ht="11.25" hidden="1"/>
    <row r="1318" ht="11.25" hidden="1"/>
    <row r="1319" ht="11.25" hidden="1"/>
    <row r="1320" ht="11.25" hidden="1"/>
    <row r="1321" ht="11.25" hidden="1"/>
    <row r="1322" ht="11.25" hidden="1"/>
    <row r="1323" ht="11.25" hidden="1"/>
    <row r="1324" ht="11.25" hidden="1"/>
    <row r="1325" ht="11.25" hidden="1"/>
    <row r="1326" ht="11.25" hidden="1"/>
    <row r="1327" ht="11.25" hidden="1"/>
    <row r="1328" ht="11.25" hidden="1"/>
    <row r="1329" ht="11.25" hidden="1"/>
    <row r="1330" ht="11.25" hidden="1"/>
    <row r="1331" ht="11.25" hidden="1"/>
    <row r="1332" ht="11.25" hidden="1"/>
    <row r="1333" ht="11.25" hidden="1"/>
    <row r="1334" ht="11.25" hidden="1"/>
    <row r="1335" ht="11.25" hidden="1"/>
    <row r="1336" ht="11.25" hidden="1"/>
    <row r="1337" ht="11.25" hidden="1"/>
    <row r="1338" ht="11.25" hidden="1"/>
    <row r="1339" ht="11.25" hidden="1"/>
    <row r="1340" ht="11.25" hidden="1"/>
    <row r="1341" ht="11.25" hidden="1"/>
    <row r="1342" ht="11.25" hidden="1"/>
    <row r="1343" ht="11.25" hidden="1"/>
    <row r="1344" ht="11.25" hidden="1"/>
    <row r="1345" ht="11.25" hidden="1"/>
    <row r="1346" ht="11.25" hidden="1"/>
    <row r="1347" ht="11.25" hidden="1"/>
    <row r="1348" ht="11.25" hidden="1"/>
    <row r="1349" ht="11.25" hidden="1"/>
    <row r="1350" ht="11.25" hidden="1"/>
    <row r="1351" ht="11.25" hidden="1"/>
    <row r="1352" ht="11.25" hidden="1"/>
    <row r="1353" ht="11.25" hidden="1"/>
    <row r="1354" ht="11.25" hidden="1"/>
    <row r="1355" ht="11.25" hidden="1"/>
    <row r="1356" ht="11.25" hidden="1"/>
    <row r="1357" ht="11.25" hidden="1"/>
    <row r="1358" ht="11.25" hidden="1"/>
    <row r="1359" ht="11.25" hidden="1"/>
    <row r="1360" ht="11.25" hidden="1"/>
    <row r="1361" ht="11.25" hidden="1"/>
    <row r="1362" ht="11.25" hidden="1"/>
    <row r="1363" ht="11.25" hidden="1"/>
    <row r="1364" ht="11.25" hidden="1"/>
    <row r="1365" ht="11.25" hidden="1"/>
    <row r="1366" ht="11.25" hidden="1"/>
    <row r="1367" ht="11.25" hidden="1"/>
    <row r="1368" ht="11.25" hidden="1"/>
    <row r="1369" ht="11.25" hidden="1"/>
    <row r="1370" ht="11.25" hidden="1"/>
    <row r="1371" ht="11.25" hidden="1"/>
    <row r="1372" ht="11.25" hidden="1"/>
    <row r="1373" ht="11.25" hidden="1"/>
    <row r="1374" ht="11.25" hidden="1"/>
    <row r="1375" ht="11.25" hidden="1"/>
    <row r="1376" ht="11.25" hidden="1"/>
    <row r="1377" ht="11.25" hidden="1"/>
    <row r="1378" ht="11.25" hidden="1"/>
    <row r="1379" ht="11.25" hidden="1"/>
    <row r="1380" ht="11.25" hidden="1"/>
    <row r="1381" ht="11.25" hidden="1"/>
    <row r="1382" ht="11.25" hidden="1"/>
    <row r="1383" ht="11.25" hidden="1"/>
    <row r="1384" ht="11.25" hidden="1"/>
    <row r="1385" ht="11.25" hidden="1"/>
    <row r="1386" ht="11.25" hidden="1"/>
    <row r="1387" ht="11.25" hidden="1"/>
    <row r="1388" ht="11.25" hidden="1"/>
    <row r="1389" ht="11.25" hidden="1"/>
    <row r="1390" ht="11.25" hidden="1"/>
    <row r="1391" ht="11.25" hidden="1"/>
    <row r="1392" ht="11.25" hidden="1"/>
    <row r="1393" ht="11.25" hidden="1"/>
    <row r="1394" ht="11.25" hidden="1"/>
    <row r="1395" ht="11.25" hidden="1"/>
    <row r="1396" ht="11.25" hidden="1"/>
    <row r="1397" ht="11.25" hidden="1"/>
    <row r="1398" ht="11.25" hidden="1"/>
    <row r="1399" ht="11.25" hidden="1"/>
    <row r="1400" ht="11.25" hidden="1"/>
    <row r="1401" ht="11.25" hidden="1"/>
    <row r="1402" ht="11.25" hidden="1"/>
    <row r="1403" ht="11.25" hidden="1"/>
    <row r="1404" ht="11.25" hidden="1"/>
    <row r="1405" ht="11.25" hidden="1"/>
    <row r="1406" ht="11.25" hidden="1"/>
    <row r="1407" ht="11.25" hidden="1"/>
    <row r="1408" ht="11.25" hidden="1"/>
    <row r="1409" ht="11.25" hidden="1"/>
    <row r="1410" ht="11.25" hidden="1"/>
    <row r="1411" ht="11.25" hidden="1"/>
    <row r="1412" ht="11.25" hidden="1"/>
    <row r="1413" ht="11.25" hidden="1"/>
    <row r="1414" ht="11.25" hidden="1"/>
    <row r="1415" ht="11.25" hidden="1"/>
    <row r="1416" ht="11.25" hidden="1"/>
    <row r="1417" ht="11.25" hidden="1"/>
    <row r="1418" ht="11.25" hidden="1"/>
    <row r="1419" ht="11.25" hidden="1"/>
    <row r="1420" ht="11.25" hidden="1"/>
    <row r="1421" ht="11.25" hidden="1"/>
    <row r="1422" ht="11.25" hidden="1"/>
    <row r="1423" ht="11.25" hidden="1"/>
    <row r="1424" ht="11.25" hidden="1"/>
    <row r="1425" ht="11.25" hidden="1"/>
    <row r="1426" ht="11.25" hidden="1"/>
    <row r="1427" ht="11.25" hidden="1"/>
    <row r="1428" ht="11.25" hidden="1"/>
    <row r="1429" ht="11.25" hidden="1"/>
    <row r="1430" ht="11.25" hidden="1"/>
    <row r="1431" ht="11.25" hidden="1"/>
    <row r="1432" ht="11.25" hidden="1"/>
    <row r="1433" ht="11.25" hidden="1"/>
    <row r="1434" ht="11.25" hidden="1"/>
    <row r="1435" ht="11.25" hidden="1"/>
    <row r="1436" ht="11.25" hidden="1"/>
    <row r="1437" ht="11.25" hidden="1"/>
    <row r="1438" ht="11.25" hidden="1"/>
    <row r="1439" ht="11.25" hidden="1"/>
    <row r="1440" ht="11.25" hidden="1"/>
    <row r="1441" ht="11.25" hidden="1"/>
    <row r="1442" ht="11.25" hidden="1"/>
    <row r="1443" ht="11.25" hidden="1"/>
    <row r="1444" ht="11.25" hidden="1"/>
    <row r="1445" ht="11.25" hidden="1"/>
    <row r="1446" ht="11.25" hidden="1"/>
    <row r="1447" ht="11.25" hidden="1"/>
    <row r="1448" ht="11.25" hidden="1"/>
    <row r="1449" ht="11.25" hidden="1"/>
    <row r="1450" ht="11.25" hidden="1"/>
    <row r="1451" ht="11.25" hidden="1"/>
    <row r="1452" ht="11.25" hidden="1"/>
    <row r="1453" ht="11.25" hidden="1"/>
    <row r="1454" ht="11.25" hidden="1"/>
    <row r="1455" ht="11.25" hidden="1"/>
    <row r="1456" ht="11.25" hidden="1"/>
    <row r="1457" ht="11.25" hidden="1"/>
    <row r="1458" ht="11.25" hidden="1"/>
    <row r="1459" ht="11.25" hidden="1"/>
    <row r="1460" ht="11.25" hidden="1"/>
    <row r="1461" ht="11.25" hidden="1"/>
    <row r="1462" ht="11.25" hidden="1"/>
    <row r="1463" ht="11.25" hidden="1"/>
    <row r="1464" ht="11.25" hidden="1"/>
    <row r="1465" ht="11.25" hidden="1"/>
    <row r="1466" ht="11.25" hidden="1"/>
    <row r="1467" ht="11.25" hidden="1"/>
    <row r="1468" ht="11.25" hidden="1"/>
    <row r="1469" ht="11.25" hidden="1"/>
    <row r="1470" ht="11.25" hidden="1"/>
    <row r="1471" ht="11.25" hidden="1"/>
    <row r="1472" ht="11.25" hidden="1"/>
    <row r="1473" ht="11.25" hidden="1"/>
    <row r="1474" ht="11.25" hidden="1"/>
    <row r="1475" ht="11.25" hidden="1"/>
    <row r="1476" ht="11.25" hidden="1"/>
    <row r="1477" ht="11.25" hidden="1"/>
    <row r="1478" ht="11.25" hidden="1"/>
    <row r="1479" ht="11.25" hidden="1"/>
    <row r="1480" ht="11.25" hidden="1"/>
    <row r="1481" ht="11.25" hidden="1"/>
    <row r="1482" ht="11.25" hidden="1"/>
    <row r="1483" ht="11.25" hidden="1"/>
    <row r="1484" ht="11.25" hidden="1"/>
    <row r="1485" ht="11.25" hidden="1"/>
    <row r="1486" ht="11.25" hidden="1"/>
    <row r="1487" ht="11.25" hidden="1"/>
    <row r="1488" ht="11.25" hidden="1"/>
    <row r="1489" ht="11.25" hidden="1"/>
    <row r="1490" ht="11.25" hidden="1"/>
    <row r="1491" ht="11.25" hidden="1"/>
    <row r="1492" ht="11.25" hidden="1"/>
    <row r="1493" ht="11.25" hidden="1"/>
    <row r="1494" ht="11.25" hidden="1"/>
    <row r="1495" ht="11.25" hidden="1"/>
    <row r="1496" ht="11.25" hidden="1"/>
    <row r="1497" ht="11.25" hidden="1"/>
    <row r="1498" ht="11.25" hidden="1"/>
    <row r="1499" ht="11.25" hidden="1"/>
    <row r="1500" ht="11.25" hidden="1"/>
    <row r="1501" ht="11.25" hidden="1"/>
    <row r="1502" ht="11.25" hidden="1"/>
    <row r="1503" ht="11.25" hidden="1"/>
    <row r="1504" ht="11.25" hidden="1"/>
    <row r="1505" ht="11.25" hidden="1"/>
    <row r="1506" ht="11.25" hidden="1"/>
    <row r="1507" ht="11.25" hidden="1"/>
    <row r="1508" ht="11.25" hidden="1"/>
    <row r="1509" ht="11.25" hidden="1"/>
    <row r="1510" ht="11.25" hidden="1"/>
    <row r="1511" ht="11.25" hidden="1"/>
    <row r="1512" ht="11.25" hidden="1"/>
    <row r="1513" ht="11.25" hidden="1"/>
    <row r="1514" ht="11.25" hidden="1"/>
    <row r="1515" ht="11.25" hidden="1"/>
    <row r="1516" ht="11.25" hidden="1"/>
    <row r="1517" ht="11.25" hidden="1"/>
    <row r="1518" ht="11.25" hidden="1"/>
    <row r="1519" ht="11.25" hidden="1"/>
    <row r="1520" ht="11.25" hidden="1"/>
    <row r="1521" ht="11.25" hidden="1"/>
    <row r="1522" ht="11.25" hidden="1"/>
    <row r="1523" ht="11.25" hidden="1"/>
    <row r="1524" ht="11.25" hidden="1"/>
    <row r="1525" ht="11.25" hidden="1"/>
    <row r="1526" ht="11.25" hidden="1"/>
    <row r="1527" ht="11.25" hidden="1"/>
    <row r="1528" ht="11.25" hidden="1"/>
    <row r="1529" ht="11.25" hidden="1"/>
    <row r="1530" ht="11.25" hidden="1"/>
    <row r="1531" ht="11.25" hidden="1"/>
    <row r="1532" ht="11.25" hidden="1"/>
    <row r="1533" ht="11.25" hidden="1"/>
    <row r="1534" ht="11.25" hidden="1"/>
    <row r="1535" ht="11.25" hidden="1"/>
    <row r="1536" ht="11.25" hidden="1"/>
    <row r="1537" ht="11.25" hidden="1"/>
    <row r="1538" ht="11.25" hidden="1"/>
    <row r="1539" ht="11.25" hidden="1"/>
    <row r="1540" ht="11.25" hidden="1"/>
    <row r="1541" ht="11.25" hidden="1"/>
    <row r="1542" ht="11.25" hidden="1"/>
    <row r="1543" ht="11.25" hidden="1"/>
    <row r="1544" ht="11.25" hidden="1"/>
    <row r="1545" ht="11.25" hidden="1"/>
    <row r="1546" ht="11.25" hidden="1"/>
    <row r="1547" ht="11.25" hidden="1"/>
    <row r="1548" ht="11.25" hidden="1"/>
    <row r="1549" ht="11.25" hidden="1"/>
    <row r="1550" ht="11.25" hidden="1"/>
    <row r="1551" ht="11.25" hidden="1"/>
    <row r="1552" ht="11.25" hidden="1"/>
    <row r="1553" ht="11.25" hidden="1"/>
    <row r="1554" ht="11.25" hidden="1"/>
    <row r="1555" ht="11.25" hidden="1"/>
    <row r="1556" ht="11.25" hidden="1"/>
    <row r="1557" ht="11.25" hidden="1"/>
    <row r="1558" ht="11.25" hidden="1"/>
    <row r="1559" ht="11.25" hidden="1"/>
    <row r="1560" ht="11.25" hidden="1"/>
    <row r="1561" ht="11.25" hidden="1"/>
    <row r="1562" ht="11.25" hidden="1"/>
    <row r="1563" ht="11.25" hidden="1"/>
    <row r="1564" ht="11.25" hidden="1"/>
    <row r="1565" ht="11.25" hidden="1"/>
    <row r="1566" ht="11.25" hidden="1"/>
    <row r="1567" ht="11.25" hidden="1"/>
    <row r="1568" ht="11.25" hidden="1"/>
    <row r="1569" ht="11.25" hidden="1"/>
    <row r="1570" ht="11.25" hidden="1"/>
    <row r="1571" ht="11.25" hidden="1"/>
    <row r="1572" ht="11.25" hidden="1"/>
    <row r="1573" ht="11.25" hidden="1"/>
    <row r="1574" ht="11.25" hidden="1"/>
    <row r="1575" ht="11.25" hidden="1"/>
    <row r="1576" ht="11.25" hidden="1"/>
    <row r="1577" ht="11.25" hidden="1"/>
    <row r="1578" ht="11.25" hidden="1"/>
    <row r="1579" ht="11.25" hidden="1"/>
    <row r="1580" ht="11.25" hidden="1"/>
    <row r="1581" ht="11.25" hidden="1"/>
    <row r="1582" ht="11.25" hidden="1"/>
    <row r="1583" ht="11.25" hidden="1"/>
    <row r="1584" ht="11.25" hidden="1"/>
    <row r="1585" ht="11.25" hidden="1"/>
    <row r="1586" ht="11.25" hidden="1"/>
    <row r="1587" ht="11.25" hidden="1"/>
    <row r="1588" ht="11.25" hidden="1"/>
    <row r="1589" ht="11.25" hidden="1"/>
    <row r="1590" ht="11.25" hidden="1"/>
    <row r="1591" ht="11.25" hidden="1"/>
    <row r="1592" ht="11.25" hidden="1"/>
    <row r="1593" ht="11.25" hidden="1"/>
    <row r="1594" ht="11.25" hidden="1"/>
    <row r="1595" ht="11.25" hidden="1"/>
    <row r="1596" ht="11.25" hidden="1"/>
    <row r="1597" ht="11.25" hidden="1"/>
    <row r="1598" ht="11.25" hidden="1"/>
    <row r="1599" ht="11.25" hidden="1"/>
    <row r="1600" ht="11.25" hidden="1"/>
    <row r="1601" ht="11.25" hidden="1"/>
    <row r="1602" ht="11.25" hidden="1"/>
    <row r="1603" ht="11.25" hidden="1"/>
    <row r="1604" ht="11.25" hidden="1"/>
    <row r="1605" ht="11.25" hidden="1"/>
    <row r="1606" ht="11.25" hidden="1"/>
    <row r="1607" ht="11.25" hidden="1"/>
    <row r="1608" ht="11.25" hidden="1"/>
    <row r="1609" ht="11.25" hidden="1"/>
    <row r="1610" ht="11.25" hidden="1"/>
    <row r="1611" ht="11.25" hidden="1"/>
    <row r="1612" ht="11.25" hidden="1"/>
    <row r="1613" ht="11.25" hidden="1"/>
    <row r="1614" ht="11.25" hidden="1"/>
    <row r="1615" ht="11.25" hidden="1"/>
    <row r="1616" ht="11.25" hidden="1"/>
    <row r="1617" ht="11.25" hidden="1"/>
    <row r="1618" ht="11.25" hidden="1"/>
    <row r="1619" ht="11.25" hidden="1"/>
    <row r="1620" ht="11.25" hidden="1"/>
    <row r="1621" ht="11.25" hidden="1"/>
    <row r="1622" ht="11.25" hidden="1"/>
    <row r="1623" ht="11.25" hidden="1"/>
    <row r="1624" ht="11.25" hidden="1"/>
    <row r="1625" ht="11.25" hidden="1"/>
    <row r="1626" ht="11.25" hidden="1"/>
    <row r="1627" ht="11.25" hidden="1"/>
    <row r="1628" ht="11.25" hidden="1"/>
    <row r="1629" ht="11.25" hidden="1"/>
    <row r="1630" ht="11.25" hidden="1"/>
    <row r="1631" ht="11.25" hidden="1"/>
    <row r="1632" ht="11.25" hidden="1"/>
    <row r="1633" ht="11.25" hidden="1"/>
    <row r="1634" ht="11.25" hidden="1"/>
    <row r="1635" ht="11.25" hidden="1"/>
    <row r="1636" ht="11.25" hidden="1"/>
    <row r="1637" ht="11.25" hidden="1"/>
    <row r="1638" ht="11.25" hidden="1"/>
    <row r="1639" ht="11.25" hidden="1"/>
    <row r="1640" ht="11.25" hidden="1"/>
    <row r="1641" ht="11.25" hidden="1"/>
    <row r="1642" ht="11.25" hidden="1"/>
    <row r="1643" ht="11.25" hidden="1"/>
    <row r="1644" ht="11.25" hidden="1"/>
    <row r="1645" ht="11.25" hidden="1"/>
    <row r="1646" ht="11.25" hidden="1"/>
    <row r="1647" ht="11.25" hidden="1"/>
    <row r="1648" ht="11.25" hidden="1"/>
    <row r="1649" ht="11.25" hidden="1"/>
    <row r="1650" ht="11.25" hidden="1"/>
    <row r="1651" ht="11.25" hidden="1"/>
    <row r="1652" ht="11.25" hidden="1"/>
    <row r="1653" ht="11.25" hidden="1"/>
    <row r="1654" ht="11.25" hidden="1"/>
    <row r="1655" ht="11.25" hidden="1"/>
    <row r="1656" ht="11.25" hidden="1"/>
    <row r="1657" ht="11.25" hidden="1"/>
    <row r="1658" ht="11.25" hidden="1"/>
    <row r="1659" ht="11.25" hidden="1"/>
    <row r="1660" ht="11.25" hidden="1"/>
    <row r="1661" ht="11.25" hidden="1"/>
    <row r="1662" ht="11.25" hidden="1"/>
    <row r="1663" ht="11.25" hidden="1"/>
    <row r="1664" ht="11.25" hidden="1"/>
    <row r="1665" ht="11.25" hidden="1"/>
    <row r="1666" ht="11.25" hidden="1"/>
    <row r="1667" ht="11.25" hidden="1"/>
    <row r="1668" ht="11.25" hidden="1"/>
    <row r="1669" ht="11.25" hidden="1"/>
    <row r="1670" ht="11.25" hidden="1"/>
    <row r="1671" ht="11.25" hidden="1"/>
    <row r="1672" ht="11.25" hidden="1"/>
    <row r="1673" ht="11.25" hidden="1"/>
    <row r="1674" ht="11.25" hidden="1"/>
    <row r="1675" ht="11.25" hidden="1"/>
    <row r="1676" ht="11.25" hidden="1"/>
    <row r="1677" ht="11.25" hidden="1"/>
    <row r="1678" ht="11.25" hidden="1"/>
    <row r="1679" ht="11.25" hidden="1"/>
    <row r="1680" ht="11.25" hidden="1"/>
    <row r="1681" ht="11.25" hidden="1"/>
    <row r="1682" ht="11.25" hidden="1"/>
    <row r="1683" ht="11.25" hidden="1"/>
    <row r="1684" ht="11.25" hidden="1"/>
    <row r="1685" ht="11.25" hidden="1"/>
    <row r="1686" ht="11.25" hidden="1"/>
    <row r="1687" ht="11.25" hidden="1"/>
    <row r="1688" ht="11.25" hidden="1"/>
    <row r="1689" ht="11.25" hidden="1"/>
    <row r="1690" ht="11.25" hidden="1"/>
    <row r="1691" ht="11.25" hidden="1"/>
    <row r="1692" ht="11.25" hidden="1"/>
    <row r="1693" ht="11.25" hidden="1"/>
    <row r="1694" ht="11.25" hidden="1"/>
    <row r="1695" ht="11.25" hidden="1"/>
    <row r="1696" ht="11.25" hidden="1"/>
    <row r="1697" ht="11.25" hidden="1"/>
    <row r="1698" ht="11.25" hidden="1"/>
    <row r="1699" ht="11.25" hidden="1"/>
    <row r="1700" ht="11.25" hidden="1"/>
    <row r="1701" ht="11.25" hidden="1"/>
    <row r="1702" ht="11.25" hidden="1"/>
    <row r="1703" ht="11.25" hidden="1"/>
    <row r="1704" ht="11.25" hidden="1"/>
    <row r="1705" ht="11.25" hidden="1"/>
    <row r="1706" ht="11.25" hidden="1"/>
    <row r="1707" ht="11.25" hidden="1"/>
    <row r="1708" ht="11.25" hidden="1"/>
    <row r="1709" ht="11.25" hidden="1"/>
    <row r="1710" ht="11.25" hidden="1"/>
    <row r="1711" ht="11.25" hidden="1"/>
    <row r="1712" ht="11.25" hidden="1"/>
    <row r="1713" ht="11.25" hidden="1"/>
    <row r="1714" ht="11.25" hidden="1"/>
    <row r="1715" ht="11.25" hidden="1"/>
    <row r="1716" ht="11.25" hidden="1"/>
    <row r="1717" ht="11.25" hidden="1"/>
    <row r="1718" ht="11.25" hidden="1"/>
    <row r="1719" ht="11.25" hidden="1"/>
    <row r="1720" ht="11.25" hidden="1"/>
    <row r="1721" ht="11.25" hidden="1"/>
    <row r="1722" ht="11.25" hidden="1"/>
    <row r="1723" ht="11.25" hidden="1"/>
    <row r="1724" ht="11.25" hidden="1"/>
    <row r="1725" ht="11.25" hidden="1"/>
    <row r="1726" ht="11.25" hidden="1"/>
    <row r="1727" ht="11.25" hidden="1"/>
    <row r="1728" ht="11.25" hidden="1"/>
    <row r="1729" ht="11.25" hidden="1"/>
    <row r="1730" ht="11.25" hidden="1"/>
    <row r="1731" ht="11.25" hidden="1"/>
    <row r="1732" ht="11.25" hidden="1"/>
    <row r="1733" ht="11.25" hidden="1"/>
    <row r="1734" ht="11.25" hidden="1"/>
    <row r="1735" ht="11.25" hidden="1"/>
    <row r="1736" ht="11.25" hidden="1"/>
    <row r="1737" ht="11.25" hidden="1"/>
    <row r="1738" ht="11.25" hidden="1"/>
    <row r="1739" ht="11.25" hidden="1"/>
    <row r="1740" ht="11.25" hidden="1"/>
    <row r="1741" ht="11.25" hidden="1"/>
    <row r="1742" ht="11.25" hidden="1"/>
    <row r="1743" ht="11.25" hidden="1"/>
    <row r="1744" ht="11.25" hidden="1"/>
    <row r="1745" ht="11.25" hidden="1"/>
    <row r="1746" ht="11.25" hidden="1"/>
    <row r="1747" ht="11.25" hidden="1"/>
    <row r="1748" ht="11.25" hidden="1"/>
    <row r="1749" ht="11.25" hidden="1"/>
    <row r="1750" ht="11.25" hidden="1"/>
    <row r="1751" ht="11.25" hidden="1"/>
    <row r="1752" ht="11.25" hidden="1"/>
    <row r="1753" ht="11.25" hidden="1"/>
    <row r="1754" ht="11.25" hidden="1"/>
    <row r="1755" ht="11.25" hidden="1"/>
    <row r="1756" ht="11.25" hidden="1"/>
    <row r="1757" ht="11.25" hidden="1"/>
    <row r="1758" ht="11.25" hidden="1"/>
    <row r="1759" ht="11.25" hidden="1"/>
    <row r="1760" ht="11.25" hidden="1"/>
    <row r="1761" ht="11.25" hidden="1"/>
    <row r="1762" ht="11.25" hidden="1"/>
    <row r="1763" ht="11.25" hidden="1"/>
    <row r="1764" ht="11.25" hidden="1"/>
    <row r="1765" ht="11.25" hidden="1"/>
    <row r="1766" ht="11.25" hidden="1"/>
    <row r="1767" ht="11.25" hidden="1"/>
    <row r="1768" ht="11.25" hidden="1"/>
    <row r="1769" ht="11.25" hidden="1"/>
    <row r="1770" ht="11.25" hidden="1"/>
    <row r="1771" ht="11.25" hidden="1"/>
    <row r="1772" ht="11.25" hidden="1"/>
    <row r="1773" ht="11.25" hidden="1"/>
    <row r="1774" ht="11.25" hidden="1"/>
    <row r="1775" ht="11.25" hidden="1"/>
    <row r="1776" ht="11.25" hidden="1"/>
    <row r="1777" ht="11.25" hidden="1"/>
    <row r="1778" ht="11.25" hidden="1"/>
    <row r="1779" ht="11.25" hidden="1"/>
    <row r="1780" ht="11.25" hidden="1"/>
    <row r="1781" ht="11.25" hidden="1"/>
    <row r="1782" ht="11.25" hidden="1"/>
    <row r="1783" ht="11.25" hidden="1"/>
    <row r="1784" ht="11.25" hidden="1"/>
    <row r="1785" ht="11.25" hidden="1"/>
    <row r="1786" ht="11.25" hidden="1"/>
    <row r="1787" ht="11.25" hidden="1"/>
    <row r="1788" ht="11.25" hidden="1"/>
    <row r="1789" ht="11.25" hidden="1"/>
    <row r="1790" ht="11.25" hidden="1"/>
    <row r="1791" ht="11.25" hidden="1"/>
    <row r="1792" ht="11.25" hidden="1"/>
    <row r="1793" ht="11.25" hidden="1"/>
    <row r="1794" ht="11.25" hidden="1"/>
    <row r="1795" ht="11.25" hidden="1"/>
    <row r="1796" ht="11.25" hidden="1"/>
    <row r="1797" ht="11.25" hidden="1"/>
    <row r="1798" ht="11.25" hidden="1"/>
    <row r="1799" ht="11.25" hidden="1"/>
    <row r="1800" ht="11.25" hidden="1"/>
    <row r="1801" ht="11.25" hidden="1"/>
    <row r="1802" ht="11.25" hidden="1"/>
    <row r="1803" ht="11.25" hidden="1"/>
    <row r="1804" ht="11.25" hidden="1"/>
    <row r="1805" ht="11.25" hidden="1"/>
    <row r="1806" ht="11.25" hidden="1"/>
    <row r="1807" ht="11.25" hidden="1"/>
    <row r="1808" ht="11.25" hidden="1"/>
    <row r="1809" ht="11.25" hidden="1"/>
    <row r="1810" ht="11.25" hidden="1"/>
    <row r="1811" ht="11.25" hidden="1"/>
    <row r="1812" ht="11.25" hidden="1"/>
    <row r="1813" ht="11.25" hidden="1"/>
    <row r="1814" ht="11.25" hidden="1"/>
    <row r="1815" ht="11.25" hidden="1"/>
    <row r="1816" ht="11.25" hidden="1"/>
    <row r="1817" ht="11.25" hidden="1"/>
    <row r="1818" ht="11.25" hidden="1"/>
    <row r="1819" ht="11.25" hidden="1"/>
    <row r="1820" ht="11.25" hidden="1"/>
    <row r="1821" ht="11.25" hidden="1"/>
    <row r="1822" ht="11.25" hidden="1"/>
    <row r="1823" ht="11.25" hidden="1"/>
    <row r="1824" ht="11.25" hidden="1"/>
    <row r="1825" ht="11.25" hidden="1"/>
    <row r="1826" ht="11.25" hidden="1"/>
    <row r="1827" ht="11.25" hidden="1"/>
    <row r="1828" ht="11.25" hidden="1"/>
    <row r="1829" ht="11.25" hidden="1"/>
    <row r="1830" ht="11.25" hidden="1"/>
    <row r="1831" ht="11.25" hidden="1"/>
    <row r="1832" ht="11.25" hidden="1"/>
    <row r="1833" ht="11.25" hidden="1"/>
    <row r="1834" ht="11.25" hidden="1"/>
    <row r="1835" ht="11.25" hidden="1"/>
    <row r="1836" ht="11.25" hidden="1"/>
    <row r="1837" ht="11.25" hidden="1"/>
    <row r="1838" ht="11.25" hidden="1"/>
    <row r="1839" ht="11.25" hidden="1"/>
    <row r="1840" ht="11.25" hidden="1"/>
    <row r="1841" ht="11.25" hidden="1"/>
    <row r="1842" ht="11.25" hidden="1"/>
    <row r="1843" ht="11.25" hidden="1"/>
    <row r="1844" ht="11.25" hidden="1"/>
    <row r="1845" ht="11.25" hidden="1"/>
    <row r="1846" ht="11.25" hidden="1"/>
    <row r="1847" ht="11.25" hidden="1"/>
    <row r="1848" ht="11.25" hidden="1"/>
    <row r="1849" ht="11.25" hidden="1"/>
    <row r="1850" ht="11.25" hidden="1"/>
    <row r="1851" ht="11.25" hidden="1"/>
    <row r="1852" ht="11.25" hidden="1"/>
    <row r="1853" ht="11.25" hidden="1"/>
    <row r="1854" ht="11.25" hidden="1"/>
    <row r="1855" ht="11.25" hidden="1"/>
    <row r="1856" ht="11.25" hidden="1"/>
    <row r="1857" ht="11.25" hidden="1"/>
    <row r="1858" ht="11.25" hidden="1"/>
    <row r="1859" ht="11.25" hidden="1"/>
    <row r="1860" ht="11.25" hidden="1"/>
    <row r="1861" ht="11.25" hidden="1"/>
    <row r="1862" ht="11.25" hidden="1"/>
    <row r="1863" ht="11.25" hidden="1"/>
    <row r="1864" ht="11.25" hidden="1"/>
    <row r="1865" ht="11.25" hidden="1"/>
    <row r="1866" ht="11.25" hidden="1"/>
    <row r="1867" ht="11.25" hidden="1"/>
    <row r="1868" ht="11.25" hidden="1"/>
    <row r="1869" ht="11.25" hidden="1"/>
    <row r="1870" ht="11.25" hidden="1"/>
    <row r="1871" ht="11.25" hidden="1"/>
    <row r="1872" ht="11.25" hidden="1"/>
    <row r="1873" ht="11.25" hidden="1"/>
    <row r="1874" ht="11.25" hidden="1"/>
    <row r="1875" ht="11.25" hidden="1"/>
    <row r="1876" ht="11.25" hidden="1"/>
    <row r="1877" ht="11.25" hidden="1"/>
    <row r="1878" ht="11.25" hidden="1"/>
    <row r="1879" ht="11.25" hidden="1"/>
    <row r="1880" ht="11.25" hidden="1"/>
    <row r="1881" ht="11.25" hidden="1"/>
    <row r="1882" ht="11.25" hidden="1"/>
    <row r="1883" ht="11.25" hidden="1"/>
    <row r="1884" ht="11.25" hidden="1"/>
    <row r="1885" ht="11.25" hidden="1"/>
    <row r="1886" ht="11.25" hidden="1"/>
    <row r="1887" ht="11.25" hidden="1"/>
    <row r="1888" ht="11.25" hidden="1"/>
    <row r="1889" ht="11.25" hidden="1"/>
    <row r="1890" ht="11.25" hidden="1"/>
    <row r="1891" ht="11.25" hidden="1"/>
    <row r="1892" ht="11.25" hidden="1"/>
    <row r="1893" ht="11.25" hidden="1"/>
    <row r="1894" ht="11.25" hidden="1"/>
    <row r="1895" ht="11.25" hidden="1"/>
    <row r="1896" ht="11.25" hidden="1"/>
    <row r="1897" ht="11.25" hidden="1"/>
    <row r="1898" ht="11.25" hidden="1"/>
    <row r="1899" ht="11.25" hidden="1"/>
    <row r="1900" ht="11.25" hidden="1"/>
    <row r="1901" ht="11.25" hidden="1"/>
    <row r="1902" ht="11.25" hidden="1"/>
    <row r="1903" ht="11.25" hidden="1"/>
    <row r="1904" ht="11.25" hidden="1"/>
    <row r="1905" ht="11.25" hidden="1"/>
    <row r="1906" ht="11.25" hidden="1"/>
    <row r="1907" ht="11.25" hidden="1"/>
    <row r="1908" ht="11.25" hidden="1"/>
    <row r="1909" ht="11.25" hidden="1"/>
    <row r="1910" ht="11.25" hidden="1"/>
    <row r="1911" ht="11.25" hidden="1"/>
    <row r="1912" ht="11.25" hidden="1"/>
    <row r="1913" ht="11.25" hidden="1"/>
    <row r="1914" ht="11.25" hidden="1"/>
    <row r="1915" ht="11.25" hidden="1"/>
    <row r="1916" ht="11.25" hidden="1"/>
    <row r="1917" ht="11.25" hidden="1"/>
    <row r="1918" ht="11.25" hidden="1"/>
    <row r="1919" ht="11.25" hidden="1"/>
    <row r="1920" ht="11.25" hidden="1"/>
    <row r="1921" ht="11.25" hidden="1"/>
    <row r="1922" ht="11.25" hidden="1"/>
    <row r="1923" ht="11.25" hidden="1"/>
    <row r="1924" ht="11.25" hidden="1"/>
    <row r="1925" ht="11.25" hidden="1"/>
    <row r="1926" ht="11.25" hidden="1"/>
    <row r="1927" ht="11.25" hidden="1"/>
    <row r="1928" ht="11.25" hidden="1"/>
    <row r="1929" ht="11.25" hidden="1"/>
    <row r="1930" ht="11.25" hidden="1"/>
    <row r="1931" ht="11.25" hidden="1"/>
    <row r="1932" ht="11.25" hidden="1"/>
    <row r="1933" ht="11.25" hidden="1"/>
    <row r="1934" ht="11.25" hidden="1"/>
    <row r="1935" ht="11.25" hidden="1"/>
    <row r="1936" ht="11.25" hidden="1"/>
    <row r="1937" ht="11.25" hidden="1"/>
    <row r="1938" ht="11.25" hidden="1"/>
    <row r="1939" ht="11.25" hidden="1"/>
    <row r="1940" ht="11.25" hidden="1"/>
    <row r="1941" ht="11.25" hidden="1"/>
    <row r="1942" ht="11.25" hidden="1"/>
    <row r="1943" ht="11.25" hidden="1"/>
    <row r="1944" ht="11.25" hidden="1"/>
    <row r="1945" ht="11.25" hidden="1"/>
    <row r="1946" ht="11.25" hidden="1"/>
    <row r="1947" ht="11.25" hidden="1"/>
    <row r="1948" ht="11.25" hidden="1"/>
    <row r="1949" ht="11.25" hidden="1"/>
    <row r="1950" ht="11.25" hidden="1"/>
    <row r="1951" ht="11.25" hidden="1"/>
    <row r="1952" ht="11.25" hidden="1"/>
    <row r="1953" ht="11.25" hidden="1"/>
    <row r="1954" ht="11.25" hidden="1"/>
    <row r="1955" ht="11.25" hidden="1"/>
    <row r="1956" ht="11.25" hidden="1"/>
    <row r="1957" ht="11.25" hidden="1"/>
    <row r="1958" ht="11.25" hidden="1"/>
    <row r="1959" ht="11.25" hidden="1"/>
    <row r="1960" ht="11.25" hidden="1"/>
    <row r="1961" ht="11.25" hidden="1"/>
    <row r="1962" ht="11.25" hidden="1"/>
    <row r="1963" ht="11.25" hidden="1"/>
    <row r="1964" ht="11.25" hidden="1"/>
    <row r="1965" ht="11.25" hidden="1"/>
    <row r="1966" ht="11.25" hidden="1"/>
    <row r="1967" ht="11.25" hidden="1"/>
    <row r="1968" ht="11.25" hidden="1"/>
    <row r="1969" ht="11.25" hidden="1"/>
    <row r="1970" ht="11.25" hidden="1"/>
    <row r="1971" ht="11.25" hidden="1"/>
    <row r="1972" ht="11.25" hidden="1"/>
    <row r="1973" ht="11.25" hidden="1"/>
    <row r="1974" ht="11.25" hidden="1"/>
    <row r="1975" ht="11.25" hidden="1"/>
    <row r="1976" ht="11.25" hidden="1"/>
    <row r="1977" ht="11.25" hidden="1"/>
    <row r="1978" ht="11.25" hidden="1"/>
    <row r="1979" ht="11.25" hidden="1"/>
    <row r="1980" ht="11.25" hidden="1"/>
    <row r="1981" ht="11.25" hidden="1"/>
    <row r="1982" ht="11.25" hidden="1"/>
    <row r="1983" ht="11.25" hidden="1"/>
    <row r="1984" ht="11.25" hidden="1"/>
    <row r="1985" ht="11.25" hidden="1"/>
    <row r="1986" ht="11.25" hidden="1"/>
    <row r="1987" ht="11.25" hidden="1"/>
    <row r="1988" ht="11.25" hidden="1"/>
    <row r="1989" ht="11.25" hidden="1"/>
    <row r="1990" ht="11.25" hidden="1"/>
    <row r="1991" ht="11.25" hidden="1"/>
    <row r="1992" ht="11.25" hidden="1"/>
    <row r="1993" ht="11.25" hidden="1"/>
    <row r="1994" ht="11.25" hidden="1"/>
    <row r="1995" ht="11.25" hidden="1"/>
    <row r="1996" ht="11.25" hidden="1"/>
    <row r="1997" ht="11.25" hidden="1"/>
    <row r="1998" ht="11.25" hidden="1"/>
    <row r="1999" ht="11.25" hidden="1"/>
    <row r="2000" ht="11.25" hidden="1"/>
    <row r="2001" ht="11.25" hidden="1"/>
    <row r="2002" ht="11.25" hidden="1"/>
    <row r="2003" ht="11.25" hidden="1"/>
    <row r="2004" ht="11.25" hidden="1"/>
    <row r="2005" ht="11.25" hidden="1"/>
    <row r="2006" ht="11.25" hidden="1"/>
    <row r="2007" ht="11.25" hidden="1"/>
    <row r="2008" ht="11.25" hidden="1"/>
    <row r="2009" ht="11.25" hidden="1"/>
    <row r="2010" ht="11.25" hidden="1"/>
    <row r="2011" ht="11.25" hidden="1"/>
    <row r="2012" ht="11.25" hidden="1"/>
    <row r="2013" ht="11.25" hidden="1"/>
    <row r="2014" ht="11.25" hidden="1"/>
    <row r="2015" ht="11.25" hidden="1"/>
    <row r="2016" ht="11.25" hidden="1"/>
    <row r="2017" ht="11.25" hidden="1"/>
    <row r="2018" ht="11.25" hidden="1"/>
    <row r="2019" ht="11.25" hidden="1"/>
    <row r="2020" ht="11.25" hidden="1"/>
    <row r="2021" ht="11.25" hidden="1"/>
    <row r="2022" ht="11.25" hidden="1"/>
    <row r="2023" ht="11.25" hidden="1"/>
    <row r="2024" ht="11.25" hidden="1"/>
    <row r="2025" ht="11.25" hidden="1"/>
    <row r="2026" ht="11.25" hidden="1"/>
    <row r="2027" ht="11.25" hidden="1"/>
    <row r="2028" ht="11.25" hidden="1"/>
    <row r="2029" ht="11.25" hidden="1"/>
    <row r="2030" ht="11.25" hidden="1"/>
    <row r="2031" ht="11.25" hidden="1"/>
    <row r="2032" ht="11.25" hidden="1"/>
    <row r="2033" ht="11.25" hidden="1"/>
    <row r="2034" ht="11.25" hidden="1"/>
    <row r="2035" ht="11.25" hidden="1"/>
    <row r="2036" ht="11.25" hidden="1"/>
    <row r="2037" ht="11.25" hidden="1"/>
    <row r="2038" ht="11.25" hidden="1"/>
    <row r="2039" ht="11.25" hidden="1"/>
    <row r="2040" ht="11.25" hidden="1"/>
    <row r="2041" ht="11.25" hidden="1"/>
    <row r="2042" ht="11.25" hidden="1"/>
    <row r="2043" ht="11.25" hidden="1"/>
    <row r="2044" ht="11.25" hidden="1"/>
    <row r="2045" ht="11.25" hidden="1"/>
    <row r="2046" ht="11.25" hidden="1"/>
    <row r="2047" ht="11.25" hidden="1"/>
    <row r="2048" ht="11.25" hidden="1"/>
    <row r="2049" ht="11.25" hidden="1"/>
    <row r="2050" ht="11.25" hidden="1"/>
    <row r="2051" ht="11.25" hidden="1"/>
    <row r="2052" ht="11.25" hidden="1"/>
    <row r="2053" ht="11.25" hidden="1"/>
    <row r="2054" ht="11.25" hidden="1"/>
    <row r="2055" ht="11.25" hidden="1"/>
    <row r="2056" ht="11.25" hidden="1"/>
    <row r="2057" ht="11.25" hidden="1"/>
    <row r="2058" ht="11.25" hidden="1"/>
    <row r="2059" ht="11.25" hidden="1"/>
    <row r="2060" ht="11.25" hidden="1"/>
    <row r="2061" ht="11.25" hidden="1"/>
    <row r="2062" ht="11.25" hidden="1"/>
    <row r="2063" ht="11.25" hidden="1"/>
    <row r="2064" ht="11.25" hidden="1"/>
    <row r="2065" ht="11.25" hidden="1"/>
    <row r="2066" ht="11.25" hidden="1"/>
    <row r="2067" ht="11.25" hidden="1"/>
    <row r="2068" ht="11.25" hidden="1"/>
    <row r="2069" ht="11.25" hidden="1"/>
    <row r="2070" ht="11.25" hidden="1"/>
    <row r="2071" ht="11.25" hidden="1"/>
    <row r="2072" ht="11.25" hidden="1"/>
    <row r="2073" ht="11.25" hidden="1"/>
    <row r="2074" ht="11.25" hidden="1"/>
    <row r="2075" ht="11.25" hidden="1"/>
    <row r="2076" ht="11.25" hidden="1"/>
    <row r="2077" ht="11.25" hidden="1"/>
    <row r="2078" ht="11.25" hidden="1"/>
    <row r="2079" ht="11.25" hidden="1"/>
    <row r="2080" ht="11.25" hidden="1"/>
    <row r="2081" ht="11.25" hidden="1"/>
    <row r="2082" ht="11.25" hidden="1"/>
    <row r="2083" ht="11.25" hidden="1"/>
    <row r="2084" ht="11.25" hidden="1"/>
    <row r="2085" ht="11.25" hidden="1"/>
    <row r="2086" ht="11.25" hidden="1"/>
    <row r="2087" ht="11.25" hidden="1"/>
    <row r="2088" ht="11.25" hidden="1"/>
    <row r="2089" ht="11.25" hidden="1"/>
    <row r="2090" ht="11.25" hidden="1"/>
    <row r="2091" ht="11.25" hidden="1"/>
    <row r="2092" ht="11.25" hidden="1"/>
    <row r="2093" ht="11.25" hidden="1"/>
    <row r="2094" ht="11.25" hidden="1"/>
    <row r="2095" ht="11.25" hidden="1"/>
    <row r="2096" ht="11.25" hidden="1"/>
    <row r="2097" ht="11.25" hidden="1"/>
    <row r="2098" ht="11.25" hidden="1"/>
    <row r="2099" ht="11.25" hidden="1"/>
    <row r="2100" ht="11.25" hidden="1"/>
    <row r="2101" ht="11.25" hidden="1"/>
    <row r="2102" ht="11.25" hidden="1"/>
    <row r="2103" ht="11.25" hidden="1"/>
    <row r="2104" ht="11.25" hidden="1"/>
    <row r="2105" ht="11.25" hidden="1"/>
    <row r="2106" ht="11.25" hidden="1"/>
    <row r="2107" ht="11.25" hidden="1"/>
    <row r="2108" ht="11.25" hidden="1"/>
    <row r="2109" ht="11.25" hidden="1"/>
    <row r="2110" ht="11.25" hidden="1"/>
    <row r="2111" ht="11.25" hidden="1"/>
    <row r="2112" ht="11.25" hidden="1"/>
    <row r="2113" ht="11.25" hidden="1"/>
    <row r="2114" ht="11.25" hidden="1"/>
    <row r="2115" ht="11.25" hidden="1"/>
    <row r="2116" ht="11.25" hidden="1"/>
    <row r="2117" ht="11.25" hidden="1"/>
    <row r="2118" ht="11.25" hidden="1"/>
    <row r="2119" ht="11.25" hidden="1"/>
    <row r="2120" ht="11.25" hidden="1"/>
    <row r="2121" ht="11.25" hidden="1"/>
    <row r="2122" ht="11.25" hidden="1"/>
    <row r="2123" ht="11.25" hidden="1"/>
    <row r="2124" ht="11.25" hidden="1"/>
    <row r="2125" ht="11.25" hidden="1"/>
    <row r="2126" ht="11.25" hidden="1"/>
    <row r="2127" ht="11.25" hidden="1"/>
    <row r="2128" ht="11.25" hidden="1"/>
    <row r="2129" ht="11.25" hidden="1"/>
    <row r="2130" ht="11.25" hidden="1"/>
    <row r="2131" ht="11.25" hidden="1"/>
    <row r="2132" ht="11.25" hidden="1"/>
    <row r="2133" ht="11.25" hidden="1"/>
    <row r="2134" ht="11.25" hidden="1"/>
    <row r="2135" ht="11.25" hidden="1"/>
    <row r="2136" ht="11.25" hidden="1"/>
    <row r="2137" ht="11.25" hidden="1"/>
    <row r="2138" ht="11.25" hidden="1"/>
    <row r="2139" ht="11.25" hidden="1"/>
    <row r="2140" ht="11.25" hidden="1"/>
    <row r="2141" ht="11.25" hidden="1"/>
    <row r="2142" ht="11.25" hidden="1"/>
    <row r="2143" ht="11.25" hidden="1"/>
    <row r="2144" ht="11.25" hidden="1"/>
    <row r="2145" ht="11.25" hidden="1"/>
    <row r="2146" ht="11.25" hidden="1"/>
    <row r="2147" ht="11.25" hidden="1"/>
    <row r="2148" ht="11.25" hidden="1"/>
    <row r="2149" ht="11.25" hidden="1"/>
    <row r="2150" ht="11.25" hidden="1"/>
    <row r="2151" ht="11.25" hidden="1"/>
    <row r="2152" ht="11.25" hidden="1"/>
    <row r="2153" ht="11.25" hidden="1"/>
    <row r="2154" ht="11.25" hidden="1"/>
    <row r="2155" ht="11.25" hidden="1"/>
    <row r="2156" ht="11.25" hidden="1"/>
    <row r="2157" ht="11.25" hidden="1"/>
    <row r="2158" ht="11.25" hidden="1"/>
    <row r="2159" ht="11.25" hidden="1"/>
    <row r="2160" ht="11.25" hidden="1"/>
    <row r="2161" ht="11.25" hidden="1"/>
    <row r="2162" ht="11.25" hidden="1"/>
    <row r="2163" ht="11.25" hidden="1"/>
    <row r="2164" ht="11.25" hidden="1"/>
    <row r="2165" ht="11.25" hidden="1"/>
    <row r="2166" ht="11.25" hidden="1"/>
    <row r="2167" ht="11.25" hidden="1"/>
    <row r="2168" ht="11.25" hidden="1"/>
    <row r="2169" ht="11.25" hidden="1"/>
    <row r="2170" ht="11.25" hidden="1"/>
    <row r="2171" ht="11.25" hidden="1"/>
    <row r="2172" ht="11.25" hidden="1"/>
    <row r="2173" ht="11.25" hidden="1"/>
    <row r="2174" ht="11.25" hidden="1"/>
    <row r="2175" ht="11.25" hidden="1"/>
    <row r="2176" ht="11.25" hidden="1"/>
    <row r="2177" ht="11.25" hidden="1"/>
    <row r="2178" ht="11.25" hidden="1"/>
    <row r="2179" ht="11.25" hidden="1"/>
    <row r="2180" ht="11.25" hidden="1"/>
    <row r="2181" ht="11.25" hidden="1"/>
    <row r="2182" ht="11.25" hidden="1"/>
    <row r="2183" ht="11.25" hidden="1"/>
    <row r="2184" ht="11.25" hidden="1"/>
    <row r="2185" ht="11.25" hidden="1"/>
    <row r="2186" ht="11.25" hidden="1"/>
    <row r="2187" ht="11.25" hidden="1"/>
    <row r="2188" ht="11.25" hidden="1"/>
    <row r="2189" ht="11.25" hidden="1"/>
    <row r="2190" ht="11.25" hidden="1"/>
    <row r="2191" ht="11.25" hidden="1"/>
    <row r="2192" ht="11.25" hidden="1"/>
    <row r="2193" ht="11.25" hidden="1"/>
    <row r="2194" ht="11.25" hidden="1"/>
    <row r="2195" ht="11.25" hidden="1"/>
    <row r="2196" ht="11.25" hidden="1"/>
    <row r="2197" ht="11.25" hidden="1"/>
    <row r="2198" ht="11.25" hidden="1"/>
    <row r="2199" ht="11.25" hidden="1"/>
    <row r="2200" ht="11.25" hidden="1"/>
    <row r="2201" ht="11.25" hidden="1"/>
    <row r="2202" ht="11.25" hidden="1"/>
    <row r="2203" ht="11.25" hidden="1"/>
    <row r="2204" ht="11.25" hidden="1"/>
    <row r="2205" ht="11.25" hidden="1"/>
    <row r="2206" ht="11.25" hidden="1"/>
    <row r="2207" ht="11.25" hidden="1"/>
    <row r="2208" ht="11.25" hidden="1"/>
    <row r="2209" ht="11.25" hidden="1"/>
    <row r="2210" ht="11.25" hidden="1"/>
    <row r="2211" ht="11.25" hidden="1"/>
    <row r="2212" ht="11.25" hidden="1"/>
    <row r="2213" ht="11.25" hidden="1"/>
    <row r="2214" ht="11.25" hidden="1"/>
    <row r="2215" ht="11.25" hidden="1"/>
    <row r="2216" ht="11.25" hidden="1"/>
    <row r="2217" ht="11.25" hidden="1"/>
    <row r="2218" ht="11.25" hidden="1"/>
    <row r="2219" ht="11.25" hidden="1"/>
    <row r="2220" ht="11.25" hidden="1"/>
    <row r="2221" ht="11.25" hidden="1"/>
    <row r="2222" ht="11.25" hidden="1"/>
    <row r="2223" ht="11.25" hidden="1"/>
    <row r="2224" ht="11.25" hidden="1"/>
    <row r="2225" ht="11.25" hidden="1"/>
    <row r="2226" ht="11.25" hidden="1"/>
    <row r="2227" ht="11.25" hidden="1"/>
    <row r="2228" ht="11.25" hidden="1"/>
    <row r="2229" ht="11.25" hidden="1"/>
    <row r="2230" ht="11.25" hidden="1"/>
    <row r="2231" ht="11.25" hidden="1"/>
    <row r="2232" ht="11.25" hidden="1"/>
    <row r="2233" ht="11.25" hidden="1"/>
    <row r="2234" ht="11.25" hidden="1"/>
    <row r="2235" ht="11.25" hidden="1"/>
    <row r="2236" ht="11.25" hidden="1"/>
    <row r="2237" ht="11.25" hidden="1"/>
    <row r="2238" ht="11.25" hidden="1"/>
    <row r="2239" ht="11.25" hidden="1"/>
    <row r="2240" ht="11.25" hidden="1"/>
    <row r="2241" ht="11.25" hidden="1"/>
    <row r="2242" ht="11.25" hidden="1"/>
    <row r="2243" ht="11.25" hidden="1"/>
    <row r="2244" ht="11.25" hidden="1"/>
    <row r="2245" ht="11.25" hidden="1"/>
    <row r="2246" ht="11.25" hidden="1"/>
    <row r="2247" ht="11.25" hidden="1"/>
    <row r="2248" ht="11.25" hidden="1"/>
    <row r="2249" ht="11.25" hidden="1"/>
    <row r="2250" ht="11.25" hidden="1"/>
    <row r="2251" ht="11.25" hidden="1"/>
    <row r="2252" ht="11.25" hidden="1"/>
    <row r="2253" ht="11.25" hidden="1"/>
    <row r="2254" ht="11.25" hidden="1"/>
    <row r="2255" ht="11.25" hidden="1"/>
    <row r="2256" ht="11.25" hidden="1"/>
    <row r="2257" ht="11.25" hidden="1"/>
    <row r="2258" ht="11.25" hidden="1"/>
    <row r="2259" ht="11.25" hidden="1"/>
    <row r="2260" ht="11.25" hidden="1"/>
    <row r="2261" ht="11.25" hidden="1"/>
    <row r="2262" ht="11.25" hidden="1"/>
    <row r="2263" ht="11.25" hidden="1"/>
    <row r="2264" ht="11.25" hidden="1"/>
    <row r="2265" ht="11.25" hidden="1"/>
    <row r="2266" ht="11.25" hidden="1"/>
    <row r="2267" ht="11.25" hidden="1"/>
    <row r="2268" ht="11.25" hidden="1"/>
    <row r="2269" ht="11.25" hidden="1"/>
    <row r="2270" ht="11.25" hidden="1"/>
    <row r="2271" ht="11.25" hidden="1"/>
    <row r="2272" ht="11.25" hidden="1"/>
    <row r="2273" ht="11.25" hidden="1"/>
    <row r="2274" ht="11.25" hidden="1"/>
    <row r="2275" ht="11.25" hidden="1"/>
    <row r="2276" ht="11.25" hidden="1"/>
    <row r="2277" ht="11.25" hidden="1"/>
    <row r="2278" ht="11.25" hidden="1"/>
    <row r="2279" ht="11.25" hidden="1"/>
    <row r="2280" ht="11.25" hidden="1"/>
    <row r="2281" ht="11.25" hidden="1"/>
    <row r="2282" ht="11.25" hidden="1"/>
    <row r="2283" ht="11.25" hidden="1"/>
    <row r="2284" ht="11.25" hidden="1"/>
    <row r="2285" ht="11.25" hidden="1"/>
    <row r="2286" ht="11.25" hidden="1"/>
    <row r="2287" ht="11.25" hidden="1"/>
    <row r="2288" ht="11.25" hidden="1"/>
    <row r="2289" ht="11.25" hidden="1"/>
    <row r="2290" ht="11.25" hidden="1"/>
    <row r="2291" ht="11.25" hidden="1"/>
    <row r="2292" ht="11.25" hidden="1"/>
    <row r="2293" ht="11.25" hidden="1"/>
    <row r="2294" ht="11.25" hidden="1"/>
    <row r="2295" ht="11.25" hidden="1"/>
    <row r="2296" ht="11.25" hidden="1"/>
    <row r="2297" ht="11.25" hidden="1"/>
    <row r="2298" ht="11.25" hidden="1"/>
    <row r="2299" ht="11.25" hidden="1"/>
    <row r="2300" ht="11.25" hidden="1"/>
    <row r="2301" ht="11.25" hidden="1"/>
    <row r="2302" ht="11.25" hidden="1"/>
    <row r="2303" ht="11.25" hidden="1"/>
    <row r="2304" ht="11.25" hidden="1"/>
    <row r="2305" ht="11.25" hidden="1"/>
    <row r="2306" ht="11.25" hidden="1"/>
    <row r="2307" ht="11.25" hidden="1"/>
    <row r="2308" ht="11.25" hidden="1"/>
    <row r="2309" ht="11.25" hidden="1"/>
    <row r="2310" ht="11.25" hidden="1"/>
    <row r="2311" ht="11.25" hidden="1"/>
    <row r="2312" ht="11.25" hidden="1"/>
    <row r="2313" ht="11.25" hidden="1"/>
    <row r="2314" ht="11.25" hidden="1"/>
    <row r="2315" ht="11.25" hidden="1"/>
    <row r="2316" ht="11.25" hidden="1"/>
    <row r="2317" ht="11.25" hidden="1"/>
    <row r="2318" ht="11.25" hidden="1"/>
    <row r="2319" ht="11.25" hidden="1"/>
    <row r="2320" ht="11.25" hidden="1"/>
    <row r="2321" ht="11.25" hidden="1"/>
    <row r="2322" ht="11.25" hidden="1"/>
    <row r="2323" ht="11.25" hidden="1"/>
    <row r="2324" ht="11.25" hidden="1"/>
    <row r="2325" ht="11.25" hidden="1"/>
    <row r="2326" ht="11.25" hidden="1"/>
    <row r="2327" ht="11.25" hidden="1"/>
    <row r="2328" ht="11.25" hidden="1"/>
    <row r="2329" ht="11.25" hidden="1"/>
    <row r="2330" ht="11.25" hidden="1"/>
    <row r="2331" ht="11.25" hidden="1"/>
    <row r="2332" ht="11.25" hidden="1"/>
    <row r="2333" ht="11.25" hidden="1"/>
    <row r="2334" ht="11.25" hidden="1"/>
    <row r="2335" ht="11.25" hidden="1"/>
    <row r="2336" ht="11.25" hidden="1"/>
    <row r="2337" ht="11.25" hidden="1"/>
    <row r="2338" ht="11.25" hidden="1"/>
    <row r="2339" ht="11.25" hidden="1"/>
    <row r="2340" ht="11.25" hidden="1"/>
    <row r="2341" ht="11.25" hidden="1"/>
    <row r="2342" ht="11.25" hidden="1"/>
    <row r="2343" ht="11.25" hidden="1"/>
    <row r="2344" ht="11.25" hidden="1"/>
    <row r="2345" ht="11.25" hidden="1"/>
    <row r="2346" ht="11.25" hidden="1"/>
    <row r="2347" ht="11.25" hidden="1"/>
    <row r="2348" ht="11.25" hidden="1"/>
    <row r="2349" ht="11.25" hidden="1"/>
    <row r="2350" ht="11.25" hidden="1"/>
    <row r="2351" ht="11.25" hidden="1"/>
    <row r="2352" ht="11.25" hidden="1"/>
    <row r="2353" ht="11.25" hidden="1"/>
    <row r="2354" ht="11.25" hidden="1"/>
    <row r="2355" ht="11.25" hidden="1"/>
    <row r="2356" ht="11.25" hidden="1"/>
    <row r="2357" ht="11.25" hidden="1"/>
    <row r="2358" ht="11.25" hidden="1"/>
    <row r="2359" ht="11.25" hidden="1"/>
    <row r="2360" ht="11.25" hidden="1"/>
    <row r="2361" ht="11.25" hidden="1"/>
    <row r="2362" ht="11.25" hidden="1"/>
    <row r="2363" ht="11.25" hidden="1"/>
    <row r="2364" ht="11.25" hidden="1"/>
    <row r="2365" ht="11.25" hidden="1"/>
    <row r="2366" ht="11.25" hidden="1"/>
    <row r="2367" ht="11.25" hidden="1"/>
    <row r="2368" ht="11.25" hidden="1"/>
    <row r="2369" ht="11.25" hidden="1"/>
    <row r="2370" ht="11.25" hidden="1"/>
    <row r="2371" ht="11.25" hidden="1"/>
    <row r="2372" ht="11.25" hidden="1"/>
    <row r="2373" ht="11.25" hidden="1"/>
    <row r="2374" ht="11.25" hidden="1"/>
    <row r="2375" ht="11.25" hidden="1"/>
    <row r="2376" ht="11.25" hidden="1"/>
    <row r="2377" ht="11.25" hidden="1"/>
    <row r="2378" ht="11.25" hidden="1"/>
    <row r="2379" ht="11.25" hidden="1"/>
    <row r="2380" ht="11.25" hidden="1"/>
    <row r="2381" ht="11.25" hidden="1"/>
    <row r="2382" ht="11.25" hidden="1"/>
    <row r="2383" ht="11.25" hidden="1"/>
    <row r="2384" ht="11.25" hidden="1"/>
    <row r="2385" ht="11.25" hidden="1"/>
    <row r="2386" ht="11.25" hidden="1"/>
    <row r="2387" ht="11.25" hidden="1"/>
    <row r="2388" ht="11.25" hidden="1"/>
    <row r="2389" ht="11.25" hidden="1"/>
    <row r="2390" ht="11.25" hidden="1"/>
    <row r="2391" ht="11.25" hidden="1"/>
    <row r="2392" ht="11.25" hidden="1"/>
    <row r="2393" ht="11.25" hidden="1"/>
    <row r="2394" ht="11.25" hidden="1"/>
    <row r="2395" ht="11.25" hidden="1"/>
    <row r="2396" ht="11.25" hidden="1"/>
    <row r="2397" ht="11.25" hidden="1"/>
    <row r="2398" ht="11.25" hidden="1"/>
    <row r="2399" ht="11.25" hidden="1"/>
    <row r="2400" ht="11.25" hidden="1"/>
    <row r="2401" ht="11.25" hidden="1"/>
    <row r="2402" ht="11.25" hidden="1"/>
    <row r="2403" ht="11.25" hidden="1"/>
    <row r="2404" ht="11.25" hidden="1"/>
    <row r="2405" ht="11.25" hidden="1"/>
    <row r="2406" ht="11.25" hidden="1"/>
    <row r="2407" ht="11.25" hidden="1"/>
    <row r="2408" ht="11.25" hidden="1"/>
    <row r="2409" ht="11.25" hidden="1"/>
    <row r="2410" ht="11.25" hidden="1"/>
    <row r="2411" ht="11.25" hidden="1"/>
    <row r="2412" ht="11.25" hidden="1"/>
    <row r="2413" ht="11.25" hidden="1"/>
    <row r="2414" ht="11.25" hidden="1"/>
    <row r="2415" ht="11.25" hidden="1"/>
    <row r="2416" ht="11.25" hidden="1"/>
    <row r="2417" ht="11.25" hidden="1"/>
    <row r="2418" ht="11.25" hidden="1"/>
    <row r="2419" ht="11.25" hidden="1"/>
    <row r="2420" ht="11.25" hidden="1"/>
    <row r="2421" ht="11.25" hidden="1"/>
    <row r="2422" ht="11.25" hidden="1"/>
    <row r="2423" ht="11.25" hidden="1"/>
    <row r="2424" ht="11.25" hidden="1"/>
    <row r="2425" ht="11.25" hidden="1"/>
    <row r="2426" ht="11.25" hidden="1"/>
    <row r="2427" ht="11.25" hidden="1"/>
    <row r="2428" ht="11.25" hidden="1"/>
    <row r="2429" ht="11.25" hidden="1"/>
    <row r="2430" ht="11.25" hidden="1"/>
    <row r="2431" ht="11.25" hidden="1"/>
    <row r="2432" ht="11.25" hidden="1"/>
    <row r="2433" ht="11.25" hidden="1"/>
    <row r="2434" ht="11.25" hidden="1"/>
    <row r="2435" ht="11.25" hidden="1"/>
    <row r="2436" ht="11.25" hidden="1"/>
    <row r="2437" ht="11.25" hidden="1"/>
    <row r="2438" ht="11.25" hidden="1"/>
    <row r="2439" ht="11.25" hidden="1"/>
    <row r="2440" ht="11.25" hidden="1"/>
    <row r="2441" ht="11.25" hidden="1"/>
    <row r="2442" ht="11.25" hidden="1"/>
    <row r="2443" ht="11.25" hidden="1"/>
    <row r="2444" ht="11.25" hidden="1"/>
    <row r="2445" ht="11.25" hidden="1"/>
    <row r="2446" ht="11.25" hidden="1"/>
    <row r="2447" ht="11.25" hidden="1"/>
    <row r="2448" ht="11.25" hidden="1"/>
    <row r="2449" ht="11.25" hidden="1"/>
    <row r="2450" ht="11.25" hidden="1"/>
    <row r="2451" ht="11.25" hidden="1"/>
    <row r="2452" ht="11.25" hidden="1"/>
    <row r="2453" ht="11.25" hidden="1"/>
    <row r="2454" ht="11.25" hidden="1"/>
    <row r="2455" ht="11.25" hidden="1"/>
    <row r="2456" ht="11.25" hidden="1"/>
    <row r="2457" ht="11.25" hidden="1"/>
    <row r="2458" ht="11.25" hidden="1"/>
    <row r="2459" ht="11.25" hidden="1"/>
    <row r="2460" ht="11.25" hidden="1"/>
    <row r="2461" ht="11.25" hidden="1"/>
    <row r="2462" ht="11.25" hidden="1"/>
    <row r="2463" ht="11.25" hidden="1"/>
    <row r="2464" ht="11.25" hidden="1"/>
    <row r="2465" ht="11.25" hidden="1"/>
    <row r="2466" ht="11.25" hidden="1"/>
    <row r="2467" ht="11.25" hidden="1"/>
    <row r="2468" ht="11.25" hidden="1"/>
    <row r="2469" ht="11.25" hidden="1"/>
    <row r="2470" ht="11.25" hidden="1"/>
    <row r="2471" ht="11.25" hidden="1"/>
    <row r="2472" ht="11.25" hidden="1"/>
    <row r="2473" ht="11.25" hidden="1"/>
    <row r="2474" ht="11.25" hidden="1"/>
    <row r="2475" ht="11.25" hidden="1"/>
    <row r="2476" ht="11.25" hidden="1"/>
    <row r="2477" ht="11.25" hidden="1"/>
    <row r="2478" ht="11.25" hidden="1"/>
    <row r="2479" ht="11.25" hidden="1"/>
    <row r="2480" ht="11.25" hidden="1"/>
    <row r="2481" ht="11.25" hidden="1"/>
    <row r="2482" ht="11.25" hidden="1"/>
    <row r="2483" ht="11.25" hidden="1"/>
    <row r="2484" ht="11.25" hidden="1"/>
    <row r="2485" ht="11.25" hidden="1"/>
    <row r="2486" ht="11.25" hidden="1"/>
    <row r="2487" ht="11.25" hidden="1"/>
    <row r="2488" ht="11.25" hidden="1"/>
    <row r="2489" ht="11.25" hidden="1"/>
    <row r="2490" ht="11.25" hidden="1"/>
    <row r="2491" ht="11.25" hidden="1"/>
    <row r="2492" ht="11.25" hidden="1"/>
    <row r="2493" ht="11.25" hidden="1"/>
    <row r="2494" ht="11.25" hidden="1"/>
    <row r="2495" ht="11.25" hidden="1"/>
    <row r="2496" ht="11.25" hidden="1"/>
    <row r="2497" ht="11.25" hidden="1"/>
    <row r="2498" ht="11.25" hidden="1"/>
    <row r="2499" ht="11.25" hidden="1"/>
    <row r="2500" ht="11.25" hidden="1"/>
    <row r="2501" ht="11.25" hidden="1"/>
    <row r="2502" ht="11.25" hidden="1"/>
    <row r="2503" ht="11.25" hidden="1"/>
    <row r="2504" ht="11.25" hidden="1"/>
    <row r="2505" ht="11.25" hidden="1"/>
    <row r="2506" ht="11.25" hidden="1"/>
    <row r="2507" ht="11.25" hidden="1"/>
    <row r="2508" ht="11.25" hidden="1"/>
    <row r="2509" ht="11.25" hidden="1"/>
    <row r="2510" ht="11.25" hidden="1"/>
    <row r="2511" ht="11.25" hidden="1"/>
    <row r="2512" ht="11.25" hidden="1"/>
    <row r="2513" ht="11.25" hidden="1"/>
    <row r="2514" ht="11.25" hidden="1"/>
    <row r="2515" ht="11.25" hidden="1"/>
    <row r="2516" ht="11.25" hidden="1"/>
    <row r="2517" ht="11.25" hidden="1"/>
    <row r="2518" ht="11.25" hidden="1"/>
    <row r="2519" ht="11.25" hidden="1"/>
    <row r="2520" ht="11.25" hidden="1"/>
    <row r="2521" ht="11.25" hidden="1"/>
    <row r="2522" ht="11.25" hidden="1"/>
    <row r="2523" ht="11.25" hidden="1"/>
    <row r="2524" ht="11.25" hidden="1"/>
    <row r="2525" ht="11.25" hidden="1"/>
    <row r="2526" ht="11.25" hidden="1"/>
    <row r="2527" ht="11.25" hidden="1"/>
    <row r="2528" ht="11.25" hidden="1"/>
    <row r="2529" ht="11.25" hidden="1"/>
    <row r="2530" ht="11.25" hidden="1"/>
    <row r="2531" ht="11.25" hidden="1"/>
    <row r="2532" ht="11.25" hidden="1"/>
    <row r="2533" ht="11.25" hidden="1"/>
    <row r="2534" ht="11.25" hidden="1"/>
    <row r="2535" ht="11.25" hidden="1"/>
    <row r="2536" ht="11.25" hidden="1"/>
    <row r="2537" ht="11.25" hidden="1"/>
    <row r="2538" ht="11.25" hidden="1"/>
    <row r="2539" ht="11.25" hidden="1"/>
    <row r="2540" ht="11.25" hidden="1"/>
    <row r="2541" ht="11.25" hidden="1"/>
    <row r="2542" ht="11.25" hidden="1"/>
    <row r="2543" ht="11.25" hidden="1"/>
    <row r="2544" ht="11.25" hidden="1"/>
    <row r="2545" ht="11.25" hidden="1"/>
    <row r="2546" ht="11.25" hidden="1"/>
    <row r="2547" ht="11.25" hidden="1"/>
    <row r="2548" ht="11.25" hidden="1"/>
    <row r="2549" ht="11.25" hidden="1"/>
    <row r="2550" ht="11.25" hidden="1"/>
    <row r="2551" ht="11.25" hidden="1"/>
    <row r="2552" ht="11.25" hidden="1"/>
    <row r="2553" ht="11.25" hidden="1"/>
    <row r="2554" ht="11.25" hidden="1"/>
    <row r="2555" ht="11.25" hidden="1"/>
    <row r="2556" ht="11.25" hidden="1"/>
    <row r="2557" ht="11.25" hidden="1"/>
    <row r="2558" ht="11.25" hidden="1"/>
    <row r="2559" ht="11.25" hidden="1"/>
    <row r="2560" ht="11.25" hidden="1"/>
    <row r="2561" ht="11.25" hidden="1"/>
    <row r="2562" ht="11.25" hidden="1"/>
    <row r="2563" ht="11.25" hidden="1"/>
    <row r="2564" ht="11.25" hidden="1"/>
    <row r="2565" ht="11.25" hidden="1"/>
    <row r="2566" ht="11.25" hidden="1"/>
    <row r="2567" ht="11.25" hidden="1"/>
    <row r="2568" ht="11.25" hidden="1"/>
    <row r="2569" ht="11.25" hidden="1"/>
    <row r="2570" ht="11.25" hidden="1"/>
    <row r="2571" ht="11.25" hidden="1"/>
    <row r="2572" ht="11.25" hidden="1"/>
    <row r="2573" ht="11.25" hidden="1"/>
    <row r="2574" ht="11.25" hidden="1"/>
    <row r="2575" ht="11.25" hidden="1"/>
    <row r="2576" ht="11.25" hidden="1"/>
    <row r="2577" ht="11.25" hidden="1"/>
    <row r="2578" ht="11.25" hidden="1"/>
    <row r="2579" ht="11.25" hidden="1"/>
    <row r="2580" ht="11.25" hidden="1"/>
    <row r="2581" ht="11.25" hidden="1"/>
    <row r="2582" ht="11.25" hidden="1"/>
    <row r="2583" ht="11.25" hidden="1"/>
    <row r="2584" ht="11.25" hidden="1"/>
    <row r="2585" ht="11.25" hidden="1"/>
    <row r="2586" ht="11.25" hidden="1"/>
    <row r="2587" ht="11.25" hidden="1"/>
    <row r="2588" ht="11.25" hidden="1"/>
    <row r="2589" ht="11.25" hidden="1"/>
    <row r="2590" ht="11.25" hidden="1"/>
    <row r="2591" ht="11.25" hidden="1"/>
    <row r="2592" ht="11.25" hidden="1"/>
    <row r="2593" ht="11.25" hidden="1"/>
    <row r="2594" ht="11.25" hidden="1"/>
    <row r="2595" ht="11.25" hidden="1"/>
    <row r="2596" ht="11.25" hidden="1"/>
    <row r="2597" ht="11.25" hidden="1"/>
    <row r="2598" ht="11.25" hidden="1"/>
    <row r="2599" ht="11.25" hidden="1"/>
    <row r="2600" ht="11.25" hidden="1"/>
    <row r="2601" ht="11.25" hidden="1"/>
    <row r="2602" ht="11.25" hidden="1"/>
    <row r="2603" ht="11.25" hidden="1"/>
    <row r="2604" ht="11.25" hidden="1"/>
    <row r="2605" ht="11.25" hidden="1"/>
    <row r="2606" ht="11.25" hidden="1"/>
    <row r="2607" ht="11.25" hidden="1"/>
    <row r="2608" ht="11.25" hidden="1"/>
    <row r="2609" ht="11.25" hidden="1"/>
    <row r="2610" ht="11.25" hidden="1"/>
    <row r="2611" ht="11.25" hidden="1"/>
    <row r="2612" ht="11.25" hidden="1"/>
    <row r="2613" ht="11.25" hidden="1"/>
    <row r="2614" ht="11.25" hidden="1"/>
    <row r="2615" ht="11.25" hidden="1"/>
    <row r="2616" ht="11.25" hidden="1"/>
    <row r="2617" ht="11.25" hidden="1"/>
    <row r="2618" ht="11.25" hidden="1"/>
    <row r="2619" ht="11.25" hidden="1"/>
    <row r="2620" ht="11.25" hidden="1"/>
    <row r="2621" ht="11.25" hidden="1"/>
    <row r="2622" ht="11.25" hidden="1"/>
    <row r="2623" ht="11.25" hidden="1"/>
    <row r="2624" ht="11.25" hidden="1"/>
    <row r="2625" ht="11.25" hidden="1"/>
    <row r="2626" ht="11.25" hidden="1"/>
    <row r="2627" ht="11.25" hidden="1"/>
    <row r="2628" ht="11.25" hidden="1"/>
    <row r="2629" ht="11.25" hidden="1"/>
    <row r="2630" ht="11.25" hidden="1"/>
    <row r="2631" ht="11.25" hidden="1"/>
    <row r="2632" ht="11.25" hidden="1"/>
    <row r="2633" ht="11.25" hidden="1"/>
    <row r="2634" ht="11.25" hidden="1"/>
    <row r="2635" ht="11.25" hidden="1"/>
    <row r="2636" ht="11.25" hidden="1"/>
    <row r="2637" ht="11.25" hidden="1"/>
    <row r="2638" ht="11.25" hidden="1"/>
    <row r="2639" ht="11.25" hidden="1"/>
    <row r="2640" ht="11.25" hidden="1"/>
    <row r="2641" ht="11.25" hidden="1"/>
    <row r="2642" ht="11.25" hidden="1"/>
    <row r="2643" ht="11.25" hidden="1"/>
    <row r="2644" ht="11.25" hidden="1"/>
    <row r="2645" ht="11.25" hidden="1"/>
    <row r="2646" ht="11.25" hidden="1"/>
    <row r="2647" ht="11.25" hidden="1"/>
    <row r="2648" ht="11.25" hidden="1"/>
    <row r="2649" ht="11.25" hidden="1"/>
    <row r="2650" ht="11.25" hidden="1"/>
    <row r="2651" ht="11.25" hidden="1"/>
    <row r="2652" ht="11.25" hidden="1"/>
    <row r="2653" ht="11.25" hidden="1"/>
    <row r="2654" ht="11.25" hidden="1"/>
    <row r="2655" ht="11.25" hidden="1"/>
    <row r="2656" ht="11.25" hidden="1"/>
    <row r="2657" ht="11.25" hidden="1"/>
    <row r="2658" ht="11.25" hidden="1"/>
    <row r="2659" ht="11.25" hidden="1"/>
    <row r="2660" ht="11.25" hidden="1"/>
    <row r="2661" ht="11.25" hidden="1"/>
    <row r="2662" ht="11.25" hidden="1"/>
    <row r="2663" ht="11.25" hidden="1"/>
    <row r="2664" ht="11.25" hidden="1"/>
    <row r="2665" ht="11.25" hidden="1"/>
    <row r="2666" ht="11.25" hidden="1"/>
    <row r="2667" ht="11.25" hidden="1"/>
    <row r="2668" ht="11.25" hidden="1"/>
    <row r="2669" ht="11.25" hidden="1"/>
    <row r="2670" ht="11.25" hidden="1"/>
    <row r="2671" ht="11.25" hidden="1"/>
    <row r="2672" ht="11.25" hidden="1"/>
    <row r="2673" ht="11.25" hidden="1"/>
    <row r="2674" ht="11.25" hidden="1"/>
    <row r="2675" ht="11.25" hidden="1"/>
    <row r="2676" ht="11.25" hidden="1"/>
    <row r="2677" ht="11.25" hidden="1"/>
    <row r="2678" ht="11.25" hidden="1"/>
    <row r="2679" ht="11.25" hidden="1"/>
    <row r="2680" ht="11.25" hidden="1"/>
    <row r="2681" ht="11.25" hidden="1"/>
    <row r="2682" ht="11.25" hidden="1"/>
    <row r="2683" ht="11.25" hidden="1"/>
    <row r="2684" ht="11.25" hidden="1"/>
    <row r="2685" ht="11.25" hidden="1"/>
    <row r="2686" ht="11.25" hidden="1"/>
    <row r="2687" ht="11.25" hidden="1"/>
    <row r="2688" ht="11.25" hidden="1"/>
    <row r="2689" ht="11.25" hidden="1"/>
    <row r="2690" ht="11.25" hidden="1"/>
    <row r="2691" ht="11.25" hidden="1"/>
    <row r="2692" ht="11.25" hidden="1"/>
    <row r="2693" ht="11.25" hidden="1"/>
    <row r="2694" ht="11.25" hidden="1"/>
    <row r="2695" ht="11.25" hidden="1"/>
    <row r="2696" ht="11.25" hidden="1"/>
    <row r="2697" ht="11.25" hidden="1"/>
    <row r="2698" ht="11.25" hidden="1"/>
    <row r="2699" ht="11.25" hidden="1"/>
    <row r="2700" ht="11.25" hidden="1"/>
    <row r="2701" ht="11.25" hidden="1"/>
    <row r="2702" ht="11.25" hidden="1"/>
    <row r="2703" ht="11.25" hidden="1"/>
    <row r="2704" ht="11.25" hidden="1"/>
    <row r="2705" ht="11.25" hidden="1"/>
    <row r="2706" ht="11.25" hidden="1"/>
    <row r="2707" ht="11.25" hidden="1"/>
    <row r="2708" ht="11.25" hidden="1"/>
    <row r="2709" ht="11.25" hidden="1"/>
    <row r="2710" ht="11.25" hidden="1"/>
    <row r="2711" ht="11.25" hidden="1"/>
    <row r="2712" ht="11.25" hidden="1"/>
    <row r="2713" ht="11.25" hidden="1"/>
    <row r="2714" ht="11.25" hidden="1"/>
    <row r="2715" ht="11.25" hidden="1"/>
    <row r="2716" ht="11.25" hidden="1"/>
    <row r="2717" ht="11.25" hidden="1"/>
    <row r="2718" ht="11.25" hidden="1"/>
    <row r="2719" ht="11.25" hidden="1"/>
    <row r="2720" ht="11.25" hidden="1"/>
    <row r="2721" ht="11.25" hidden="1"/>
    <row r="2722" ht="11.25" hidden="1"/>
    <row r="2723" ht="11.25" hidden="1"/>
    <row r="2724" ht="11.25" hidden="1"/>
    <row r="2725" ht="11.25" hidden="1"/>
    <row r="2726" ht="11.25" hidden="1"/>
    <row r="2727" ht="11.25" hidden="1"/>
    <row r="2728" ht="11.25" hidden="1"/>
    <row r="2729" ht="11.25" hidden="1"/>
    <row r="2730" ht="11.25" hidden="1"/>
    <row r="2731" ht="11.25" hidden="1"/>
    <row r="2732" ht="11.25" hidden="1"/>
    <row r="2733" ht="11.25" hidden="1"/>
    <row r="2734" ht="11.25" hidden="1"/>
    <row r="2735" ht="11.25" hidden="1"/>
    <row r="2736" ht="11.25" hidden="1"/>
    <row r="2737" ht="11.25" hidden="1"/>
    <row r="2738" ht="11.25" hidden="1"/>
    <row r="2739" ht="11.25" hidden="1"/>
    <row r="2740" ht="11.25" hidden="1"/>
    <row r="2741" ht="11.25" hidden="1"/>
    <row r="2742" ht="11.25" hidden="1"/>
    <row r="2743" ht="11.25" hidden="1"/>
    <row r="2744" ht="11.25" hidden="1"/>
    <row r="2745" ht="11.25" hidden="1"/>
    <row r="2746" ht="11.25" hidden="1"/>
    <row r="2747" ht="11.25" hidden="1"/>
    <row r="2748" ht="11.25" hidden="1"/>
    <row r="2749" ht="11.25" hidden="1"/>
    <row r="2750" ht="11.25" hidden="1"/>
    <row r="2751" ht="11.25" hidden="1"/>
    <row r="2752" ht="11.25" hidden="1"/>
    <row r="2753" ht="11.25" hidden="1"/>
    <row r="2754" ht="11.25" hidden="1"/>
    <row r="2755" ht="11.25" hidden="1"/>
    <row r="2756" ht="11.25" hidden="1"/>
    <row r="2757" ht="11.25" hidden="1"/>
    <row r="2758" ht="11.25" hidden="1"/>
    <row r="2759" ht="11.25" hidden="1"/>
    <row r="2760" ht="11.25" hidden="1"/>
    <row r="2761" ht="11.25" hidden="1"/>
    <row r="2762" ht="11.25" hidden="1"/>
    <row r="2763" ht="11.25" hidden="1"/>
    <row r="2764" ht="11.25" hidden="1"/>
    <row r="2765" ht="11.25" hidden="1"/>
    <row r="2766" ht="11.25" hidden="1"/>
    <row r="2767" ht="11.25" hidden="1"/>
    <row r="2768" ht="11.25" hidden="1"/>
    <row r="2769" ht="11.25" hidden="1"/>
    <row r="2770" ht="11.25" hidden="1"/>
    <row r="2771" ht="11.25" hidden="1"/>
    <row r="2772" ht="11.25" hidden="1"/>
    <row r="2773" ht="11.25" hidden="1"/>
    <row r="2774" ht="11.25" hidden="1"/>
    <row r="2775" ht="11.25" hidden="1"/>
    <row r="2776" ht="11.25" hidden="1"/>
    <row r="2777" ht="11.25" hidden="1"/>
    <row r="2778" ht="11.25" hidden="1"/>
    <row r="2779" ht="11.25" hidden="1"/>
    <row r="2780" ht="11.25" hidden="1"/>
    <row r="2781" ht="11.25" hidden="1"/>
    <row r="2782" ht="11.25" hidden="1"/>
    <row r="2783" ht="11.25" hidden="1"/>
    <row r="2784" ht="11.25" hidden="1"/>
    <row r="2785" ht="11.25" hidden="1"/>
    <row r="2786" ht="11.25" hidden="1"/>
    <row r="2787" ht="11.25" hidden="1"/>
    <row r="2788" ht="11.25" hidden="1"/>
    <row r="2789" ht="11.25" hidden="1"/>
    <row r="2790" ht="11.25" hidden="1"/>
    <row r="2791" ht="11.25" hidden="1"/>
    <row r="2792" ht="11.25" hidden="1"/>
    <row r="2793" ht="11.25" hidden="1"/>
    <row r="2794" ht="11.25" hidden="1"/>
    <row r="2795" ht="11.25" hidden="1"/>
    <row r="2796" ht="11.25" hidden="1"/>
    <row r="2797" ht="11.25" hidden="1"/>
    <row r="2798" ht="11.25" hidden="1"/>
    <row r="2799" ht="11.25" hidden="1"/>
    <row r="2800" ht="11.25" hidden="1"/>
    <row r="2801" ht="11.25" hidden="1"/>
    <row r="2802" ht="11.25" hidden="1"/>
    <row r="2803" ht="11.25" hidden="1"/>
    <row r="2804" ht="11.25" hidden="1"/>
    <row r="2805" ht="11.25" hidden="1"/>
    <row r="2806" ht="11.25" hidden="1"/>
    <row r="2807" ht="11.25" hidden="1"/>
    <row r="2808" ht="11.25" hidden="1"/>
    <row r="2809" ht="11.25" hidden="1"/>
    <row r="2810" ht="11.25" hidden="1"/>
    <row r="2811" ht="11.25" hidden="1"/>
    <row r="2812" ht="11.25" hidden="1"/>
    <row r="2813" ht="11.25" hidden="1"/>
    <row r="2814" ht="11.25" hidden="1"/>
    <row r="2815" ht="11.25" hidden="1"/>
    <row r="2816" ht="11.25" hidden="1"/>
    <row r="2817" ht="11.25" hidden="1"/>
    <row r="2818" ht="11.25" hidden="1"/>
    <row r="2819" ht="11.25" hidden="1"/>
    <row r="2820" ht="11.25" hidden="1"/>
    <row r="2821" ht="11.25" hidden="1"/>
    <row r="2822" ht="11.25" hidden="1"/>
    <row r="2823" ht="11.25" hidden="1"/>
    <row r="2824" ht="11.25" hidden="1"/>
    <row r="2825" ht="11.25" hidden="1"/>
    <row r="2826" ht="11.25" hidden="1"/>
    <row r="2827" ht="11.25" hidden="1"/>
    <row r="2828" ht="11.25" hidden="1"/>
    <row r="2829" ht="11.25" hidden="1"/>
    <row r="2830" ht="11.25" hidden="1"/>
    <row r="2831" ht="11.25" hidden="1"/>
    <row r="2832" ht="11.25" hidden="1"/>
    <row r="2833" ht="11.25" hidden="1"/>
    <row r="2834" ht="11.25" hidden="1"/>
    <row r="2835" ht="11.25" hidden="1"/>
    <row r="2836" ht="11.25" hidden="1"/>
    <row r="2837" ht="11.25" hidden="1"/>
    <row r="2838" ht="11.25" hidden="1"/>
    <row r="2839" ht="11.25" hidden="1"/>
    <row r="2840" ht="11.25" hidden="1"/>
    <row r="2841" ht="11.25" hidden="1"/>
    <row r="2842" ht="11.25" hidden="1"/>
    <row r="2843" ht="11.25" hidden="1"/>
    <row r="2844" ht="11.25" hidden="1"/>
    <row r="2845" ht="11.25" hidden="1"/>
    <row r="2846" ht="11.25" hidden="1"/>
    <row r="2847" ht="11.25" hidden="1"/>
    <row r="2848" ht="11.25" hidden="1"/>
    <row r="2849" ht="11.25" hidden="1"/>
    <row r="2850" ht="11.25" hidden="1"/>
    <row r="2851" ht="11.25" hidden="1"/>
    <row r="2852" ht="11.25" hidden="1"/>
    <row r="2853" ht="11.25" hidden="1"/>
    <row r="2854" ht="11.25" hidden="1"/>
    <row r="2855" ht="11.25" hidden="1"/>
    <row r="2856" ht="11.25" hidden="1"/>
    <row r="2857" ht="11.25" hidden="1"/>
    <row r="2858" ht="11.25" hidden="1"/>
    <row r="2859" ht="11.25" hidden="1"/>
    <row r="2860" ht="11.25" hidden="1"/>
    <row r="2861" ht="11.25" hidden="1"/>
    <row r="2862" ht="11.25" hidden="1"/>
    <row r="2863" ht="11.25" hidden="1"/>
    <row r="2864" ht="11.25" hidden="1"/>
    <row r="2865" ht="11.25" hidden="1"/>
    <row r="2866" ht="11.25" hidden="1"/>
    <row r="2867" ht="11.25" hidden="1"/>
    <row r="2868" ht="11.25" hidden="1"/>
    <row r="2869" ht="11.25" hidden="1"/>
    <row r="2870" ht="11.25" hidden="1"/>
    <row r="2871" ht="11.25" hidden="1"/>
    <row r="2872" ht="11.25" hidden="1"/>
    <row r="2873" ht="11.25" hidden="1"/>
    <row r="2874" ht="11.25" hidden="1"/>
    <row r="2875" ht="11.25" hidden="1"/>
    <row r="2876" ht="11.25" hidden="1"/>
    <row r="2877" ht="11.25" hidden="1"/>
    <row r="2878" ht="11.25" hidden="1"/>
    <row r="2879" ht="11.25" hidden="1"/>
    <row r="2880" ht="11.25" hidden="1"/>
    <row r="2881" ht="11.25" hidden="1"/>
    <row r="2882" ht="11.25" hidden="1"/>
    <row r="2883" ht="11.25" hidden="1"/>
    <row r="2884" ht="11.25" hidden="1"/>
    <row r="2885" ht="11.25" hidden="1"/>
    <row r="2886" ht="11.25" hidden="1"/>
    <row r="2887" ht="11.25" hidden="1"/>
    <row r="2888" ht="11.25" hidden="1"/>
    <row r="2889" ht="11.25" hidden="1"/>
    <row r="2890" ht="11.25" hidden="1"/>
    <row r="2891" ht="11.25" hidden="1"/>
    <row r="2892" ht="11.25" hidden="1"/>
    <row r="2893" ht="11.25" hidden="1"/>
    <row r="2894" ht="11.25" hidden="1"/>
    <row r="2895" ht="11.25" hidden="1"/>
    <row r="2896" ht="11.25" hidden="1"/>
    <row r="2897" ht="11.25" hidden="1"/>
    <row r="2898" ht="11.25" hidden="1"/>
    <row r="2899" ht="11.25" hidden="1"/>
    <row r="2900" ht="11.25" hidden="1"/>
    <row r="2901" ht="11.25" hidden="1"/>
    <row r="2902" ht="11.25" hidden="1"/>
    <row r="2903" ht="11.25" hidden="1"/>
    <row r="2904" ht="11.25" hidden="1"/>
    <row r="2905" ht="11.25" hidden="1"/>
    <row r="2906" ht="11.25" hidden="1"/>
    <row r="2907" ht="11.25" hidden="1"/>
    <row r="2908" ht="11.25" hidden="1"/>
    <row r="2909" ht="11.25" hidden="1"/>
    <row r="2910" ht="11.25" hidden="1"/>
    <row r="2911" ht="11.25" hidden="1"/>
    <row r="2912" ht="11.25" hidden="1"/>
    <row r="2913" ht="11.25" hidden="1"/>
    <row r="2914" ht="11.25" hidden="1"/>
    <row r="2915" ht="11.25" hidden="1"/>
    <row r="2916" ht="11.25" hidden="1"/>
    <row r="2917" ht="11.25" hidden="1"/>
    <row r="2918" ht="11.25" hidden="1"/>
    <row r="2919" ht="11.25" hidden="1"/>
    <row r="2920" ht="11.25" hidden="1"/>
    <row r="2921" ht="11.25" hidden="1"/>
    <row r="2922" ht="11.25" hidden="1"/>
    <row r="2923" ht="11.25" hidden="1"/>
    <row r="2924" ht="11.25" hidden="1"/>
    <row r="2925" ht="11.25" hidden="1"/>
    <row r="2926" ht="11.25" hidden="1"/>
    <row r="2927" ht="11.25" hidden="1"/>
    <row r="2928" ht="11.25" hidden="1"/>
    <row r="2929" ht="11.25" hidden="1"/>
    <row r="2930" ht="11.25" hidden="1"/>
    <row r="2931" ht="11.25" hidden="1"/>
    <row r="2932" ht="11.25" hidden="1"/>
    <row r="2933" ht="11.25" hidden="1"/>
    <row r="2934" ht="11.25" hidden="1"/>
    <row r="2935" ht="11.25" hidden="1"/>
    <row r="2936" ht="11.25" hidden="1"/>
    <row r="2937" ht="11.25" hidden="1"/>
    <row r="2938" ht="11.25" hidden="1"/>
    <row r="2939" ht="11.25" hidden="1"/>
    <row r="2940" ht="11.25" hidden="1"/>
    <row r="2941" ht="11.25" hidden="1"/>
    <row r="2942" ht="11.25" hidden="1"/>
    <row r="2943" ht="11.25" hidden="1"/>
    <row r="2944" ht="11.25" hidden="1"/>
    <row r="2945" ht="11.25" hidden="1"/>
    <row r="2946" ht="11.25" hidden="1"/>
    <row r="2947" ht="11.25" hidden="1"/>
    <row r="2948" ht="11.25" hidden="1"/>
    <row r="2949" ht="11.25" hidden="1"/>
    <row r="2950" ht="11.25" hidden="1"/>
    <row r="2951" ht="11.25" hidden="1"/>
    <row r="2952" ht="11.25" hidden="1"/>
    <row r="2953" ht="11.25" hidden="1"/>
    <row r="2954" ht="11.25" hidden="1"/>
    <row r="2955" ht="11.25" hidden="1"/>
    <row r="2956" ht="11.25" hidden="1"/>
    <row r="2957" ht="11.25" hidden="1"/>
    <row r="2958" ht="11.25" hidden="1"/>
    <row r="2959" ht="11.25" hidden="1"/>
    <row r="2960" ht="11.25" hidden="1"/>
    <row r="2961" ht="11.25" hidden="1"/>
    <row r="2962" ht="11.25" hidden="1"/>
    <row r="2963" ht="11.25" hidden="1"/>
    <row r="2964" ht="11.25" hidden="1"/>
    <row r="2965" ht="11.25" hidden="1"/>
    <row r="2966" ht="11.25" hidden="1"/>
    <row r="2967" ht="11.25" hidden="1"/>
    <row r="2968" ht="11.25" hidden="1"/>
    <row r="2969" ht="11.25" hidden="1"/>
    <row r="2970" ht="11.25" hidden="1"/>
    <row r="2971" ht="11.25" hidden="1"/>
    <row r="2972" ht="11.25" hidden="1"/>
    <row r="2973" ht="11.25" hidden="1"/>
    <row r="2974" ht="11.25" hidden="1"/>
    <row r="2975" ht="11.25" hidden="1"/>
    <row r="2976" ht="11.25" hidden="1"/>
    <row r="2977" ht="11.25" hidden="1"/>
    <row r="2978" ht="11.25" hidden="1"/>
    <row r="2979" ht="11.25" hidden="1"/>
    <row r="2980" ht="11.25" hidden="1"/>
    <row r="2981" ht="11.25" hidden="1"/>
    <row r="2982" ht="11.25" hidden="1"/>
    <row r="2983" ht="11.25" hidden="1"/>
    <row r="2984" ht="11.25" hidden="1"/>
    <row r="2985" ht="11.25" hidden="1"/>
    <row r="2986" ht="11.25" hidden="1"/>
    <row r="2987" ht="11.25" hidden="1"/>
    <row r="2988" ht="11.25" hidden="1"/>
    <row r="2989" ht="11.25" hidden="1"/>
    <row r="2990" ht="11.25" hidden="1"/>
    <row r="2991" ht="11.25" hidden="1"/>
    <row r="2992" ht="11.25" hidden="1"/>
    <row r="2993" ht="11.25" hidden="1"/>
    <row r="2994" ht="11.25" hidden="1"/>
    <row r="2995" ht="11.25" hidden="1"/>
    <row r="2996" ht="11.25" hidden="1"/>
    <row r="2997" ht="11.25" hidden="1"/>
    <row r="2998" ht="11.25" hidden="1"/>
    <row r="2999" ht="11.25" hidden="1"/>
    <row r="3000" ht="11.25" hidden="1"/>
    <row r="3001" ht="11.25" hidden="1"/>
    <row r="3002" ht="11.25" hidden="1"/>
    <row r="3003" ht="11.25" hidden="1"/>
    <row r="3004" ht="11.25" hidden="1"/>
    <row r="3005" ht="11.25" hidden="1"/>
    <row r="3006" ht="11.25" hidden="1"/>
    <row r="3007" ht="11.25" hidden="1"/>
    <row r="3008" ht="11.25" hidden="1"/>
    <row r="3009" ht="11.25" hidden="1"/>
    <row r="3010" ht="11.25" hidden="1"/>
    <row r="3011" ht="11.25" hidden="1"/>
    <row r="3012" ht="11.25" hidden="1"/>
    <row r="3013" ht="11.25" hidden="1"/>
    <row r="3014" ht="11.25" hidden="1"/>
    <row r="3015" ht="11.25" hidden="1"/>
    <row r="3016" ht="11.25" hidden="1"/>
    <row r="3017" ht="11.25" hidden="1"/>
    <row r="3018" ht="11.25" hidden="1"/>
    <row r="3019" ht="11.25" hidden="1"/>
    <row r="3020" ht="11.25" hidden="1"/>
    <row r="3021" ht="11.25" hidden="1"/>
    <row r="3022" ht="11.25" hidden="1"/>
    <row r="3023" ht="11.25" hidden="1"/>
    <row r="3024" ht="11.25" hidden="1"/>
    <row r="3025" ht="11.25" hidden="1"/>
    <row r="3026" ht="11.25" hidden="1"/>
    <row r="3027" ht="11.25" hidden="1"/>
    <row r="3028" ht="11.25" hidden="1"/>
    <row r="3029" ht="11.25" hidden="1"/>
    <row r="3030" ht="11.25" hidden="1"/>
    <row r="3031" ht="11.25" hidden="1"/>
    <row r="3032" ht="11.25" hidden="1"/>
    <row r="3033" ht="11.25" hidden="1"/>
    <row r="3034" ht="11.25" hidden="1"/>
    <row r="3035" ht="11.25" hidden="1"/>
    <row r="3036" ht="11.25" hidden="1"/>
    <row r="3037" ht="11.25" hidden="1"/>
    <row r="3038" ht="11.25" hidden="1"/>
    <row r="3039" ht="11.25" hidden="1"/>
    <row r="3040" ht="11.25" hidden="1"/>
    <row r="3041" ht="11.25" hidden="1"/>
    <row r="3042" ht="11.25" hidden="1"/>
    <row r="3043" ht="11.25" hidden="1"/>
    <row r="3044" ht="11.25" hidden="1"/>
    <row r="3045" ht="11.25" hidden="1"/>
    <row r="3046" ht="11.25" hidden="1"/>
    <row r="3047" ht="11.25" hidden="1"/>
    <row r="3048" ht="11.25" hidden="1"/>
    <row r="3049" ht="11.25" hidden="1"/>
    <row r="3050" ht="11.25" hidden="1"/>
    <row r="3051" ht="11.25" hidden="1"/>
    <row r="3052" ht="11.25" hidden="1"/>
    <row r="3053" ht="11.25" hidden="1"/>
    <row r="3054" ht="11.25" hidden="1"/>
    <row r="3055" ht="11.25" hidden="1"/>
    <row r="3056" ht="11.25" hidden="1"/>
    <row r="3057" ht="11.25" hidden="1"/>
    <row r="3058" ht="11.25" hidden="1"/>
    <row r="3059" ht="11.25" hidden="1"/>
    <row r="3060" ht="11.25" hidden="1"/>
    <row r="3061" ht="11.25" hidden="1"/>
    <row r="3062" ht="11.25" hidden="1"/>
    <row r="3063" ht="11.25" hidden="1"/>
    <row r="3064" ht="11.25" hidden="1"/>
    <row r="3065" ht="11.25" hidden="1"/>
    <row r="3066" ht="11.25" hidden="1"/>
    <row r="3067" ht="11.25" hidden="1"/>
    <row r="3068" ht="11.25" hidden="1"/>
    <row r="3069" ht="11.25" hidden="1"/>
    <row r="3070" ht="11.25" hidden="1"/>
    <row r="3071" ht="11.25" hidden="1"/>
    <row r="3072" ht="11.25" hidden="1"/>
    <row r="3073" ht="11.25" hidden="1"/>
    <row r="3074" ht="11.25" hidden="1"/>
    <row r="3075" ht="11.25" hidden="1"/>
    <row r="3076" ht="11.25" hidden="1"/>
    <row r="3077" ht="11.25" hidden="1"/>
    <row r="3078" ht="11.25" hidden="1"/>
    <row r="3079" ht="11.25" hidden="1"/>
    <row r="3080" ht="11.25" hidden="1"/>
    <row r="3081" ht="11.25" hidden="1"/>
    <row r="3082" ht="11.25" hidden="1"/>
    <row r="3083" ht="11.25" hidden="1"/>
    <row r="3084" ht="11.25" hidden="1"/>
    <row r="3085" ht="11.25" hidden="1"/>
    <row r="3086" ht="11.25" hidden="1"/>
    <row r="3087" ht="11.25" hidden="1"/>
    <row r="3088" ht="11.25" hidden="1"/>
    <row r="3089" ht="11.25" hidden="1"/>
    <row r="3090" ht="11.25" hidden="1"/>
    <row r="3091" ht="11.25" hidden="1"/>
    <row r="3092" ht="11.25" hidden="1"/>
    <row r="3093" ht="11.25" hidden="1"/>
    <row r="3094" ht="11.25" hidden="1"/>
    <row r="3095" ht="11.25" hidden="1"/>
    <row r="3096" ht="11.25" hidden="1"/>
    <row r="3097" ht="11.25" hidden="1"/>
    <row r="3098" ht="11.25" hidden="1"/>
    <row r="3099" ht="11.25" hidden="1"/>
    <row r="3100" ht="11.25" hidden="1"/>
    <row r="3101" ht="11.25" hidden="1"/>
    <row r="3102" ht="11.25" hidden="1"/>
    <row r="3103" ht="11.25" hidden="1"/>
    <row r="3104" ht="11.25" hidden="1"/>
    <row r="3105" ht="11.25" hidden="1"/>
    <row r="3106" ht="11.25" hidden="1"/>
    <row r="3107" ht="11.25" hidden="1"/>
    <row r="3108" ht="11.25" hidden="1"/>
    <row r="3109" ht="11.25" hidden="1"/>
    <row r="3110" ht="11.25" hidden="1"/>
    <row r="3111" ht="11.25" hidden="1"/>
    <row r="3112" ht="11.25" hidden="1"/>
    <row r="3113" ht="11.25" hidden="1"/>
    <row r="3114" ht="11.25" hidden="1"/>
    <row r="3115" ht="11.25" hidden="1"/>
    <row r="3116" ht="11.25" hidden="1"/>
    <row r="3117" ht="11.25" hidden="1"/>
    <row r="3118" ht="11.25" hidden="1"/>
    <row r="3119" ht="11.25" hidden="1"/>
    <row r="3120" ht="11.25" hidden="1"/>
    <row r="3121" ht="11.25" hidden="1"/>
    <row r="3122" ht="11.25" hidden="1"/>
    <row r="3123" ht="11.25" hidden="1"/>
    <row r="3124" ht="11.25" hidden="1"/>
    <row r="3125" ht="11.25" hidden="1"/>
    <row r="3126" ht="11.25" hidden="1"/>
    <row r="3127" ht="11.25" hidden="1"/>
    <row r="3128" ht="11.25" hidden="1"/>
    <row r="3129" ht="11.25" hidden="1"/>
    <row r="3130" ht="11.25" hidden="1"/>
    <row r="3131" ht="11.25" hidden="1"/>
    <row r="3132" ht="11.25" hidden="1"/>
    <row r="3133" ht="11.25" hidden="1"/>
    <row r="3134" ht="11.25" hidden="1"/>
    <row r="3135" ht="11.25" hidden="1"/>
    <row r="3136" ht="11.25" hidden="1"/>
    <row r="3137" ht="11.25" hidden="1"/>
    <row r="3138" ht="11.25" hidden="1"/>
    <row r="3139" ht="11.25" hidden="1"/>
    <row r="3140" ht="11.25" hidden="1"/>
    <row r="3141" ht="11.25" hidden="1"/>
    <row r="3142" ht="11.25" hidden="1"/>
    <row r="3143" ht="11.25" hidden="1"/>
    <row r="3144" ht="11.25" hidden="1"/>
    <row r="3145" ht="11.25" hidden="1"/>
    <row r="3146" ht="11.25" hidden="1"/>
    <row r="3147" ht="11.25" hidden="1"/>
    <row r="3148" ht="11.25" hidden="1"/>
    <row r="3149" ht="11.25" hidden="1"/>
    <row r="3150" ht="11.25" hidden="1"/>
    <row r="3151" ht="11.25" hidden="1"/>
    <row r="3152" ht="11.25" hidden="1"/>
    <row r="3153" ht="11.25" hidden="1"/>
    <row r="3154" ht="11.25" hidden="1"/>
    <row r="3155" ht="11.25" hidden="1"/>
    <row r="3156" ht="11.25" hidden="1"/>
    <row r="3157" ht="11.25" hidden="1"/>
    <row r="3158" ht="11.25" hidden="1"/>
    <row r="3159" ht="11.25" hidden="1"/>
    <row r="3160" ht="11.25" hidden="1"/>
    <row r="3161" ht="11.25" hidden="1"/>
    <row r="3162" ht="11.25" hidden="1"/>
    <row r="3163" ht="11.25" hidden="1"/>
    <row r="3164" ht="11.25" hidden="1"/>
    <row r="3165" ht="11.25" hidden="1"/>
    <row r="3166" ht="11.25" hidden="1"/>
    <row r="3167" ht="11.25" hidden="1"/>
    <row r="3168" ht="11.25" hidden="1"/>
    <row r="3169" ht="11.25" hidden="1"/>
    <row r="3170" ht="11.25" hidden="1"/>
    <row r="3171" ht="11.25" hidden="1"/>
    <row r="3172" ht="11.25" hidden="1"/>
    <row r="3173" ht="11.25" hidden="1"/>
    <row r="3174" ht="11.25" hidden="1"/>
    <row r="3175" ht="11.25" hidden="1"/>
    <row r="3176" ht="11.25" hidden="1"/>
    <row r="3177" ht="11.25" hidden="1"/>
    <row r="3178" ht="11.25" hidden="1"/>
    <row r="3179" ht="11.25" hidden="1"/>
    <row r="3180" ht="11.25" hidden="1"/>
    <row r="3181" ht="11.25" hidden="1"/>
    <row r="3182" ht="11.25" hidden="1"/>
    <row r="3183" ht="11.25" hidden="1"/>
    <row r="3184" ht="11.25" hidden="1"/>
    <row r="3185" ht="11.25" hidden="1"/>
    <row r="3186" ht="11.25" hidden="1"/>
    <row r="3187" ht="11.25" hidden="1"/>
    <row r="3188" ht="11.25" hidden="1"/>
    <row r="3189" ht="11.25" hidden="1"/>
    <row r="3190" ht="11.25" hidden="1"/>
    <row r="3191" ht="11.25" hidden="1"/>
    <row r="3192" ht="11.25" hidden="1"/>
    <row r="3193" ht="11.25" hidden="1"/>
    <row r="3194" ht="11.25" hidden="1"/>
    <row r="3195" ht="11.25" hidden="1"/>
    <row r="3196" ht="11.25" hidden="1"/>
    <row r="3197" ht="11.25" hidden="1"/>
    <row r="3198" ht="11.25" hidden="1"/>
    <row r="3199" ht="11.25" hidden="1"/>
    <row r="3200" ht="11.25" hidden="1"/>
    <row r="3201" ht="11.25" hidden="1"/>
    <row r="3202" ht="11.25" hidden="1"/>
    <row r="3203" ht="11.25" hidden="1"/>
    <row r="3204" ht="11.25" hidden="1"/>
    <row r="3205" ht="11.25" hidden="1"/>
    <row r="3206" ht="11.25" hidden="1"/>
    <row r="3207" ht="11.25" hidden="1"/>
    <row r="3208" ht="11.25" hidden="1"/>
    <row r="3209" ht="11.25" hidden="1"/>
    <row r="3210" ht="11.25" hidden="1"/>
    <row r="3211" ht="11.25" hidden="1"/>
    <row r="3212" ht="11.25" hidden="1"/>
    <row r="3213" ht="11.25" hidden="1"/>
    <row r="3214" ht="11.25" hidden="1"/>
    <row r="3215" ht="11.25" hidden="1"/>
    <row r="3216" ht="11.25" hidden="1"/>
    <row r="3217" ht="11.25" hidden="1"/>
    <row r="3218" ht="11.25" hidden="1"/>
    <row r="3219" ht="11.25" hidden="1"/>
    <row r="3220" ht="11.25" hidden="1"/>
    <row r="3221" ht="11.25" hidden="1"/>
    <row r="3222" ht="11.25" hidden="1"/>
    <row r="3223" ht="11.25" hidden="1"/>
    <row r="3224" ht="11.25" hidden="1"/>
    <row r="3225" ht="11.25" hidden="1"/>
    <row r="3226" ht="11.25" hidden="1"/>
    <row r="3227" ht="11.25" hidden="1"/>
    <row r="3228" ht="11.25" hidden="1"/>
    <row r="3229" ht="11.25" hidden="1"/>
    <row r="3230" ht="11.25" hidden="1"/>
    <row r="3231" ht="11.25" hidden="1"/>
    <row r="3232" ht="11.25" hidden="1"/>
    <row r="3233" ht="11.25" hidden="1"/>
    <row r="3234" ht="11.25" hidden="1"/>
    <row r="3235" ht="11.25" hidden="1"/>
    <row r="3236" ht="11.25" hidden="1"/>
    <row r="3237" ht="11.25" hidden="1"/>
    <row r="3238" ht="11.25" hidden="1"/>
    <row r="3239" ht="11.25" hidden="1"/>
    <row r="3240" ht="11.25" hidden="1"/>
    <row r="3241" ht="11.25" hidden="1"/>
    <row r="3242" ht="11.25" hidden="1"/>
    <row r="3243" ht="11.25" hidden="1"/>
    <row r="3244" ht="11.25" hidden="1"/>
    <row r="3245" ht="11.25" hidden="1"/>
    <row r="3246" ht="11.25" hidden="1"/>
    <row r="3247" ht="11.25" hidden="1"/>
    <row r="3248" ht="11.25" hidden="1"/>
    <row r="3249" ht="11.25" hidden="1"/>
    <row r="3250" ht="11.25" hidden="1"/>
    <row r="3251" ht="11.25" hidden="1"/>
    <row r="3252" ht="11.25" hidden="1"/>
    <row r="3253" ht="11.25" hidden="1"/>
    <row r="3254" ht="11.25" hidden="1"/>
    <row r="3255" ht="11.25" hidden="1"/>
    <row r="3256" ht="11.25" hidden="1"/>
    <row r="3257" ht="11.25" hidden="1"/>
    <row r="3258" ht="11.25" hidden="1"/>
    <row r="3259" ht="11.25" hidden="1"/>
    <row r="3260" ht="11.25" hidden="1"/>
    <row r="3261" ht="11.25" hidden="1"/>
    <row r="3262" ht="11.25" hidden="1"/>
    <row r="3263" ht="11.25" hidden="1"/>
    <row r="3264" ht="11.25" hidden="1"/>
    <row r="3265" ht="11.25" hidden="1"/>
    <row r="3266" ht="11.25" hidden="1"/>
    <row r="3267" ht="11.25" hidden="1"/>
    <row r="3268" ht="11.25" hidden="1"/>
    <row r="3269" ht="11.25" hidden="1"/>
    <row r="3270" ht="11.25" hidden="1"/>
    <row r="3271" ht="11.25" hidden="1"/>
    <row r="3272" ht="11.25" hidden="1"/>
    <row r="3273" ht="11.25" hidden="1"/>
    <row r="3274" ht="11.25" hidden="1"/>
    <row r="3275" ht="11.25" hidden="1"/>
    <row r="3276" ht="11.25" hidden="1"/>
    <row r="3277" ht="11.25" hidden="1"/>
    <row r="3278" ht="11.25" hidden="1"/>
    <row r="3279" ht="11.25" hidden="1"/>
    <row r="3280" ht="11.25" hidden="1"/>
    <row r="3281" ht="11.25" hidden="1"/>
    <row r="3282" ht="11.25" hidden="1"/>
    <row r="3283" ht="11.25" hidden="1"/>
    <row r="3284" ht="11.25" hidden="1"/>
    <row r="3285" ht="11.25" hidden="1"/>
    <row r="3286" ht="11.25" hidden="1"/>
    <row r="3287" ht="11.25" hidden="1"/>
    <row r="3288" ht="11.25" hidden="1"/>
    <row r="3289" ht="11.25" hidden="1"/>
    <row r="3290" ht="11.25" hidden="1"/>
    <row r="3291" ht="11.25" hidden="1"/>
    <row r="3292" ht="11.25" hidden="1"/>
    <row r="3293" ht="11.25" hidden="1"/>
    <row r="3294" ht="11.25" hidden="1"/>
    <row r="3295" ht="11.25" hidden="1"/>
    <row r="3296" ht="11.25" hidden="1"/>
    <row r="3297" ht="11.25" hidden="1"/>
    <row r="3298" ht="11.25" hidden="1"/>
    <row r="3299" ht="11.25" hidden="1"/>
    <row r="3300" ht="11.25" hidden="1"/>
    <row r="3301" ht="11.25" hidden="1"/>
    <row r="3302" ht="11.25" hidden="1"/>
    <row r="3303" ht="11.25" hidden="1"/>
    <row r="3304" ht="11.25" hidden="1"/>
    <row r="3305" ht="11.25" hidden="1"/>
    <row r="3306" ht="11.25" hidden="1"/>
    <row r="3307" ht="11.25" hidden="1"/>
    <row r="3308" ht="11.25" hidden="1"/>
    <row r="3309" ht="11.25" hidden="1"/>
    <row r="3310" ht="11.25" hidden="1"/>
    <row r="3311" ht="11.25" hidden="1"/>
    <row r="3312" ht="11.25" hidden="1"/>
    <row r="3313" ht="11.25" hidden="1"/>
    <row r="3314" ht="11.25" hidden="1"/>
    <row r="3315" ht="11.25" hidden="1"/>
    <row r="3316" ht="11.25" hidden="1"/>
    <row r="3317" ht="11.25" hidden="1"/>
    <row r="3318" ht="11.25" hidden="1"/>
    <row r="3319" ht="11.25" hidden="1"/>
    <row r="3320" ht="11.25" hidden="1"/>
    <row r="3321" ht="11.25" hidden="1"/>
    <row r="3322" ht="11.25" hidden="1"/>
    <row r="3323" ht="11.25" hidden="1"/>
    <row r="3324" ht="11.25" hidden="1"/>
    <row r="3325" ht="11.25" hidden="1"/>
    <row r="3326" ht="11.25" hidden="1"/>
    <row r="3327" ht="11.25" hidden="1"/>
    <row r="3328" ht="11.25" hidden="1"/>
    <row r="3329" ht="11.25" hidden="1"/>
    <row r="3330" ht="11.25" hidden="1"/>
    <row r="3331" ht="11.25" hidden="1"/>
    <row r="3332" ht="11.25" hidden="1"/>
    <row r="3333" ht="11.25" hidden="1"/>
    <row r="3334" ht="11.25" hidden="1"/>
    <row r="3335" ht="11.25" hidden="1"/>
    <row r="3336" ht="11.25" hidden="1"/>
    <row r="3337" ht="11.25" hidden="1"/>
    <row r="3338" ht="11.25" hidden="1"/>
    <row r="3339" ht="11.25" hidden="1"/>
    <row r="3340" ht="11.25" hidden="1"/>
    <row r="3341" ht="11.25" hidden="1"/>
    <row r="3342" ht="11.25" hidden="1"/>
    <row r="3343" ht="11.25" hidden="1"/>
    <row r="3344" ht="11.25" hidden="1"/>
    <row r="3345" ht="11.25" hidden="1"/>
    <row r="3346" ht="11.25" hidden="1"/>
    <row r="3347" ht="11.25" hidden="1"/>
    <row r="3348" ht="11.25" hidden="1"/>
    <row r="3349" ht="11.25" hidden="1"/>
    <row r="3350" ht="11.25" hidden="1"/>
    <row r="3351" ht="11.25" hidden="1"/>
    <row r="3352" ht="11.25" hidden="1"/>
    <row r="3353" ht="11.25" hidden="1"/>
    <row r="3354" ht="11.25" hidden="1"/>
    <row r="3355" ht="11.25" hidden="1"/>
    <row r="3356" ht="11.25" hidden="1"/>
    <row r="3357" ht="11.25" hidden="1"/>
    <row r="3358" ht="11.25" hidden="1"/>
    <row r="3359" ht="11.25" hidden="1"/>
    <row r="3360" ht="11.25" hidden="1"/>
    <row r="3361" ht="11.25" hidden="1"/>
    <row r="3362" ht="11.25" hidden="1"/>
    <row r="3363" ht="11.25" hidden="1"/>
    <row r="3364" ht="11.25" hidden="1"/>
    <row r="3365" ht="11.25" hidden="1"/>
    <row r="3366" ht="11.25" hidden="1"/>
    <row r="3367" ht="11.25" hidden="1"/>
    <row r="3368" ht="11.25" hidden="1"/>
    <row r="3369" ht="11.25" hidden="1"/>
    <row r="3370" ht="11.25" hidden="1"/>
    <row r="3371" ht="11.25" hidden="1"/>
    <row r="3372" ht="11.25" hidden="1"/>
    <row r="3373" ht="11.25" hidden="1"/>
    <row r="3374" ht="11.25" hidden="1"/>
    <row r="3375" ht="11.25" hidden="1"/>
    <row r="3376" ht="11.25" hidden="1"/>
    <row r="3377" ht="11.25" hidden="1"/>
    <row r="3378" ht="11.25" hidden="1"/>
    <row r="3379" ht="11.25" hidden="1"/>
    <row r="3380" ht="11.25" hidden="1"/>
    <row r="3381" ht="11.25" hidden="1"/>
    <row r="3382" ht="11.25" hidden="1"/>
    <row r="3383" ht="11.25" hidden="1"/>
    <row r="3384" ht="11.25" hidden="1"/>
    <row r="3385" ht="11.25" hidden="1"/>
    <row r="3386" ht="11.25" hidden="1"/>
    <row r="3387" ht="11.25" hidden="1"/>
    <row r="3388" ht="11.25" hidden="1"/>
    <row r="3389" ht="11.25" hidden="1"/>
    <row r="3390" ht="11.25" hidden="1"/>
    <row r="3391" ht="11.25" hidden="1"/>
    <row r="3392" ht="11.25" hidden="1"/>
    <row r="3393" ht="11.25" hidden="1"/>
    <row r="3394" ht="11.25" hidden="1"/>
    <row r="3395" ht="11.25" hidden="1"/>
    <row r="3396" ht="11.25" hidden="1"/>
    <row r="3397" ht="11.25" hidden="1"/>
    <row r="3398" ht="11.25" hidden="1"/>
    <row r="3399" ht="11.25" hidden="1"/>
    <row r="3400" ht="11.25" hidden="1"/>
    <row r="3401" ht="11.25" hidden="1"/>
    <row r="3402" ht="11.25" hidden="1"/>
    <row r="3403" ht="11.25" hidden="1"/>
    <row r="3404" ht="11.25" hidden="1"/>
    <row r="3405" ht="11.25" hidden="1"/>
    <row r="3406" ht="11.25" hidden="1"/>
    <row r="3407" ht="11.25" hidden="1"/>
    <row r="3408" ht="11.25" hidden="1"/>
    <row r="3409" ht="11.25" hidden="1"/>
    <row r="3410" ht="11.25" hidden="1"/>
    <row r="3411" ht="11.25" hidden="1"/>
    <row r="3412" ht="11.25" hidden="1"/>
    <row r="3413" ht="11.25" hidden="1"/>
    <row r="3414" ht="11.25" hidden="1"/>
    <row r="3415" ht="11.25" hidden="1"/>
    <row r="3416" ht="11.25" hidden="1"/>
    <row r="3417" ht="11.25" hidden="1"/>
    <row r="3418" ht="11.25" hidden="1"/>
    <row r="3419" ht="11.25" hidden="1"/>
    <row r="3420" ht="11.25" hidden="1"/>
    <row r="3421" ht="11.25" hidden="1"/>
    <row r="3422" ht="11.25" hidden="1"/>
    <row r="3423" ht="11.25" hidden="1"/>
    <row r="3424" ht="11.25" hidden="1"/>
    <row r="3425" ht="11.25" hidden="1"/>
    <row r="3426" ht="11.25" hidden="1"/>
    <row r="3427" ht="11.25" hidden="1"/>
    <row r="3428" ht="11.25" hidden="1"/>
    <row r="3429" ht="11.25" hidden="1"/>
    <row r="3430" ht="11.25" hidden="1"/>
    <row r="3431" ht="11.25" hidden="1"/>
    <row r="3432" ht="11.25" hidden="1"/>
    <row r="3433" ht="11.25" hidden="1"/>
    <row r="3434" ht="11.25" hidden="1"/>
    <row r="3435" ht="11.25" hidden="1"/>
    <row r="3436" ht="11.25" hidden="1"/>
    <row r="3437" ht="11.25" hidden="1"/>
    <row r="3438" ht="11.25" hidden="1"/>
    <row r="3439" ht="11.25" hidden="1"/>
    <row r="3440" ht="11.25" hidden="1"/>
    <row r="3441" ht="11.25" hidden="1"/>
    <row r="3442" ht="11.25" hidden="1"/>
    <row r="3443" ht="11.25" hidden="1"/>
    <row r="3444" ht="11.25" hidden="1"/>
    <row r="3445" ht="11.25" hidden="1"/>
    <row r="3446" ht="11.25" hidden="1"/>
    <row r="3447" ht="11.25" hidden="1"/>
    <row r="3448" ht="11.25" hidden="1"/>
    <row r="3449" ht="11.25" hidden="1"/>
    <row r="3450" ht="11.25" hidden="1"/>
    <row r="3451" ht="11.25" hidden="1"/>
    <row r="3452" ht="11.25" hidden="1"/>
    <row r="3453" ht="11.25" hidden="1"/>
    <row r="3454" ht="11.25" hidden="1"/>
    <row r="3455" ht="11.25" hidden="1"/>
    <row r="3456" ht="11.25" hidden="1"/>
    <row r="3457" ht="11.25" hidden="1"/>
    <row r="3458" ht="11.25" hidden="1"/>
    <row r="3459" ht="11.25" hidden="1"/>
    <row r="3460" ht="11.25" hidden="1"/>
    <row r="3461" ht="11.25" hidden="1"/>
    <row r="3462" ht="11.25" hidden="1"/>
    <row r="3463" ht="11.25" hidden="1"/>
    <row r="3464" ht="11.25" hidden="1"/>
    <row r="3465" ht="11.25" hidden="1"/>
    <row r="3466" ht="11.25" hidden="1"/>
    <row r="3467" ht="11.25" hidden="1"/>
    <row r="3468" ht="11.25" hidden="1"/>
    <row r="3469" ht="11.25" hidden="1"/>
    <row r="3470" ht="11.25" hidden="1"/>
    <row r="3471" ht="11.25" hidden="1"/>
    <row r="3472" ht="11.25" hidden="1"/>
    <row r="3473" ht="11.25" hidden="1"/>
    <row r="3474" ht="11.25" hidden="1"/>
    <row r="3475" ht="11.25" hidden="1"/>
    <row r="3476" ht="11.25" hidden="1"/>
    <row r="3477" ht="11.25" hidden="1"/>
    <row r="3478" ht="11.25" hidden="1"/>
    <row r="3479" ht="11.25" hidden="1"/>
    <row r="3480" ht="11.25" hidden="1"/>
    <row r="3481" ht="11.25" hidden="1"/>
    <row r="3482" ht="11.25" hidden="1"/>
    <row r="3483" ht="11.25" hidden="1"/>
    <row r="3484" ht="11.25" hidden="1"/>
    <row r="3485" ht="11.25" hidden="1"/>
    <row r="3486" ht="11.25" hidden="1"/>
    <row r="3487" ht="11.25" hidden="1"/>
    <row r="3488" ht="11.25" hidden="1"/>
    <row r="3489" ht="11.25" hidden="1"/>
    <row r="3490" ht="11.25" hidden="1"/>
    <row r="3491" ht="11.25" hidden="1"/>
    <row r="3492" ht="11.25" hidden="1"/>
    <row r="3493" ht="11.25" hidden="1"/>
    <row r="3494" ht="11.25" hidden="1"/>
    <row r="3495" ht="11.25" hidden="1"/>
    <row r="3496" ht="11.25" hidden="1"/>
    <row r="3497" ht="11.25" hidden="1"/>
    <row r="3498" ht="11.25" hidden="1"/>
    <row r="3499" ht="11.25" hidden="1"/>
    <row r="3500" ht="11.25" hidden="1"/>
    <row r="3501" ht="11.25" hidden="1"/>
    <row r="3502" ht="11.25" hidden="1"/>
    <row r="3503" ht="11.25" hidden="1"/>
    <row r="3504" ht="11.25" hidden="1"/>
    <row r="3505" ht="11.25" hidden="1"/>
    <row r="3506" ht="11.25" hidden="1"/>
    <row r="3507" ht="11.25" hidden="1"/>
    <row r="3508" ht="11.25" hidden="1"/>
    <row r="3509" ht="11.25" hidden="1"/>
    <row r="3510" ht="11.25" hidden="1"/>
    <row r="3511" ht="11.25" hidden="1"/>
    <row r="3512" ht="11.25" hidden="1"/>
    <row r="3513" ht="11.25" hidden="1"/>
    <row r="3514" ht="11.25" hidden="1"/>
    <row r="3515" ht="11.25" hidden="1"/>
    <row r="3516" ht="11.25" hidden="1"/>
    <row r="3517" ht="11.25" hidden="1"/>
    <row r="3518" ht="11.25" hidden="1"/>
    <row r="3519" ht="11.25" hidden="1"/>
    <row r="3520" ht="11.25" hidden="1"/>
    <row r="3521" ht="11.25" hidden="1"/>
    <row r="3522" ht="11.25" hidden="1"/>
    <row r="3523" ht="11.25" hidden="1"/>
    <row r="3524" ht="11.25" hidden="1"/>
    <row r="3525" ht="11.25" hidden="1"/>
    <row r="3526" ht="11.25" hidden="1"/>
    <row r="3527" ht="11.25" hidden="1"/>
    <row r="3528" ht="11.25" hidden="1"/>
    <row r="3529" ht="11.25" hidden="1"/>
    <row r="3530" ht="11.25" hidden="1"/>
    <row r="3531" ht="11.25" hidden="1"/>
    <row r="3532" ht="11.25" hidden="1"/>
    <row r="3533" ht="11.25" hidden="1"/>
    <row r="3534" ht="11.25" hidden="1"/>
    <row r="3535" ht="11.25" hidden="1"/>
    <row r="3536" ht="11.25" hidden="1"/>
    <row r="3537" ht="11.25" hidden="1"/>
    <row r="3538" ht="11.25" hidden="1"/>
    <row r="3539" ht="11.25" hidden="1"/>
    <row r="3540" ht="11.25" hidden="1"/>
    <row r="3541" ht="11.25" hidden="1"/>
    <row r="3542" ht="11.25" hidden="1"/>
    <row r="3543" ht="11.25" hidden="1"/>
    <row r="3544" ht="11.25" hidden="1"/>
    <row r="3545" ht="11.25" hidden="1"/>
    <row r="3546" ht="11.25" hidden="1"/>
    <row r="3547" ht="11.25" hidden="1"/>
    <row r="3548" ht="11.25" hidden="1"/>
    <row r="3549" ht="11.25" hidden="1"/>
    <row r="3550" ht="11.25" hidden="1"/>
    <row r="3551" ht="11.25" hidden="1"/>
    <row r="3552" ht="11.25" hidden="1"/>
    <row r="3553" ht="11.25" hidden="1"/>
    <row r="3554" ht="11.25" hidden="1"/>
    <row r="3555" ht="11.25" hidden="1"/>
    <row r="3556" ht="11.25" hidden="1"/>
    <row r="3557" ht="11.25" hidden="1"/>
    <row r="3558" ht="11.25" hidden="1"/>
    <row r="3559" ht="11.25" hidden="1"/>
    <row r="3560" ht="11.25" hidden="1"/>
    <row r="3561" ht="11.25" hidden="1"/>
    <row r="3562" ht="11.25" hidden="1"/>
    <row r="3563" ht="11.25" hidden="1"/>
    <row r="3564" ht="11.25" hidden="1"/>
    <row r="3565" ht="11.25" hidden="1"/>
    <row r="3566" ht="11.25" hidden="1"/>
    <row r="3567" ht="11.25" hidden="1"/>
    <row r="3568" ht="11.25" hidden="1"/>
    <row r="3569" ht="11.25" hidden="1"/>
    <row r="3570" ht="11.25" hidden="1"/>
    <row r="3571" ht="11.25" hidden="1"/>
    <row r="3572" ht="11.25" hidden="1"/>
    <row r="3573" ht="11.25" hidden="1"/>
    <row r="3574" ht="11.25" hidden="1"/>
    <row r="3575" ht="11.25" hidden="1"/>
    <row r="3576" ht="11.25" hidden="1"/>
    <row r="3577" ht="11.25" hidden="1"/>
    <row r="3578" ht="11.25" hidden="1"/>
    <row r="3579" ht="11.25" hidden="1"/>
    <row r="3580" ht="11.25" hidden="1"/>
    <row r="3581" ht="11.25" hidden="1"/>
    <row r="3582" ht="11.25" hidden="1"/>
    <row r="3583" ht="11.25" hidden="1"/>
    <row r="3584" ht="11.25" hidden="1"/>
    <row r="3585" ht="11.25" hidden="1"/>
    <row r="3586" ht="11.25" hidden="1"/>
    <row r="3587" ht="11.25" hidden="1"/>
    <row r="3588" ht="11.25" hidden="1"/>
    <row r="3589" ht="11.25" hidden="1"/>
    <row r="3590" ht="11.25" hidden="1"/>
    <row r="3591" ht="11.25" hidden="1"/>
    <row r="3592" ht="11.25" hidden="1"/>
    <row r="3593" ht="11.25" hidden="1"/>
    <row r="3594" ht="11.25" hidden="1"/>
    <row r="3595" ht="11.25" hidden="1"/>
    <row r="3596" ht="11.25" hidden="1"/>
    <row r="3597" ht="11.25" hidden="1"/>
    <row r="3598" ht="11.25" hidden="1"/>
    <row r="3599" ht="11.25" hidden="1"/>
    <row r="3600" ht="11.25" hidden="1"/>
    <row r="3601" ht="11.25" hidden="1"/>
    <row r="3602" ht="11.25" hidden="1"/>
    <row r="3603" ht="11.25" hidden="1"/>
    <row r="3604" ht="11.25" hidden="1"/>
    <row r="3605" ht="11.25" hidden="1"/>
    <row r="3606" ht="11.25" hidden="1"/>
    <row r="3607" ht="11.25" hidden="1"/>
    <row r="3608" ht="11.25" hidden="1"/>
    <row r="3609" ht="11.25" hidden="1"/>
    <row r="3610" ht="11.25" hidden="1"/>
    <row r="3611" ht="11.25" hidden="1"/>
    <row r="3612" ht="11.25" hidden="1"/>
    <row r="3613" ht="11.25" hidden="1"/>
    <row r="3614" ht="11.25" hidden="1"/>
    <row r="3615" ht="11.25" hidden="1"/>
    <row r="3616" ht="11.25" hidden="1"/>
    <row r="3617" ht="11.25" hidden="1"/>
    <row r="3618" ht="11.25" hidden="1"/>
    <row r="3619" ht="11.25" hidden="1"/>
    <row r="3620" ht="11.25" hidden="1"/>
    <row r="3621" ht="11.25" hidden="1"/>
    <row r="3622" ht="11.25" hidden="1"/>
    <row r="3623" ht="11.25" hidden="1"/>
    <row r="3624" ht="11.25" hidden="1"/>
    <row r="3625" ht="11.25" hidden="1"/>
    <row r="3626" ht="11.25" hidden="1"/>
    <row r="3627" ht="11.25" hidden="1"/>
    <row r="3628" ht="11.25" hidden="1"/>
    <row r="3629" ht="11.25" hidden="1"/>
    <row r="3630" ht="11.25" hidden="1"/>
    <row r="3631" ht="11.25" hidden="1"/>
    <row r="3632" ht="11.25" hidden="1"/>
    <row r="3633" ht="11.25" hidden="1"/>
    <row r="3634" ht="11.25" hidden="1"/>
    <row r="3635" ht="11.25" hidden="1"/>
    <row r="3636" ht="11.25" hidden="1"/>
    <row r="3637" ht="11.25" hidden="1"/>
    <row r="3638" ht="11.25" hidden="1"/>
    <row r="3639" ht="11.25" hidden="1"/>
    <row r="3640" ht="11.25" hidden="1"/>
    <row r="3641" ht="11.25" hidden="1"/>
    <row r="3642" ht="11.25" hidden="1"/>
    <row r="3643" ht="11.25" hidden="1"/>
    <row r="3644" ht="11.25" hidden="1"/>
    <row r="3645" ht="11.25" hidden="1"/>
    <row r="3646" ht="11.25" hidden="1"/>
    <row r="3647" ht="11.25" hidden="1"/>
    <row r="3648" ht="11.25" hidden="1"/>
    <row r="3649" ht="11.25" hidden="1"/>
    <row r="3650" ht="11.25" hidden="1"/>
    <row r="3651" ht="11.25" hidden="1"/>
    <row r="3652" ht="11.25" hidden="1"/>
    <row r="3653" ht="11.25" hidden="1"/>
    <row r="3654" ht="11.25" hidden="1"/>
    <row r="3655" ht="11.25" hidden="1"/>
    <row r="3656" ht="11.25" hidden="1"/>
    <row r="3657" ht="11.25" hidden="1"/>
    <row r="3658" ht="11.25" hidden="1"/>
    <row r="3659" ht="11.25" hidden="1"/>
    <row r="3660" ht="11.25" hidden="1"/>
    <row r="3661" ht="11.25" hidden="1"/>
    <row r="3662" ht="11.25" hidden="1"/>
    <row r="3663" ht="11.25" hidden="1"/>
    <row r="3664" ht="11.25" hidden="1"/>
    <row r="3665" ht="11.25" hidden="1"/>
    <row r="3666" ht="11.25" hidden="1"/>
    <row r="3667" ht="11.25" hidden="1"/>
    <row r="3668" ht="11.25" hidden="1"/>
    <row r="3669" ht="11.25" hidden="1"/>
    <row r="3670" ht="11.25" hidden="1"/>
    <row r="3671" ht="11.25" hidden="1"/>
    <row r="3672" ht="11.25" hidden="1"/>
    <row r="3673" ht="11.25" hidden="1"/>
    <row r="3674" ht="11.25" hidden="1"/>
    <row r="3675" ht="11.25" hidden="1"/>
    <row r="3676" ht="11.25" hidden="1"/>
    <row r="3677" ht="11.25" hidden="1"/>
    <row r="3678" ht="11.25" hidden="1"/>
    <row r="3679" ht="11.25" hidden="1"/>
    <row r="3680" ht="11.25" hidden="1"/>
    <row r="3681" ht="11.25" hidden="1"/>
    <row r="3682" ht="11.25" hidden="1"/>
    <row r="3683" ht="11.25" hidden="1"/>
    <row r="3684" ht="11.25" hidden="1"/>
    <row r="3685" ht="11.25" hidden="1"/>
    <row r="3686" ht="11.25" hidden="1"/>
    <row r="3687" ht="11.25" hidden="1"/>
    <row r="3688" ht="11.25" hidden="1"/>
    <row r="3689" ht="11.25" hidden="1"/>
    <row r="3690" ht="11.25" hidden="1"/>
    <row r="3691" ht="11.25" hidden="1"/>
    <row r="3692" ht="11.25" hidden="1"/>
    <row r="3693" ht="11.25" hidden="1"/>
    <row r="3694" ht="11.25" hidden="1"/>
    <row r="3695" ht="11.25" hidden="1"/>
    <row r="3696" ht="11.25" hidden="1"/>
    <row r="3697" ht="11.25" hidden="1"/>
    <row r="3698" ht="11.25" hidden="1"/>
    <row r="3699" ht="11.25" hidden="1"/>
    <row r="3700" ht="11.25" hidden="1"/>
    <row r="3701" ht="11.25" hidden="1"/>
    <row r="3702" ht="11.25" hidden="1"/>
    <row r="3703" ht="11.25" hidden="1"/>
    <row r="3704" ht="11.25" hidden="1"/>
    <row r="3705" ht="11.25" hidden="1"/>
    <row r="3706" ht="11.25" hidden="1"/>
    <row r="3707" ht="11.25" hidden="1"/>
    <row r="3708" ht="11.25" hidden="1"/>
    <row r="3709" ht="11.25" hidden="1"/>
    <row r="3710" ht="11.25" hidden="1"/>
    <row r="3711" ht="11.25" hidden="1"/>
    <row r="3712" ht="11.25" hidden="1"/>
    <row r="3713" ht="11.25" hidden="1"/>
    <row r="3714" ht="11.25" hidden="1"/>
    <row r="3715" ht="11.25" hidden="1"/>
    <row r="3716" ht="11.25" hidden="1"/>
    <row r="3717" ht="11.25" hidden="1"/>
    <row r="3718" ht="11.25" hidden="1"/>
    <row r="3719" ht="11.25" hidden="1"/>
    <row r="3720" ht="11.25" hidden="1"/>
    <row r="3721" ht="11.25" hidden="1"/>
    <row r="3722" ht="11.25" hidden="1"/>
    <row r="3723" ht="11.25" hidden="1"/>
    <row r="3724" ht="11.25" hidden="1"/>
    <row r="3725" ht="11.25" hidden="1"/>
    <row r="3726" ht="11.25" hidden="1"/>
    <row r="3727" ht="11.25" hidden="1"/>
    <row r="3728" ht="11.25" hidden="1"/>
    <row r="3729" ht="11.25" hidden="1"/>
    <row r="3730" ht="11.25" hidden="1"/>
    <row r="3731" ht="11.25" hidden="1"/>
    <row r="3732" ht="11.25" hidden="1"/>
    <row r="3733" ht="11.25" hidden="1"/>
    <row r="3734" ht="11.25" hidden="1"/>
    <row r="3735" ht="11.25" hidden="1"/>
    <row r="3736" ht="11.25" hidden="1"/>
    <row r="3737" ht="11.25" hidden="1"/>
    <row r="3738" ht="11.25" hidden="1"/>
    <row r="3739" ht="11.25" hidden="1"/>
    <row r="3740" ht="11.25" hidden="1"/>
    <row r="3741" ht="11.25" hidden="1"/>
    <row r="3742" ht="11.25" hidden="1"/>
    <row r="3743" ht="11.25" hidden="1"/>
    <row r="3744" ht="11.25" hidden="1"/>
    <row r="3745" ht="11.25" hidden="1"/>
    <row r="3746" ht="11.25" hidden="1"/>
    <row r="3747" ht="11.25" hidden="1"/>
    <row r="3748" ht="11.25" hidden="1"/>
    <row r="3749" ht="11.25" hidden="1"/>
    <row r="3750" ht="11.25" hidden="1"/>
    <row r="3751" ht="11.25" hidden="1"/>
    <row r="3752" ht="11.25" hidden="1"/>
    <row r="3753" ht="11.25" hidden="1"/>
    <row r="3754" ht="11.25" hidden="1"/>
    <row r="3755" ht="11.25" hidden="1"/>
    <row r="3756" ht="11.25" hidden="1"/>
    <row r="3757" ht="11.25" hidden="1"/>
    <row r="3758" ht="11.25" hidden="1"/>
    <row r="3759" ht="11.25" hidden="1"/>
    <row r="3760" ht="11.25" hidden="1"/>
    <row r="3761" ht="11.25" hidden="1"/>
    <row r="3762" ht="11.25" hidden="1"/>
    <row r="3763" ht="11.25" hidden="1"/>
    <row r="3764" ht="11.25" hidden="1"/>
    <row r="3765" ht="11.25" hidden="1"/>
    <row r="3766" ht="11.25" hidden="1"/>
    <row r="3767" ht="11.25" hidden="1"/>
    <row r="3768" ht="11.25" hidden="1"/>
    <row r="3769" ht="11.25" hidden="1"/>
    <row r="3770" ht="11.25" hidden="1"/>
    <row r="3771" ht="11.25" hidden="1"/>
    <row r="3772" ht="11.25" hidden="1"/>
    <row r="3773" ht="11.25" hidden="1"/>
    <row r="3774" ht="11.25" hidden="1"/>
    <row r="3775" ht="11.25" hidden="1"/>
    <row r="3776" ht="11.25" hidden="1"/>
    <row r="3777" ht="11.25" hidden="1"/>
    <row r="3778" ht="11.25" hidden="1"/>
    <row r="3779" ht="11.25" hidden="1"/>
    <row r="3780" ht="11.25" hidden="1"/>
    <row r="3781" ht="11.25" hidden="1"/>
    <row r="3782" ht="11.25" hidden="1"/>
    <row r="3783" ht="11.25" hidden="1"/>
    <row r="3784" ht="11.25" hidden="1"/>
    <row r="3785" ht="11.25" hidden="1"/>
    <row r="3786" ht="11.25" hidden="1"/>
    <row r="3787" ht="11.25" hidden="1"/>
    <row r="3788" ht="11.25" hidden="1"/>
    <row r="3789" ht="11.25" hidden="1"/>
    <row r="3790" ht="11.25" hidden="1"/>
    <row r="3791" ht="11.25" hidden="1"/>
    <row r="3792" ht="11.25" hidden="1"/>
    <row r="3793" ht="11.25" hidden="1"/>
    <row r="3794" ht="11.25" hidden="1"/>
    <row r="3795" ht="11.25" hidden="1"/>
    <row r="3796" ht="11.25" hidden="1"/>
    <row r="3797" ht="11.25" hidden="1"/>
    <row r="3798" ht="11.25" hidden="1"/>
    <row r="3799" ht="11.25" hidden="1"/>
    <row r="3800" ht="11.25" hidden="1"/>
    <row r="3801" ht="11.25" hidden="1"/>
    <row r="3802" ht="11.25" hidden="1"/>
    <row r="3803" ht="11.25" hidden="1"/>
    <row r="3804" ht="11.25" hidden="1"/>
    <row r="3805" ht="11.25" hidden="1"/>
    <row r="3806" ht="11.25" hidden="1"/>
    <row r="3807" ht="11.25" hidden="1"/>
    <row r="3808" ht="11.25" hidden="1"/>
    <row r="3809" ht="11.25" hidden="1"/>
    <row r="3810" ht="11.25" hidden="1"/>
    <row r="3811" ht="11.25" hidden="1"/>
    <row r="3812" ht="11.25" hidden="1"/>
    <row r="3813" ht="11.25" hidden="1"/>
    <row r="3814" ht="11.25" hidden="1"/>
    <row r="3815" ht="11.25" hidden="1"/>
    <row r="3816" ht="11.25" hidden="1"/>
    <row r="3817" ht="11.25" hidden="1"/>
    <row r="3818" ht="11.25" hidden="1"/>
    <row r="3819" ht="11.25" hidden="1"/>
    <row r="3820" ht="11.25" hidden="1"/>
    <row r="3821" ht="11.25" hidden="1"/>
    <row r="3822" ht="11.25" hidden="1"/>
    <row r="3823" ht="11.25" hidden="1"/>
    <row r="3824" ht="11.25" hidden="1"/>
    <row r="3825" ht="11.25" hidden="1"/>
    <row r="3826" ht="11.25" hidden="1"/>
    <row r="3827" ht="11.25" hidden="1"/>
    <row r="3828" ht="11.25" hidden="1"/>
    <row r="3829" ht="11.25" hidden="1"/>
    <row r="3830" ht="11.25" hidden="1"/>
    <row r="3831" ht="11.25" hidden="1"/>
    <row r="3832" ht="11.25" hidden="1"/>
    <row r="3833" ht="11.25" hidden="1"/>
    <row r="3834" ht="11.25" hidden="1"/>
    <row r="3835" ht="11.25" hidden="1"/>
    <row r="3836" ht="11.25" hidden="1"/>
    <row r="3837" ht="11.25" hidden="1"/>
    <row r="3838" ht="11.25" hidden="1"/>
    <row r="3839" ht="11.25" hidden="1"/>
    <row r="3840" ht="11.25" hidden="1"/>
    <row r="3841" ht="11.25" hidden="1"/>
    <row r="3842" ht="11.25" hidden="1"/>
    <row r="3843" ht="11.25" hidden="1"/>
    <row r="3844" ht="11.25" hidden="1"/>
    <row r="3845" ht="11.25" hidden="1"/>
    <row r="3846" ht="11.25" hidden="1"/>
    <row r="3847" ht="11.25" hidden="1"/>
    <row r="3848" ht="11.25" hidden="1"/>
    <row r="3849" ht="11.25" hidden="1"/>
    <row r="3850" ht="11.25" hidden="1"/>
    <row r="3851" ht="11.25" hidden="1"/>
    <row r="3852" ht="11.25" hidden="1"/>
    <row r="3853" ht="11.25" hidden="1"/>
    <row r="3854" ht="11.25" hidden="1"/>
    <row r="3855" ht="11.25" hidden="1"/>
    <row r="3856" ht="11.25" hidden="1"/>
    <row r="3857" ht="11.25" hidden="1"/>
    <row r="3858" ht="11.25" hidden="1"/>
    <row r="3859" ht="11.25" hidden="1"/>
    <row r="3860" ht="11.25" hidden="1"/>
    <row r="3861" ht="11.25" hidden="1"/>
    <row r="3862" ht="11.25" hidden="1"/>
    <row r="3863" ht="11.25" hidden="1"/>
    <row r="3864" ht="11.25" hidden="1"/>
    <row r="3865" ht="11.25" hidden="1"/>
    <row r="3866" ht="11.25" hidden="1"/>
    <row r="3867" ht="11.25" hidden="1"/>
    <row r="3868" ht="11.25" hidden="1"/>
    <row r="3869" ht="11.25" hidden="1"/>
    <row r="3870" ht="11.25" hidden="1"/>
    <row r="3871" ht="11.25" hidden="1"/>
    <row r="3872" ht="11.25" hidden="1"/>
    <row r="3873" ht="11.25" hidden="1"/>
    <row r="3874" ht="11.25" hidden="1"/>
    <row r="3875" ht="11.25" hidden="1"/>
    <row r="3876" ht="11.25" hidden="1"/>
    <row r="3877" ht="11.25" hidden="1"/>
    <row r="3878" ht="11.25" hidden="1"/>
    <row r="3879" ht="11.25" hidden="1"/>
    <row r="3880" ht="11.25" hidden="1"/>
    <row r="3881" ht="11.25" hidden="1"/>
    <row r="3882" ht="11.25" hidden="1"/>
    <row r="3883" ht="11.25" hidden="1"/>
    <row r="3884" ht="11.25" hidden="1"/>
    <row r="3885" ht="11.25" hidden="1"/>
    <row r="3886" ht="11.25" hidden="1"/>
    <row r="3887" ht="11.25" hidden="1"/>
    <row r="3888" ht="11.25" hidden="1"/>
    <row r="3889" ht="11.25" hidden="1"/>
    <row r="3890" ht="11.25" hidden="1"/>
    <row r="3891" ht="11.25" hidden="1"/>
    <row r="3892" ht="11.25" hidden="1"/>
    <row r="3893" ht="11.25" hidden="1"/>
    <row r="3894" ht="11.25" hidden="1"/>
    <row r="3895" ht="11.25" hidden="1"/>
    <row r="3896" ht="11.25" hidden="1"/>
    <row r="3897" ht="11.25" hidden="1"/>
    <row r="3898" ht="11.25" hidden="1"/>
    <row r="3899" ht="11.25" hidden="1"/>
    <row r="3900" ht="11.25" hidden="1"/>
    <row r="3901" ht="11.25" hidden="1"/>
    <row r="3902" ht="11.25" hidden="1"/>
    <row r="3903" ht="11.25" hidden="1"/>
    <row r="3904" ht="11.25" hidden="1"/>
    <row r="3905" ht="11.25" hidden="1"/>
    <row r="3906" ht="11.25" hidden="1"/>
    <row r="3907" ht="11.25" hidden="1"/>
    <row r="3908" ht="11.25" hidden="1"/>
    <row r="3909" ht="11.25" hidden="1"/>
    <row r="3910" ht="11.25" hidden="1"/>
    <row r="3911" ht="11.25" hidden="1"/>
    <row r="3912" ht="11.25" hidden="1"/>
    <row r="3913" ht="11.25" hidden="1"/>
    <row r="3914" ht="11.25" hidden="1"/>
    <row r="3915" ht="11.25" hidden="1"/>
    <row r="3916" ht="11.25" hidden="1"/>
    <row r="3917" ht="11.25" hidden="1"/>
    <row r="3918" ht="11.25" hidden="1"/>
    <row r="3919" ht="11.25" hidden="1"/>
    <row r="3920" ht="11.25" hidden="1"/>
    <row r="3921" ht="11.25" hidden="1"/>
    <row r="3922" ht="11.25" hidden="1"/>
    <row r="3923" ht="11.25" hidden="1"/>
    <row r="3924" ht="11.25" hidden="1"/>
    <row r="3925" ht="11.25" hidden="1"/>
    <row r="3926" ht="11.25" hidden="1"/>
    <row r="3927" ht="11.25" hidden="1"/>
    <row r="3928" ht="11.25" hidden="1"/>
    <row r="3929" ht="11.25" hidden="1"/>
    <row r="3930" ht="11.25" hidden="1"/>
    <row r="3931" ht="11.25" hidden="1"/>
    <row r="3932" ht="11.25" hidden="1"/>
    <row r="3933" ht="11.25" hidden="1"/>
    <row r="3934" ht="11.25" hidden="1"/>
    <row r="3935" ht="11.25" hidden="1"/>
    <row r="3936" ht="11.25" hidden="1"/>
    <row r="3937" ht="11.25" hidden="1"/>
    <row r="3938" ht="11.25" hidden="1"/>
    <row r="3939" ht="11.25" hidden="1"/>
    <row r="3940" ht="11.25" hidden="1"/>
    <row r="3941" ht="11.25" hidden="1"/>
    <row r="3942" ht="11.25" hidden="1"/>
    <row r="3943" ht="11.25" hidden="1"/>
    <row r="3944" ht="11.25" hidden="1"/>
    <row r="3945" ht="11.25" hidden="1"/>
    <row r="3946" ht="11.25" hidden="1"/>
    <row r="3947" ht="11.25" hidden="1"/>
    <row r="3948" ht="11.25" hidden="1"/>
    <row r="3949" ht="11.25" hidden="1"/>
    <row r="3950" ht="11.25" hidden="1"/>
    <row r="3951" ht="11.25" hidden="1"/>
    <row r="3952" ht="11.25" hidden="1"/>
    <row r="3953" ht="11.25" hidden="1"/>
    <row r="3954" ht="11.25" hidden="1"/>
    <row r="3955" ht="11.25" hidden="1"/>
    <row r="3956" ht="11.25" hidden="1"/>
    <row r="3957" ht="11.25" hidden="1"/>
    <row r="3958" ht="11.25" hidden="1"/>
    <row r="3959" ht="11.25" hidden="1"/>
    <row r="3960" ht="11.25" hidden="1"/>
    <row r="3961" ht="11.25" hidden="1"/>
    <row r="3962" ht="11.25" hidden="1"/>
    <row r="3963" ht="11.25" hidden="1"/>
    <row r="3964" ht="11.25" hidden="1"/>
    <row r="3965" ht="11.25" hidden="1"/>
    <row r="3966" ht="11.25" hidden="1"/>
    <row r="3967" ht="11.25" hidden="1"/>
    <row r="3968" ht="11.25" hidden="1"/>
    <row r="3969" ht="11.25" hidden="1"/>
    <row r="3970" ht="11.25" hidden="1"/>
    <row r="3971" ht="11.25" hidden="1"/>
    <row r="3972" ht="11.25" hidden="1"/>
    <row r="3973" ht="11.25" hidden="1"/>
    <row r="3974" ht="11.25" hidden="1"/>
    <row r="3975" ht="11.25" hidden="1"/>
    <row r="3976" ht="11.25" hidden="1"/>
    <row r="3977" ht="11.25" hidden="1"/>
    <row r="3978" ht="11.25" hidden="1"/>
    <row r="3979" ht="11.25" hidden="1"/>
    <row r="3980" ht="11.25" hidden="1"/>
    <row r="3981" ht="11.25" hidden="1"/>
    <row r="3982" ht="11.25" hidden="1"/>
    <row r="3983" ht="11.25" hidden="1"/>
    <row r="3984" ht="11.25" hidden="1"/>
    <row r="3985" ht="11.25" hidden="1"/>
    <row r="3986" ht="11.25" hidden="1"/>
    <row r="3987" ht="11.25" hidden="1"/>
    <row r="3988" ht="11.25" hidden="1"/>
    <row r="3989" ht="11.25" hidden="1"/>
    <row r="3990" ht="11.25" hidden="1"/>
    <row r="3991" ht="11.25" hidden="1"/>
    <row r="3992" ht="11.25" hidden="1"/>
    <row r="3993" ht="11.25" hidden="1"/>
    <row r="3994" ht="11.25" hidden="1"/>
    <row r="3995" ht="11.25" hidden="1"/>
    <row r="3996" ht="11.25" hidden="1"/>
    <row r="3997" ht="11.25" hidden="1"/>
    <row r="3998" ht="11.25" hidden="1"/>
    <row r="3999" ht="11.25" hidden="1"/>
    <row r="4000" ht="11.25" hidden="1"/>
    <row r="4001" ht="11.25" hidden="1"/>
    <row r="4002" ht="11.25" hidden="1"/>
    <row r="4003" ht="11.25" hidden="1"/>
    <row r="4004" ht="11.25" hidden="1"/>
    <row r="4005" ht="11.25" hidden="1"/>
    <row r="4006" ht="11.25" hidden="1"/>
    <row r="4007" ht="11.25" hidden="1"/>
    <row r="4008" ht="11.25" hidden="1"/>
    <row r="4009" ht="11.25" hidden="1"/>
    <row r="4010" ht="11.25" hidden="1"/>
    <row r="4011" ht="11.25" hidden="1"/>
    <row r="4012" ht="11.25" hidden="1"/>
    <row r="4013" ht="11.25" hidden="1"/>
    <row r="4014" ht="11.25" hidden="1"/>
    <row r="4015" ht="11.25" hidden="1"/>
    <row r="4016" ht="11.25" hidden="1"/>
    <row r="4017" ht="11.25" hidden="1"/>
    <row r="4018" ht="11.25" hidden="1"/>
    <row r="4019" ht="11.25" hidden="1"/>
    <row r="4020" ht="11.25" hidden="1"/>
    <row r="4021" ht="11.25" hidden="1"/>
    <row r="4022" ht="11.25" hidden="1"/>
    <row r="4023" ht="11.25" hidden="1"/>
    <row r="4024" ht="11.25" hidden="1"/>
    <row r="4025" ht="11.25" hidden="1"/>
    <row r="4026" ht="11.25" hidden="1"/>
    <row r="4027" ht="11.25" hidden="1"/>
    <row r="4028" ht="11.25" hidden="1"/>
    <row r="4029" ht="11.25" hidden="1"/>
    <row r="4030" ht="11.25" hidden="1"/>
    <row r="4031" ht="11.25" hidden="1"/>
    <row r="4032" ht="11.25" hidden="1"/>
    <row r="4033" ht="11.25" hidden="1"/>
    <row r="4034" ht="11.25" hidden="1"/>
    <row r="4035" ht="11.25" hidden="1"/>
    <row r="4036" ht="11.25" hidden="1"/>
    <row r="4037" ht="11.25" hidden="1"/>
    <row r="4038" ht="11.25" hidden="1"/>
    <row r="4039" ht="11.25" hidden="1"/>
    <row r="4040" ht="11.25" hidden="1"/>
    <row r="4041" ht="11.25" hidden="1"/>
    <row r="4042" ht="11.25" hidden="1"/>
    <row r="4043" ht="11.25" hidden="1"/>
    <row r="4044" ht="11.25" hidden="1"/>
    <row r="4045" ht="11.25" hidden="1"/>
    <row r="4046" ht="11.25" hidden="1"/>
    <row r="4047" ht="11.25" hidden="1"/>
    <row r="4048" ht="11.25" hidden="1"/>
    <row r="4049" ht="11.25" hidden="1"/>
    <row r="4050" ht="11.25" hidden="1"/>
    <row r="4051" ht="11.25" hidden="1"/>
    <row r="4052" ht="11.25" hidden="1"/>
    <row r="4053" ht="11.25" hidden="1"/>
    <row r="4054" ht="11.25" hidden="1"/>
    <row r="4055" ht="11.25" hidden="1"/>
    <row r="4056" ht="11.25" hidden="1"/>
    <row r="4057" ht="11.25" hidden="1"/>
    <row r="4058" ht="11.25" hidden="1"/>
    <row r="4059" ht="11.25" hidden="1"/>
    <row r="4060" ht="11.25" hidden="1"/>
    <row r="4061" ht="11.25" hidden="1"/>
    <row r="4062" ht="11.25" hidden="1"/>
    <row r="4063" ht="11.25" hidden="1"/>
    <row r="4064" ht="11.25" hidden="1"/>
    <row r="4065" ht="11.25" hidden="1"/>
    <row r="4066" ht="11.25" hidden="1"/>
    <row r="4067" ht="11.25" hidden="1"/>
    <row r="4068" ht="11.25" hidden="1"/>
    <row r="4069" ht="11.25" hidden="1"/>
    <row r="4070" ht="11.25" hidden="1"/>
    <row r="4071" ht="11.25" hidden="1"/>
    <row r="4072" ht="11.25" hidden="1"/>
    <row r="4073" ht="11.25" hidden="1"/>
    <row r="4074" ht="11.25" hidden="1"/>
    <row r="4075" ht="11.25" hidden="1"/>
    <row r="4076" ht="11.25" hidden="1"/>
    <row r="4077" ht="11.25" hidden="1"/>
    <row r="4078" ht="11.25" hidden="1"/>
    <row r="4079" ht="11.25" hidden="1"/>
    <row r="4080" ht="11.25" hidden="1"/>
    <row r="4081" ht="11.25" hidden="1"/>
    <row r="4082" ht="11.25" hidden="1"/>
    <row r="4083" ht="11.25" hidden="1"/>
    <row r="4084" ht="11.25" hidden="1"/>
    <row r="4085" ht="11.25" hidden="1"/>
    <row r="4086" ht="11.25" hidden="1"/>
    <row r="4087" ht="11.25" hidden="1"/>
    <row r="4088" ht="11.25" hidden="1"/>
    <row r="4089" ht="11.25" hidden="1"/>
    <row r="4090" ht="11.25" hidden="1"/>
    <row r="4091" ht="11.25" hidden="1"/>
    <row r="4092" ht="11.25" hidden="1"/>
    <row r="4093" ht="11.25" hidden="1"/>
    <row r="4094" ht="11.25" hidden="1"/>
    <row r="4095" ht="11.25" hidden="1"/>
    <row r="4096" ht="11.25" hidden="1"/>
    <row r="4097" ht="11.25" hidden="1"/>
    <row r="4098" ht="11.25" hidden="1"/>
    <row r="4099" ht="11.25" hidden="1"/>
    <row r="4100" ht="11.25" hidden="1"/>
    <row r="4101" ht="11.25" hidden="1"/>
    <row r="4102" ht="11.25" hidden="1"/>
    <row r="4103" ht="11.25" hidden="1"/>
    <row r="4104" ht="11.25" hidden="1"/>
    <row r="4105" ht="11.25" hidden="1"/>
    <row r="4106" ht="11.25" hidden="1"/>
    <row r="4107" ht="11.25" hidden="1"/>
    <row r="4108" ht="11.25" hidden="1"/>
    <row r="4109" ht="11.25" hidden="1"/>
    <row r="4110" ht="11.25" hidden="1"/>
    <row r="4111" ht="11.25" hidden="1"/>
    <row r="4112" ht="11.25" hidden="1"/>
    <row r="4113" ht="11.25" hidden="1"/>
    <row r="4114" ht="11.25" hidden="1"/>
    <row r="4115" ht="11.25" hidden="1"/>
    <row r="4116" ht="11.25" hidden="1"/>
    <row r="4117" ht="11.25" hidden="1"/>
    <row r="4118" ht="11.25" hidden="1"/>
    <row r="4119" ht="11.25" hidden="1"/>
    <row r="4120" ht="11.25" hidden="1"/>
    <row r="4121" ht="11.25" hidden="1"/>
    <row r="4122" ht="11.25" hidden="1"/>
    <row r="4123" ht="11.25" hidden="1"/>
    <row r="4124" ht="11.25" hidden="1"/>
    <row r="4125" ht="11.25" hidden="1"/>
    <row r="4126" ht="11.25" hidden="1"/>
    <row r="4127" ht="11.25" hidden="1"/>
    <row r="4128" ht="11.25" hidden="1"/>
    <row r="4129" ht="11.25" hidden="1"/>
    <row r="4130" ht="11.25" hidden="1"/>
    <row r="4131" ht="11.25" hidden="1"/>
    <row r="4132" ht="11.25" hidden="1"/>
    <row r="4133" ht="11.25" hidden="1"/>
    <row r="4134" ht="11.25" hidden="1"/>
    <row r="4135" ht="11.25" hidden="1"/>
    <row r="4136" ht="11.25" hidden="1"/>
    <row r="4137" ht="11.25" hidden="1"/>
    <row r="4138" ht="11.25" hidden="1"/>
    <row r="4139" ht="11.25" hidden="1"/>
    <row r="4140" ht="11.25" hidden="1"/>
    <row r="4141" ht="11.25" hidden="1"/>
    <row r="4142" ht="11.25" hidden="1"/>
    <row r="4143" ht="11.25" hidden="1"/>
    <row r="4144" ht="11.25" hidden="1"/>
    <row r="4145" ht="11.25" hidden="1"/>
    <row r="4146" ht="11.25" hidden="1"/>
    <row r="4147" ht="11.25" hidden="1"/>
    <row r="4148" ht="11.25" hidden="1"/>
    <row r="4149" ht="11.25" hidden="1"/>
    <row r="4150" ht="11.25" hidden="1"/>
    <row r="4151" ht="11.25" hidden="1"/>
    <row r="4152" ht="11.25" hidden="1"/>
    <row r="4153" ht="11.25" hidden="1"/>
    <row r="4154" ht="11.25" hidden="1"/>
    <row r="4155" ht="11.25" hidden="1"/>
    <row r="4156" ht="11.25" hidden="1"/>
    <row r="4157" ht="11.25" hidden="1"/>
    <row r="4158" ht="11.25" hidden="1"/>
    <row r="4159" ht="11.25" hidden="1"/>
    <row r="4160" ht="11.25" hidden="1"/>
    <row r="4161" ht="11.25" hidden="1"/>
    <row r="4162" ht="11.25" hidden="1"/>
    <row r="4163" ht="11.25" hidden="1"/>
    <row r="4164" ht="11.25" hidden="1"/>
    <row r="4165" ht="11.25" hidden="1"/>
    <row r="4166" ht="11.25" hidden="1"/>
    <row r="4167" ht="11.25" hidden="1"/>
    <row r="4168" ht="11.25" hidden="1"/>
    <row r="4169" ht="11.25" hidden="1"/>
    <row r="4170" ht="11.25" hidden="1"/>
    <row r="4171" ht="11.25" hidden="1"/>
    <row r="4172" ht="11.25" hidden="1"/>
    <row r="4173" ht="11.25" hidden="1"/>
    <row r="4174" ht="11.25" hidden="1"/>
    <row r="4175" ht="11.25" hidden="1"/>
    <row r="4176" ht="11.25" hidden="1"/>
    <row r="4177" ht="11.25" hidden="1"/>
    <row r="4178" ht="11.25" hidden="1"/>
    <row r="4179" ht="11.25" hidden="1"/>
    <row r="4180" ht="11.25" hidden="1"/>
    <row r="4181" ht="11.25" hidden="1"/>
    <row r="4182" ht="11.25" hidden="1"/>
    <row r="4183" ht="11.25" hidden="1"/>
    <row r="4184" ht="11.25" hidden="1"/>
    <row r="4185" ht="11.25" hidden="1"/>
    <row r="4186" ht="11.25" hidden="1"/>
    <row r="4187" ht="11.25" hidden="1"/>
    <row r="4188" ht="11.25" hidden="1"/>
    <row r="4189" ht="11.25" hidden="1"/>
    <row r="4190" ht="11.25" hidden="1"/>
    <row r="4191" ht="11.25" hidden="1"/>
    <row r="4192" ht="11.25" hidden="1"/>
    <row r="4193" ht="11.25" hidden="1"/>
    <row r="4194" ht="11.25" hidden="1"/>
    <row r="4195" ht="11.25" hidden="1"/>
    <row r="4196" ht="11.25" hidden="1"/>
    <row r="4197" ht="11.25" hidden="1"/>
    <row r="4198" ht="11.25" hidden="1"/>
    <row r="4199" ht="11.25" hidden="1"/>
    <row r="4200" ht="11.25" hidden="1"/>
    <row r="4201" ht="11.25" hidden="1"/>
    <row r="4202" ht="11.25" hidden="1"/>
    <row r="4203" ht="11.25" hidden="1"/>
    <row r="4204" ht="11.25" hidden="1"/>
    <row r="4205" ht="11.25" hidden="1"/>
    <row r="4206" ht="11.25" hidden="1"/>
    <row r="4207" ht="11.25" hidden="1"/>
    <row r="4208" ht="11.25" hidden="1"/>
    <row r="4209" ht="11.25" hidden="1"/>
    <row r="4210" ht="11.25" hidden="1"/>
    <row r="4211" ht="11.25" hidden="1"/>
    <row r="4212" ht="11.25" hidden="1"/>
    <row r="4213" ht="11.25" hidden="1"/>
    <row r="4214" ht="11.25" hidden="1"/>
    <row r="4215" ht="11.25" hidden="1"/>
    <row r="4216" ht="11.25" hidden="1"/>
    <row r="4217" ht="11.25" hidden="1"/>
    <row r="4218" ht="11.25" hidden="1"/>
    <row r="4219" ht="11.25" hidden="1"/>
    <row r="4220" ht="11.25" hidden="1"/>
    <row r="4221" ht="11.25" hidden="1"/>
    <row r="4222" ht="11.25" hidden="1"/>
    <row r="4223" ht="11.25" hidden="1"/>
    <row r="4224" ht="11.25" hidden="1"/>
    <row r="4225" ht="11.25" hidden="1"/>
    <row r="4226" ht="11.25" hidden="1"/>
    <row r="4227" ht="11.25" hidden="1"/>
    <row r="4228" ht="11.25" hidden="1"/>
    <row r="4229" ht="11.25" hidden="1"/>
    <row r="4230" ht="11.25" hidden="1"/>
    <row r="4231" ht="11.25" hidden="1"/>
    <row r="4232" ht="11.25" hidden="1"/>
    <row r="4233" ht="11.25" hidden="1"/>
    <row r="4234" ht="11.25" hidden="1"/>
    <row r="4235" ht="11.25" hidden="1"/>
    <row r="4236" ht="11.25" hidden="1"/>
    <row r="4237" ht="11.25" hidden="1"/>
    <row r="4238" ht="11.25" hidden="1"/>
    <row r="4239" ht="11.25" hidden="1"/>
    <row r="4240" ht="11.25" hidden="1"/>
    <row r="4241" ht="11.25" hidden="1"/>
    <row r="4242" ht="11.25" hidden="1"/>
    <row r="4243" ht="11.25" hidden="1"/>
    <row r="4244" ht="11.25" hidden="1"/>
    <row r="4245" ht="11.25" hidden="1"/>
    <row r="4246" ht="11.25" hidden="1"/>
    <row r="4247" ht="11.25" hidden="1"/>
    <row r="4248" ht="11.25" hidden="1"/>
    <row r="4249" ht="11.25" hidden="1"/>
    <row r="4250" ht="11.25" hidden="1"/>
    <row r="4251" ht="11.25" hidden="1"/>
    <row r="4252" ht="11.25" hidden="1"/>
    <row r="4253" ht="11.25" hidden="1"/>
    <row r="4254" ht="11.25" hidden="1"/>
    <row r="4255" ht="11.25" hidden="1"/>
    <row r="4256" ht="11.25" hidden="1"/>
    <row r="4257" ht="11.25" hidden="1"/>
    <row r="4258" ht="11.25" hidden="1"/>
    <row r="4259" ht="11.25" hidden="1"/>
    <row r="4260" ht="11.25" hidden="1"/>
    <row r="4261" ht="11.25" hidden="1"/>
    <row r="4262" ht="11.25" hidden="1"/>
    <row r="4263" ht="11.25" hidden="1"/>
    <row r="4264" ht="11.25" hidden="1"/>
    <row r="4265" ht="11.25" hidden="1"/>
    <row r="4266" ht="11.25" hidden="1"/>
    <row r="4267" ht="11.25" hidden="1"/>
    <row r="4268" ht="11.25" hidden="1"/>
    <row r="4269" ht="11.25" hidden="1"/>
    <row r="4270" ht="11.25" hidden="1"/>
    <row r="4271" ht="11.25" hidden="1"/>
    <row r="4272" ht="11.25" hidden="1"/>
    <row r="4273" ht="11.25" hidden="1"/>
    <row r="4274" ht="11.25" hidden="1"/>
    <row r="4275" ht="11.25" hidden="1"/>
    <row r="4276" ht="11.25" hidden="1"/>
    <row r="4277" ht="11.25" hidden="1"/>
    <row r="4278" ht="11.25" hidden="1"/>
    <row r="4279" ht="11.25" hidden="1"/>
    <row r="4280" ht="11.25" hidden="1"/>
    <row r="4281" ht="11.25" hidden="1"/>
    <row r="4282" ht="11.25" hidden="1"/>
    <row r="4283" ht="11.25" hidden="1"/>
    <row r="4284" ht="11.25" hidden="1"/>
    <row r="4285" ht="11.25" hidden="1"/>
    <row r="4286" ht="11.25" hidden="1"/>
    <row r="4287" ht="11.25" hidden="1"/>
    <row r="4288" ht="11.25" hidden="1"/>
    <row r="4289" ht="11.25" hidden="1"/>
    <row r="4290" ht="11.25" hidden="1"/>
    <row r="4291" ht="11.25" hidden="1"/>
    <row r="4292" ht="11.25" hidden="1"/>
    <row r="4293" ht="11.25" hidden="1"/>
    <row r="4294" ht="11.25" hidden="1"/>
    <row r="4295" ht="11.25" hidden="1"/>
    <row r="4296" ht="11.25" hidden="1"/>
    <row r="4297" ht="11.25" hidden="1"/>
    <row r="4298" ht="11.25" hidden="1"/>
    <row r="4299" ht="11.25" hidden="1"/>
    <row r="4300" ht="11.25" hidden="1"/>
    <row r="4301" ht="11.25" hidden="1"/>
    <row r="4302" ht="11.25" hidden="1"/>
    <row r="4303" ht="11.25" hidden="1"/>
    <row r="4304" ht="11.25" hidden="1"/>
    <row r="4305" ht="11.25" hidden="1"/>
    <row r="4306" ht="11.25" hidden="1"/>
    <row r="4307" ht="11.25" hidden="1"/>
    <row r="4308" ht="11.25" hidden="1"/>
    <row r="4309" ht="11.25" hidden="1"/>
    <row r="4310" ht="11.25" hidden="1"/>
    <row r="4311" ht="11.25" hidden="1"/>
    <row r="4312" ht="11.25" hidden="1"/>
    <row r="4313" ht="11.25" hidden="1"/>
    <row r="4314" ht="11.25" hidden="1"/>
    <row r="4315" ht="11.25" hidden="1"/>
    <row r="4316" ht="11.25" hidden="1"/>
    <row r="4317" ht="11.25" hidden="1"/>
    <row r="4318" ht="11.25" hidden="1"/>
    <row r="4319" ht="11.25" hidden="1"/>
    <row r="4320" ht="11.25" hidden="1"/>
    <row r="4321" ht="11.25" hidden="1"/>
    <row r="4322" ht="11.25" hidden="1"/>
    <row r="4323" ht="11.25" hidden="1"/>
    <row r="4324" ht="11.25" hidden="1"/>
    <row r="4325" ht="11.25" hidden="1"/>
    <row r="4326" ht="11.25" hidden="1"/>
    <row r="4327" ht="11.25" hidden="1"/>
    <row r="4328" ht="11.25" hidden="1"/>
    <row r="4329" ht="11.25" hidden="1"/>
    <row r="4330" ht="11.25" hidden="1"/>
    <row r="4331" ht="11.25" hidden="1"/>
    <row r="4332" ht="11.25" hidden="1"/>
    <row r="4333" ht="11.25" hidden="1"/>
    <row r="4334" ht="11.25" hidden="1"/>
    <row r="4335" ht="11.25" hidden="1"/>
    <row r="4336" ht="11.25" hidden="1"/>
    <row r="4337" ht="11.25" hidden="1"/>
    <row r="4338" ht="11.25" hidden="1"/>
    <row r="4339" ht="11.25" hidden="1"/>
    <row r="4340" ht="11.25" hidden="1"/>
    <row r="4341" ht="11.25" hidden="1"/>
    <row r="4342" ht="11.25" hidden="1"/>
    <row r="4343" ht="11.25" hidden="1"/>
    <row r="4344" ht="11.25" hidden="1"/>
    <row r="4345" ht="11.25" hidden="1"/>
    <row r="4346" ht="11.25" hidden="1"/>
    <row r="4347" ht="11.25" hidden="1"/>
    <row r="4348" ht="11.25" hidden="1"/>
    <row r="4349" ht="11.25" hidden="1"/>
    <row r="4350" ht="11.25" hidden="1"/>
    <row r="4351" ht="11.25" hidden="1"/>
    <row r="4352" ht="11.25" hidden="1"/>
    <row r="4353" ht="11.25" hidden="1"/>
    <row r="4354" ht="11.25" hidden="1"/>
    <row r="4355" ht="11.25" hidden="1"/>
    <row r="4356" ht="11.25" hidden="1"/>
    <row r="4357" ht="11.25" hidden="1"/>
    <row r="4358" ht="11.25" hidden="1"/>
    <row r="4359" ht="11.25" hidden="1"/>
    <row r="4360" ht="11.25" hidden="1"/>
    <row r="4361" ht="11.25" hidden="1"/>
    <row r="4362" ht="11.25" hidden="1"/>
    <row r="4363" ht="11.25" hidden="1"/>
    <row r="4364" ht="11.25" hidden="1"/>
    <row r="4365" ht="11.25" hidden="1"/>
    <row r="4366" ht="11.25" hidden="1"/>
    <row r="4367" ht="11.25" hidden="1"/>
    <row r="4368" ht="11.25" hidden="1"/>
    <row r="4369" ht="11.25" hidden="1"/>
    <row r="4370" ht="11.25" hidden="1"/>
    <row r="4371" ht="11.25" hidden="1"/>
    <row r="4372" ht="11.25" hidden="1"/>
    <row r="4373" ht="11.25" hidden="1"/>
    <row r="4374" ht="11.25" hidden="1"/>
    <row r="4375" ht="11.25" hidden="1"/>
    <row r="4376" ht="11.25" hidden="1"/>
    <row r="4377" ht="11.25" hidden="1"/>
    <row r="4378" ht="11.25" hidden="1"/>
    <row r="4379" ht="11.25" hidden="1"/>
    <row r="4380" ht="11.25" hidden="1"/>
    <row r="4381" ht="11.25" hidden="1"/>
    <row r="4382" ht="11.25" hidden="1"/>
    <row r="4383" ht="11.25" hidden="1"/>
    <row r="4384" ht="11.25" hidden="1"/>
    <row r="4385" ht="11.25" hidden="1"/>
    <row r="4386" ht="11.25" hidden="1"/>
    <row r="4387" ht="11.25" hidden="1"/>
    <row r="4388" ht="11.25" hidden="1"/>
    <row r="4389" ht="11.25" hidden="1"/>
    <row r="4390" ht="11.25" hidden="1"/>
    <row r="4391" ht="11.25" hidden="1"/>
    <row r="4392" ht="11.25" hidden="1"/>
    <row r="4393" ht="11.25" hidden="1"/>
    <row r="4394" ht="11.25" hidden="1"/>
    <row r="4395" ht="11.25" hidden="1"/>
    <row r="4396" ht="11.25" hidden="1"/>
    <row r="4397" ht="11.25" hidden="1"/>
    <row r="4398" ht="11.25" hidden="1"/>
    <row r="4399" ht="11.25" hidden="1"/>
    <row r="4400" ht="11.25" hidden="1"/>
    <row r="4401" ht="11.25" hidden="1"/>
    <row r="4402" ht="11.25" hidden="1"/>
    <row r="4403" ht="11.25" hidden="1"/>
    <row r="4404" ht="11.25" hidden="1"/>
    <row r="4405" ht="11.25" hidden="1"/>
    <row r="4406" ht="11.25" hidden="1"/>
    <row r="4407" ht="11.25" hidden="1"/>
    <row r="4408" ht="11.25" hidden="1"/>
    <row r="4409" ht="11.25" hidden="1"/>
    <row r="4410" ht="11.25" hidden="1"/>
    <row r="4411" ht="11.25" hidden="1"/>
    <row r="4412" ht="11.25" hidden="1"/>
    <row r="4413" ht="11.25" hidden="1"/>
    <row r="4414" ht="11.25" hidden="1"/>
    <row r="4415" ht="11.25" hidden="1"/>
    <row r="4416" ht="11.25" hidden="1"/>
    <row r="4417" ht="11.25" hidden="1"/>
    <row r="4418" ht="11.25" hidden="1"/>
    <row r="4419" ht="11.25" hidden="1"/>
    <row r="4420" ht="11.25" hidden="1"/>
    <row r="4421" ht="11.25" hidden="1"/>
    <row r="4422" ht="11.25" hidden="1"/>
    <row r="4423" ht="11.25" hidden="1"/>
    <row r="4424" ht="11.25" hidden="1"/>
    <row r="4425" ht="11.25" hidden="1"/>
    <row r="4426" ht="11.25" hidden="1"/>
    <row r="4427" ht="11.25" hidden="1"/>
    <row r="4428" ht="11.25" hidden="1"/>
    <row r="4429" ht="11.25" hidden="1"/>
    <row r="4430" ht="11.25" hidden="1"/>
    <row r="4431" ht="11.25" hidden="1"/>
    <row r="4432" ht="11.25" hidden="1"/>
    <row r="4433" ht="11.25" hidden="1"/>
    <row r="4434" ht="11.25" hidden="1"/>
    <row r="4435" ht="11.25" hidden="1"/>
    <row r="4436" ht="11.25" hidden="1"/>
    <row r="4437" ht="11.25" hidden="1"/>
    <row r="4438" ht="11.25" hidden="1"/>
    <row r="4439" ht="11.25" hidden="1"/>
    <row r="4440" ht="11.25" hidden="1"/>
    <row r="4441" ht="11.25" hidden="1"/>
    <row r="4442" ht="11.25" hidden="1"/>
    <row r="4443" ht="11.25" hidden="1"/>
    <row r="4444" ht="11.25" hidden="1"/>
    <row r="4445" ht="11.25" hidden="1"/>
    <row r="4446" ht="11.25" hidden="1"/>
    <row r="4447" ht="11.25" hidden="1"/>
    <row r="4448" ht="11.25" hidden="1"/>
    <row r="4449" ht="11.25" hidden="1"/>
    <row r="4450" ht="11.25" hidden="1"/>
    <row r="4451" ht="11.25" hidden="1"/>
    <row r="4452" ht="11.25" hidden="1"/>
    <row r="4453" ht="11.25" hidden="1"/>
    <row r="4454" ht="11.25" hidden="1"/>
    <row r="4455" ht="11.25" hidden="1"/>
    <row r="4456" ht="11.25" hidden="1"/>
    <row r="4457" ht="11.25" hidden="1"/>
    <row r="4458" ht="11.25" hidden="1"/>
    <row r="4459" ht="11.25" hidden="1"/>
    <row r="4460" ht="11.25" hidden="1"/>
    <row r="4461" ht="11.25" hidden="1"/>
    <row r="4462" ht="11.25" hidden="1"/>
    <row r="4463" ht="11.25" hidden="1"/>
    <row r="4464" ht="11.25" hidden="1"/>
    <row r="4465" ht="11.25" hidden="1"/>
    <row r="4466" ht="11.25" hidden="1"/>
    <row r="4467" ht="11.25" hidden="1"/>
    <row r="4468" ht="11.25" hidden="1"/>
    <row r="4469" ht="11.25" hidden="1"/>
    <row r="4470" ht="11.25" hidden="1"/>
    <row r="4471" ht="11.25" hidden="1"/>
    <row r="4472" ht="11.25" hidden="1"/>
    <row r="4473" ht="11.25" hidden="1"/>
    <row r="4474" ht="11.25" hidden="1"/>
    <row r="4475" ht="11.25" hidden="1"/>
    <row r="4476" ht="11.25" hidden="1"/>
    <row r="4477" ht="11.25" hidden="1"/>
    <row r="4478" ht="11.25" hidden="1"/>
    <row r="4479" ht="11.25" hidden="1"/>
    <row r="4480" ht="11.25" hidden="1"/>
    <row r="4481" ht="11.25" hidden="1"/>
    <row r="4482" ht="11.25" hidden="1"/>
    <row r="4483" ht="11.25" hidden="1"/>
    <row r="4484" ht="11.25" hidden="1"/>
    <row r="4485" ht="11.25" hidden="1"/>
    <row r="4486" ht="11.25" hidden="1"/>
    <row r="4487" ht="11.25" hidden="1"/>
    <row r="4488" ht="11.25" hidden="1"/>
    <row r="4489" ht="11.25" hidden="1"/>
    <row r="4490" ht="11.25" hidden="1"/>
    <row r="4491" ht="11.25" hidden="1"/>
    <row r="4492" ht="11.25" hidden="1"/>
    <row r="4493" ht="11.25" hidden="1"/>
    <row r="4494" ht="11.25" hidden="1"/>
    <row r="4495" ht="11.25" hidden="1"/>
    <row r="4496" ht="11.25" hidden="1"/>
    <row r="4497" ht="11.25" hidden="1"/>
    <row r="4498" ht="11.25" hidden="1"/>
    <row r="4499" ht="11.25" hidden="1"/>
    <row r="4500" ht="11.25" hidden="1"/>
    <row r="4501" ht="11.25" hidden="1"/>
    <row r="4502" ht="11.25" hidden="1"/>
    <row r="4503" ht="11.25" hidden="1"/>
    <row r="4504" ht="11.25" hidden="1"/>
    <row r="4505" ht="11.25" hidden="1"/>
    <row r="4506" ht="11.25" hidden="1"/>
    <row r="4507" ht="11.25" hidden="1"/>
    <row r="4508" ht="11.25" hidden="1"/>
    <row r="4509" ht="11.25" hidden="1"/>
    <row r="4510" ht="11.25" hidden="1"/>
    <row r="4511" ht="11.25" hidden="1"/>
    <row r="4512" ht="11.25" hidden="1"/>
    <row r="4513" ht="11.25" hidden="1"/>
    <row r="4514" ht="11.25" hidden="1"/>
    <row r="4515" ht="11.25" hidden="1"/>
    <row r="4516" ht="11.25" hidden="1"/>
    <row r="4517" ht="11.25" hidden="1"/>
    <row r="4518" ht="11.25" hidden="1"/>
    <row r="4519" ht="11.25" hidden="1"/>
    <row r="4520" ht="11.25" hidden="1"/>
    <row r="4521" ht="11.25" hidden="1"/>
    <row r="4522" ht="11.25" hidden="1"/>
    <row r="4523" ht="11.25" hidden="1"/>
    <row r="4524" ht="11.25" hidden="1"/>
    <row r="4525" ht="11.25" hidden="1"/>
    <row r="4526" ht="11.25" hidden="1"/>
    <row r="4527" ht="11.25" hidden="1"/>
    <row r="4528" ht="11.25" hidden="1"/>
    <row r="4529" ht="11.25" hidden="1"/>
    <row r="4530" ht="11.25" hidden="1"/>
    <row r="4531" ht="11.25" hidden="1"/>
    <row r="4532" ht="11.25" hidden="1"/>
    <row r="4533" ht="11.25" hidden="1"/>
    <row r="4534" ht="11.25" hidden="1"/>
    <row r="4535" ht="11.25" hidden="1"/>
    <row r="4536" ht="11.25" hidden="1"/>
    <row r="4537" ht="11.25" hidden="1"/>
    <row r="4538" ht="11.25" hidden="1"/>
    <row r="4539" ht="11.25" hidden="1"/>
    <row r="4540" ht="11.25" hidden="1"/>
    <row r="4541" ht="11.25" hidden="1"/>
    <row r="4542" ht="11.25" hidden="1"/>
    <row r="4543" ht="11.25" hidden="1"/>
    <row r="4544" ht="11.25" hidden="1"/>
    <row r="4545" ht="11.25" hidden="1"/>
    <row r="4546" ht="11.25" hidden="1"/>
    <row r="4547" ht="11.25" hidden="1"/>
    <row r="4548" ht="11.25" hidden="1"/>
    <row r="4549" ht="11.25" hidden="1"/>
    <row r="4550" ht="11.25" hidden="1"/>
    <row r="4551" ht="11.25" hidden="1"/>
    <row r="4552" ht="11.25" hidden="1"/>
    <row r="4553" ht="11.25" hidden="1"/>
    <row r="4554" ht="11.25" hidden="1"/>
    <row r="4555" ht="11.25" hidden="1"/>
    <row r="4556" ht="11.25" hidden="1"/>
    <row r="4557" ht="11.25" hidden="1"/>
    <row r="4558" ht="11.25" hidden="1"/>
    <row r="4559" ht="11.25" hidden="1"/>
    <row r="4560" ht="11.25" hidden="1"/>
    <row r="4561" ht="11.25" hidden="1"/>
    <row r="4562" ht="11.25" hidden="1"/>
    <row r="4563" ht="11.25" hidden="1"/>
    <row r="4564" ht="11.25" hidden="1"/>
    <row r="4565" ht="11.25" hidden="1"/>
    <row r="4566" ht="11.25" hidden="1"/>
    <row r="4567" ht="11.25" hidden="1"/>
    <row r="4568" ht="11.25" hidden="1"/>
    <row r="4569" ht="11.25" hidden="1"/>
    <row r="4570" ht="11.25" hidden="1"/>
    <row r="4571" ht="11.25" hidden="1"/>
    <row r="4572" ht="11.25" hidden="1"/>
    <row r="4573" ht="11.25" hidden="1"/>
    <row r="4574" ht="11.25" hidden="1"/>
    <row r="4575" ht="11.25" hidden="1"/>
    <row r="4576" ht="11.25" hidden="1"/>
    <row r="4577" ht="11.25" hidden="1"/>
    <row r="4578" ht="11.25" hidden="1"/>
    <row r="4579" ht="11.25" hidden="1"/>
    <row r="4580" ht="11.25" hidden="1"/>
    <row r="4581" ht="11.25" hidden="1"/>
    <row r="4582" ht="11.25" hidden="1"/>
    <row r="4583" ht="11.25" hidden="1"/>
    <row r="4584" ht="11.25" hidden="1"/>
    <row r="4585" ht="11.25" hidden="1"/>
    <row r="4586" ht="11.25" hidden="1"/>
    <row r="4587" ht="11.25" hidden="1"/>
    <row r="4588" ht="11.25" hidden="1"/>
    <row r="4589" ht="11.25" hidden="1"/>
    <row r="4590" ht="11.25" hidden="1"/>
    <row r="4591" ht="11.25" hidden="1"/>
    <row r="4592" ht="11.25" hidden="1"/>
    <row r="4593" ht="11.25" hidden="1"/>
    <row r="4594" ht="11.25" hidden="1"/>
    <row r="4595" ht="11.25" hidden="1"/>
    <row r="4596" ht="11.25" hidden="1"/>
    <row r="4597" ht="11.25" hidden="1"/>
    <row r="4598" ht="11.25" hidden="1"/>
    <row r="4599" ht="11.25" hidden="1"/>
    <row r="4600" ht="11.25" hidden="1"/>
    <row r="4601" ht="11.25" hidden="1"/>
    <row r="4602" ht="11.25" hidden="1"/>
    <row r="4603" ht="11.25" hidden="1"/>
    <row r="4604" ht="11.25" hidden="1"/>
    <row r="4605" ht="11.25" hidden="1"/>
    <row r="4606" ht="11.25" hidden="1"/>
    <row r="4607" ht="11.25" hidden="1"/>
    <row r="4608" ht="11.25" hidden="1"/>
    <row r="4609" ht="11.25" hidden="1"/>
    <row r="4610" ht="11.25" hidden="1"/>
    <row r="4611" ht="11.25" hidden="1"/>
    <row r="4612" ht="11.25" hidden="1"/>
    <row r="4613" ht="11.25" hidden="1"/>
    <row r="4614" ht="11.25" hidden="1"/>
    <row r="4615" ht="11.25" hidden="1"/>
    <row r="4616" ht="11.25" hidden="1"/>
    <row r="4617" ht="11.25" hidden="1"/>
    <row r="4618" ht="11.25" hidden="1"/>
    <row r="4619" ht="11.25" hidden="1"/>
    <row r="4620" ht="11.25" hidden="1"/>
    <row r="4621" ht="11.25" hidden="1"/>
    <row r="4622" ht="11.25" hidden="1"/>
    <row r="4623" ht="11.25" hidden="1"/>
    <row r="4624" ht="11.25" hidden="1"/>
    <row r="4625" ht="11.25" hidden="1"/>
    <row r="4626" ht="11.25" hidden="1"/>
    <row r="4627" ht="11.25" hidden="1"/>
    <row r="4628" ht="11.25" hidden="1"/>
    <row r="4629" ht="11.25" hidden="1"/>
    <row r="4630" ht="11.25" hidden="1"/>
    <row r="4631" ht="11.25" hidden="1"/>
    <row r="4632" ht="11.25" hidden="1"/>
    <row r="4633" ht="11.25" hidden="1"/>
    <row r="4634" ht="11.25" hidden="1"/>
    <row r="4635" ht="11.25" hidden="1"/>
    <row r="4636" ht="11.25" hidden="1"/>
    <row r="4637" ht="11.25" hidden="1"/>
    <row r="4638" ht="11.25" hidden="1"/>
    <row r="4639" ht="11.25" hidden="1"/>
    <row r="4640" ht="11.25" hidden="1"/>
    <row r="4641" ht="11.25" hidden="1"/>
    <row r="4642" ht="11.25" hidden="1"/>
    <row r="4643" ht="11.25" hidden="1"/>
    <row r="4644" ht="11.25" hidden="1"/>
    <row r="4645" ht="11.25" hidden="1"/>
    <row r="4646" ht="11.25" hidden="1"/>
    <row r="4647" ht="11.25" hidden="1"/>
    <row r="4648" ht="11.25" hidden="1"/>
    <row r="4649" ht="11.25" hidden="1"/>
    <row r="4650" ht="11.25" hidden="1"/>
    <row r="4651" ht="11.25" hidden="1"/>
    <row r="4652" ht="11.25" hidden="1"/>
    <row r="4653" ht="11.25" hidden="1"/>
    <row r="4654" ht="11.25" hidden="1"/>
    <row r="4655" ht="11.25" hidden="1"/>
    <row r="4656" ht="11.25" hidden="1"/>
    <row r="4657" ht="11.25" hidden="1"/>
    <row r="4658" ht="11.25" hidden="1"/>
    <row r="4659" ht="11.25" hidden="1"/>
    <row r="4660" ht="11.25" hidden="1"/>
    <row r="4661" ht="11.25" hidden="1"/>
    <row r="4662" ht="11.25" hidden="1"/>
    <row r="4663" ht="11.25" hidden="1"/>
    <row r="4664" ht="11.25" hidden="1"/>
    <row r="4665" ht="11.25" hidden="1"/>
    <row r="4666" ht="11.25" hidden="1"/>
    <row r="4667" ht="11.25" hidden="1"/>
    <row r="4668" ht="11.25" hidden="1"/>
    <row r="4669" ht="11.25" hidden="1"/>
    <row r="4670" ht="11.25" hidden="1"/>
    <row r="4671" ht="11.25" hidden="1"/>
    <row r="4672" ht="11.25" hidden="1"/>
    <row r="4673" ht="11.25" hidden="1"/>
    <row r="4674" ht="11.25" hidden="1"/>
    <row r="4675" ht="11.25" hidden="1"/>
    <row r="4676" ht="11.25" hidden="1"/>
    <row r="4677" ht="11.25" hidden="1"/>
    <row r="4678" ht="11.25" hidden="1"/>
    <row r="4679" ht="11.25" hidden="1"/>
    <row r="4680" ht="11.25" hidden="1"/>
    <row r="4681" ht="11.25" hidden="1"/>
    <row r="4682" ht="11.25" hidden="1"/>
    <row r="4683" ht="11.25" hidden="1"/>
    <row r="4684" ht="11.25" hidden="1"/>
    <row r="4685" ht="11.25" hidden="1"/>
    <row r="4686" ht="11.25" hidden="1"/>
    <row r="4687" ht="11.25" hidden="1"/>
    <row r="4688" ht="11.25" hidden="1"/>
    <row r="4689" ht="11.25" hidden="1"/>
    <row r="4690" ht="11.25" hidden="1"/>
    <row r="4691" ht="11.25" hidden="1"/>
    <row r="4692" ht="11.25" hidden="1"/>
    <row r="4693" ht="11.25" hidden="1"/>
    <row r="4694" ht="11.25" hidden="1"/>
    <row r="4695" ht="11.25" hidden="1"/>
    <row r="4696" ht="11.25" hidden="1"/>
    <row r="4697" ht="11.25" hidden="1"/>
    <row r="4698" ht="11.25" hidden="1"/>
    <row r="4699" ht="11.25" hidden="1"/>
    <row r="4700" ht="11.25" hidden="1"/>
    <row r="4701" ht="11.25" hidden="1"/>
    <row r="4702" ht="11.25" hidden="1"/>
    <row r="4703" ht="11.25" hidden="1"/>
    <row r="4704" ht="11.25" hidden="1"/>
    <row r="4705" ht="11.25" hidden="1"/>
    <row r="4706" ht="11.25" hidden="1"/>
    <row r="4707" ht="11.25" hidden="1"/>
    <row r="4708" ht="11.25" hidden="1"/>
    <row r="4709" ht="11.25" hidden="1"/>
    <row r="4710" ht="11.25" hidden="1"/>
    <row r="4711" ht="11.25" hidden="1"/>
    <row r="4712" ht="11.25" hidden="1"/>
    <row r="4713" ht="11.25" hidden="1"/>
    <row r="4714" ht="11.25" hidden="1"/>
    <row r="4715" ht="11.25" hidden="1"/>
    <row r="4716" ht="11.25" hidden="1"/>
    <row r="4717" ht="11.25" hidden="1"/>
    <row r="4718" ht="11.25" hidden="1"/>
    <row r="4719" ht="11.25" hidden="1"/>
    <row r="4720" ht="11.25" hidden="1"/>
    <row r="4721" ht="11.25" hidden="1"/>
    <row r="4722" ht="11.25" hidden="1"/>
    <row r="4723" ht="11.25" hidden="1"/>
    <row r="4724" ht="11.25" hidden="1"/>
    <row r="4725" ht="11.25" hidden="1"/>
    <row r="4726" ht="11.25" hidden="1"/>
    <row r="4727" ht="11.25" hidden="1"/>
    <row r="4728" ht="11.25" hidden="1"/>
    <row r="4729" ht="11.25" hidden="1"/>
    <row r="4730" ht="11.25" hidden="1"/>
    <row r="4731" ht="11.25" hidden="1"/>
    <row r="4732" ht="11.25" hidden="1"/>
    <row r="4733" ht="11.25" hidden="1"/>
    <row r="4734" ht="11.25" hidden="1"/>
    <row r="4735" ht="11.25" hidden="1"/>
    <row r="4736" ht="11.25" hidden="1"/>
    <row r="4737" ht="11.25" hidden="1"/>
    <row r="4738" ht="11.25" hidden="1"/>
    <row r="4739" ht="11.25" hidden="1"/>
    <row r="4740" ht="11.25" hidden="1"/>
    <row r="4741" ht="11.25" hidden="1"/>
    <row r="4742" ht="11.25" hidden="1"/>
    <row r="4743" ht="11.25" hidden="1"/>
    <row r="4744" ht="11.25" hidden="1"/>
    <row r="4745" ht="11.25" hidden="1"/>
    <row r="4746" ht="11.25" hidden="1"/>
    <row r="4747" ht="11.25" hidden="1"/>
    <row r="4748" ht="11.25" hidden="1"/>
    <row r="4749" ht="11.25" hidden="1"/>
    <row r="4750" ht="11.25" hidden="1"/>
    <row r="4751" ht="11.25" hidden="1"/>
    <row r="4752" ht="11.25" hidden="1"/>
    <row r="4753" ht="11.25" hidden="1"/>
    <row r="4754" ht="11.25" hidden="1"/>
    <row r="4755" ht="11.25" hidden="1"/>
    <row r="4756" ht="11.25" hidden="1"/>
    <row r="4757" ht="11.25" hidden="1"/>
    <row r="4758" ht="11.25" hidden="1"/>
    <row r="4759" ht="11.25" hidden="1"/>
    <row r="4760" ht="11.25" hidden="1"/>
    <row r="4761" ht="11.25" hidden="1"/>
    <row r="4762" ht="11.25" hidden="1"/>
    <row r="4763" ht="11.25" hidden="1"/>
    <row r="4764" ht="11.25" hidden="1"/>
    <row r="4765" ht="11.25" hidden="1"/>
    <row r="4766" ht="11.25" hidden="1"/>
    <row r="4767" ht="11.25" hidden="1"/>
    <row r="4768" ht="11.25" hidden="1"/>
    <row r="4769" ht="11.25" hidden="1"/>
    <row r="4770" ht="11.25" hidden="1"/>
    <row r="4771" ht="11.25" hidden="1"/>
    <row r="4772" ht="11.25" hidden="1"/>
    <row r="4773" ht="11.25" hidden="1"/>
    <row r="4774" ht="11.25" hidden="1"/>
    <row r="4775" ht="11.25" hidden="1"/>
    <row r="4776" ht="11.25" hidden="1"/>
    <row r="4777" ht="11.25" hidden="1"/>
    <row r="4778" ht="11.25" hidden="1"/>
    <row r="4779" ht="11.25" hidden="1"/>
    <row r="4780" ht="11.25" hidden="1"/>
    <row r="4781" ht="11.25" hidden="1"/>
    <row r="4782" ht="11.25" hidden="1"/>
    <row r="4783" ht="11.25" hidden="1"/>
    <row r="4784" ht="11.25" hidden="1"/>
    <row r="4785" ht="11.25" hidden="1"/>
    <row r="4786" ht="11.25" hidden="1"/>
    <row r="4787" ht="11.25" hidden="1"/>
    <row r="4788" ht="11.25" hidden="1"/>
    <row r="4789" ht="11.25" hidden="1"/>
    <row r="4790" ht="11.25" hidden="1"/>
    <row r="4791" ht="11.25" hidden="1"/>
    <row r="4792" ht="11.25" hidden="1"/>
    <row r="4793" ht="11.25" hidden="1"/>
    <row r="4794" ht="11.25" hidden="1"/>
    <row r="4795" ht="11.25" hidden="1"/>
    <row r="4796" ht="11.25" hidden="1"/>
    <row r="4797" ht="11.25" hidden="1"/>
    <row r="4798" ht="11.25" hidden="1"/>
    <row r="4799" ht="11.25" hidden="1"/>
    <row r="4800" ht="11.25" hidden="1"/>
    <row r="4801" ht="11.25" hidden="1"/>
    <row r="4802" ht="11.25" hidden="1"/>
    <row r="4803" ht="11.25" hidden="1"/>
    <row r="4804" ht="11.25" hidden="1"/>
    <row r="4805" ht="11.25" hidden="1"/>
    <row r="4806" ht="11.25" hidden="1"/>
    <row r="4807" ht="11.25" hidden="1"/>
    <row r="4808" ht="11.25" hidden="1"/>
    <row r="4809" ht="11.25" hidden="1"/>
    <row r="4810" ht="11.25" hidden="1"/>
    <row r="4811" ht="11.25" hidden="1"/>
    <row r="4812" ht="11.25" hidden="1"/>
    <row r="4813" ht="11.25" hidden="1"/>
    <row r="4814" ht="11.25" hidden="1"/>
    <row r="4815" ht="11.25" hidden="1"/>
    <row r="4816" ht="11.25" hidden="1"/>
    <row r="4817" ht="11.25" hidden="1"/>
    <row r="4818" ht="11.25" hidden="1"/>
    <row r="4819" ht="11.25" hidden="1"/>
    <row r="4820" ht="11.25" hidden="1"/>
    <row r="4821" ht="11.25" hidden="1"/>
    <row r="4822" ht="11.25" hidden="1"/>
    <row r="4823" ht="11.25" hidden="1"/>
    <row r="4824" ht="11.25" hidden="1"/>
    <row r="4825" ht="11.25" hidden="1"/>
    <row r="4826" ht="11.25" hidden="1"/>
    <row r="4827" ht="11.25" hidden="1"/>
    <row r="4828" ht="11.25" hidden="1"/>
    <row r="4829" ht="11.25" hidden="1"/>
    <row r="4830" ht="11.25" hidden="1"/>
    <row r="4831" ht="11.25" hidden="1"/>
    <row r="4832" ht="11.25" hidden="1"/>
    <row r="4833" ht="11.25" hidden="1"/>
    <row r="4834" ht="11.25" hidden="1"/>
    <row r="4835" ht="11.25" hidden="1"/>
    <row r="4836" ht="11.25" hidden="1"/>
    <row r="4837" ht="11.25" hidden="1"/>
    <row r="4838" ht="11.25" hidden="1"/>
    <row r="4839" ht="11.25" hidden="1"/>
    <row r="4840" ht="11.25" hidden="1"/>
    <row r="4841" ht="11.25" hidden="1"/>
    <row r="4842" ht="11.25" hidden="1"/>
    <row r="4843" ht="11.25" hidden="1"/>
    <row r="4844" ht="11.25" hidden="1"/>
    <row r="4845" ht="11.25" hidden="1"/>
    <row r="4846" ht="11.25" hidden="1"/>
    <row r="4847" ht="11.25" hidden="1"/>
    <row r="4848" ht="11.25" hidden="1"/>
    <row r="4849" ht="11.25" hidden="1"/>
    <row r="4850" ht="11.25" hidden="1"/>
    <row r="4851" ht="11.25" hidden="1"/>
    <row r="4852" ht="11.25" hidden="1"/>
    <row r="4853" ht="11.25" hidden="1"/>
    <row r="4854" ht="11.25" hidden="1"/>
    <row r="4855" ht="11.25" hidden="1"/>
    <row r="4856" ht="11.25" hidden="1"/>
    <row r="4857" ht="11.25" hidden="1"/>
    <row r="4858" ht="11.25" hidden="1"/>
    <row r="4859" ht="11.25" hidden="1"/>
    <row r="4860" ht="11.25" hidden="1"/>
    <row r="4861" ht="11.25" hidden="1"/>
    <row r="4862" ht="11.25" hidden="1"/>
    <row r="4863" ht="11.25" hidden="1"/>
    <row r="4864" ht="11.25" hidden="1"/>
    <row r="4865" ht="11.25" hidden="1"/>
    <row r="4866" ht="11.25" hidden="1"/>
    <row r="4867" ht="11.25" hidden="1"/>
    <row r="4868" ht="11.25" hidden="1"/>
    <row r="4869" ht="11.25" hidden="1"/>
    <row r="4870" ht="11.25" hidden="1"/>
    <row r="4871" ht="11.25" hidden="1"/>
    <row r="4872" ht="11.25" hidden="1"/>
    <row r="4873" ht="11.25" hidden="1"/>
    <row r="4874" ht="11.25" hidden="1"/>
    <row r="4875" ht="11.25" hidden="1"/>
    <row r="4876" ht="11.25" hidden="1"/>
    <row r="4877" ht="11.25" hidden="1"/>
    <row r="4878" ht="11.25" hidden="1"/>
    <row r="4879" ht="11.25" hidden="1"/>
    <row r="4880" ht="11.25" hidden="1"/>
    <row r="4881" ht="11.25" hidden="1"/>
    <row r="4882" ht="11.25" hidden="1"/>
    <row r="4883" ht="11.25" hidden="1"/>
    <row r="4884" ht="11.25" hidden="1"/>
    <row r="4885" ht="11.25" hidden="1"/>
    <row r="4886" ht="11.25" hidden="1"/>
    <row r="4887" ht="11.25" hidden="1"/>
    <row r="4888" ht="11.25" hidden="1"/>
    <row r="4889" ht="11.25" hidden="1"/>
    <row r="4890" ht="11.25" hidden="1"/>
    <row r="4891" ht="11.25" hidden="1"/>
    <row r="4892" ht="11.25" hidden="1"/>
    <row r="4893" ht="11.25" hidden="1"/>
    <row r="4894" ht="11.25" hidden="1"/>
    <row r="4895" ht="11.25" hidden="1"/>
    <row r="4896" ht="11.25" hidden="1"/>
    <row r="4897" ht="11.25" hidden="1"/>
    <row r="4898" ht="11.25" hidden="1"/>
    <row r="4899" ht="11.25" hidden="1"/>
    <row r="4900" ht="11.25" hidden="1"/>
    <row r="4901" ht="11.25" hidden="1"/>
    <row r="4902" ht="11.25" hidden="1"/>
    <row r="4903" ht="11.25" hidden="1"/>
    <row r="4904" ht="11.25" hidden="1"/>
    <row r="4905" ht="11.25" hidden="1"/>
    <row r="4906" ht="11.25" hidden="1"/>
    <row r="4907" ht="11.25" hidden="1"/>
    <row r="4908" ht="11.25" hidden="1"/>
    <row r="4909" ht="11.25" hidden="1"/>
    <row r="4910" ht="11.25" hidden="1"/>
    <row r="4911" ht="11.25" hidden="1"/>
    <row r="4912" ht="11.25" hidden="1"/>
    <row r="4913" ht="11.25" hidden="1"/>
    <row r="4914" ht="11.25" hidden="1"/>
    <row r="4915" ht="11.25" hidden="1"/>
    <row r="4916" ht="11.25" hidden="1"/>
    <row r="4917" ht="11.25" hidden="1"/>
    <row r="4918" ht="11.25" hidden="1"/>
    <row r="4919" ht="11.25" hidden="1"/>
    <row r="4920" ht="11.25" hidden="1"/>
    <row r="4921" ht="11.25" hidden="1"/>
    <row r="4922" ht="11.25" hidden="1"/>
    <row r="4923" ht="11.25" hidden="1"/>
    <row r="4924" ht="11.25" hidden="1"/>
    <row r="4925" ht="11.25" hidden="1"/>
    <row r="4926" ht="11.25" hidden="1"/>
    <row r="4927" ht="11.25" hidden="1"/>
    <row r="4928" ht="11.25" hidden="1"/>
    <row r="4929" ht="11.25" hidden="1"/>
    <row r="4930" ht="11.25" hidden="1"/>
    <row r="4931" ht="11.25" hidden="1"/>
    <row r="4932" ht="11.25" hidden="1"/>
    <row r="4933" ht="11.25" hidden="1"/>
    <row r="4934" ht="11.25" hidden="1"/>
    <row r="4935" ht="11.25" hidden="1"/>
    <row r="4936" ht="11.25" hidden="1"/>
    <row r="4937" ht="11.25" hidden="1"/>
    <row r="4938" ht="11.25" hidden="1"/>
    <row r="4939" ht="11.25" hidden="1"/>
    <row r="4940" ht="11.25" hidden="1"/>
    <row r="4941" ht="11.25" hidden="1"/>
    <row r="4942" ht="11.25" hidden="1"/>
    <row r="4943" ht="11.25" hidden="1"/>
    <row r="4944" ht="11.25" hidden="1"/>
    <row r="4945" ht="11.25" hidden="1"/>
    <row r="4946" ht="11.25" hidden="1"/>
    <row r="4947" ht="11.25" hidden="1"/>
    <row r="4948" ht="11.25" hidden="1"/>
    <row r="4949" ht="11.25" hidden="1"/>
    <row r="4950" ht="11.25" hidden="1"/>
    <row r="4951" ht="11.25" hidden="1"/>
    <row r="4952" ht="11.25" hidden="1"/>
    <row r="4953" ht="11.25" hidden="1"/>
    <row r="4954" ht="11.25" hidden="1"/>
    <row r="4955" ht="11.25" hidden="1"/>
    <row r="4956" ht="11.25" hidden="1"/>
    <row r="4957" ht="11.25" hidden="1"/>
    <row r="4958" ht="11.25" hidden="1"/>
    <row r="4959" ht="11.25" hidden="1"/>
    <row r="4960" ht="11.25" hidden="1"/>
    <row r="4961" ht="11.25" hidden="1"/>
    <row r="4962" ht="11.25" hidden="1"/>
    <row r="4963" ht="11.25" hidden="1"/>
    <row r="4964" ht="11.25" hidden="1"/>
    <row r="4965" ht="11.25" hidden="1"/>
    <row r="4966" ht="11.25" hidden="1"/>
    <row r="4967" ht="11.25" hidden="1"/>
    <row r="4968" ht="11.25" hidden="1"/>
    <row r="4969" ht="11.25" hidden="1"/>
    <row r="4970" ht="11.25" hidden="1"/>
    <row r="4971" ht="11.25" hidden="1"/>
    <row r="4972" ht="11.25" hidden="1"/>
    <row r="4973" ht="11.25" hidden="1"/>
    <row r="4974" ht="11.25" hidden="1"/>
    <row r="4975" ht="11.25" hidden="1"/>
    <row r="4976" ht="11.25" hidden="1"/>
    <row r="4977" ht="11.25" hidden="1"/>
    <row r="4978" ht="11.25" hidden="1"/>
    <row r="4979" ht="11.25" hidden="1"/>
    <row r="4980" ht="11.25" hidden="1"/>
    <row r="4981" ht="11.25" hidden="1"/>
    <row r="4982" ht="11.25" hidden="1"/>
    <row r="4983" ht="11.25" hidden="1"/>
    <row r="4984" ht="11.25" hidden="1"/>
    <row r="4985" ht="11.25" hidden="1"/>
    <row r="4986" ht="11.25" hidden="1"/>
    <row r="4987" ht="11.25" hidden="1"/>
    <row r="4988" ht="11.25" hidden="1"/>
    <row r="4989" ht="11.25" hidden="1"/>
    <row r="4990" ht="11.25" hidden="1"/>
    <row r="4991" ht="11.25" hidden="1"/>
    <row r="4992" ht="11.25" hidden="1"/>
    <row r="4993" ht="11.25" hidden="1"/>
    <row r="4994" ht="11.25" hidden="1"/>
    <row r="4995" ht="11.25" hidden="1"/>
    <row r="4996" ht="11.25" hidden="1"/>
    <row r="4997" ht="11.25" hidden="1"/>
    <row r="4998" ht="11.25" hidden="1"/>
    <row r="4999" ht="11.25" hidden="1"/>
    <row r="5000" ht="11.25" hidden="1"/>
    <row r="5001" ht="11.25" hidden="1"/>
    <row r="5002" ht="11.25" hidden="1"/>
    <row r="5003" ht="11.25" hidden="1"/>
    <row r="5004" ht="11.25" hidden="1"/>
    <row r="5005" ht="11.25" hidden="1"/>
    <row r="5006" ht="11.25" hidden="1"/>
    <row r="5007" ht="11.25" hidden="1"/>
    <row r="5008" ht="11.25" hidden="1"/>
    <row r="5009" ht="11.25" hidden="1"/>
    <row r="5010" ht="11.25" hidden="1"/>
    <row r="5011" ht="11.25" hidden="1"/>
    <row r="5012" ht="11.25" hidden="1"/>
    <row r="5013" ht="11.25" hidden="1"/>
    <row r="5014" ht="11.25" hidden="1"/>
    <row r="5015" ht="11.25" hidden="1"/>
    <row r="5016" ht="11.25" hidden="1"/>
    <row r="5017" ht="11.25" hidden="1"/>
    <row r="5018" ht="11.25" hidden="1"/>
    <row r="5019" ht="11.25" hidden="1"/>
    <row r="5020" ht="11.25" hidden="1"/>
    <row r="5021" ht="11.25" hidden="1"/>
    <row r="5022" ht="11.25" hidden="1"/>
    <row r="5023" ht="11.25" hidden="1"/>
    <row r="5024" ht="11.25" hidden="1"/>
    <row r="5025" ht="11.25" hidden="1"/>
    <row r="5026" ht="11.25" hidden="1"/>
    <row r="5027" ht="11.25" hidden="1"/>
    <row r="5028" ht="11.25" hidden="1"/>
    <row r="5029" ht="11.25" hidden="1"/>
    <row r="5030" ht="11.25" hidden="1"/>
    <row r="5031" ht="11.25" hidden="1"/>
    <row r="5032" ht="11.25" hidden="1"/>
    <row r="5033" ht="11.25" hidden="1"/>
    <row r="5034" ht="11.25" hidden="1"/>
    <row r="5035" ht="11.25" hidden="1"/>
    <row r="5036" ht="11.25" hidden="1"/>
    <row r="5037" ht="11.25" hidden="1"/>
    <row r="5038" ht="11.25" hidden="1"/>
    <row r="5039" ht="11.25" hidden="1"/>
    <row r="5040" ht="11.25" hidden="1"/>
    <row r="5041" ht="11.25" hidden="1"/>
    <row r="5042" ht="11.25" hidden="1"/>
    <row r="5043" ht="11.25" hidden="1"/>
    <row r="5044" ht="11.25" hidden="1"/>
    <row r="5045" ht="11.25" hidden="1"/>
    <row r="5046" ht="11.25" hidden="1"/>
    <row r="5047" ht="11.25" hidden="1"/>
    <row r="5048" ht="11.25" hidden="1"/>
    <row r="5049" ht="11.25" hidden="1"/>
    <row r="5050" ht="11.25" hidden="1"/>
    <row r="5051" ht="11.25" hidden="1"/>
    <row r="5052" ht="11.25" hidden="1"/>
    <row r="5053" ht="11.25" hidden="1"/>
    <row r="5054" ht="11.25" hidden="1"/>
    <row r="5055" ht="11.25" hidden="1"/>
    <row r="5056" ht="11.25" hidden="1"/>
    <row r="5057" ht="11.25" hidden="1"/>
    <row r="5058" ht="11.25" hidden="1"/>
    <row r="5059" ht="11.25" hidden="1"/>
    <row r="5060" ht="11.25" hidden="1"/>
    <row r="5061" ht="11.25" hidden="1"/>
    <row r="5062" ht="11.25" hidden="1"/>
    <row r="5063" ht="11.25" hidden="1"/>
    <row r="5064" ht="11.25" hidden="1"/>
    <row r="5065" ht="11.25" hidden="1"/>
    <row r="5066" ht="11.25" hidden="1"/>
    <row r="5067" ht="11.25" hidden="1"/>
    <row r="5068" ht="11.25" hidden="1"/>
    <row r="5069" ht="11.25" hidden="1"/>
    <row r="5070" ht="11.25" hidden="1"/>
    <row r="5071" ht="11.25" hidden="1"/>
    <row r="5072" ht="11.25" hidden="1"/>
    <row r="5073" ht="11.25" hidden="1"/>
    <row r="5074" ht="11.25" hidden="1"/>
    <row r="5075" ht="11.25" hidden="1"/>
    <row r="5076" ht="11.25" hidden="1"/>
    <row r="5077" ht="11.25" hidden="1"/>
    <row r="5078" ht="11.25" hidden="1"/>
    <row r="5079" ht="11.25" hidden="1"/>
    <row r="5080" ht="11.25" hidden="1"/>
    <row r="5081" ht="11.25" hidden="1"/>
    <row r="5082" ht="11.25" hidden="1"/>
    <row r="5083" ht="11.25" hidden="1"/>
    <row r="5084" ht="11.25" hidden="1"/>
    <row r="5085" ht="11.25" hidden="1"/>
    <row r="5086" ht="11.25" hidden="1"/>
    <row r="5087" ht="11.25" hidden="1"/>
    <row r="5088" ht="11.25" hidden="1"/>
    <row r="5089" ht="11.25" hidden="1"/>
    <row r="5090" ht="11.25" hidden="1"/>
    <row r="5091" ht="11.25" hidden="1"/>
    <row r="5092" ht="11.25" hidden="1"/>
    <row r="5093" ht="11.25" hidden="1"/>
    <row r="5094" ht="11.25" hidden="1"/>
    <row r="5095" ht="11.25" hidden="1"/>
    <row r="5096" ht="11.25" hidden="1"/>
    <row r="5097" ht="11.25" hidden="1"/>
    <row r="5098" ht="11.25" hidden="1"/>
    <row r="5099" ht="11.25" hidden="1"/>
    <row r="5100" ht="11.25" hidden="1"/>
    <row r="5101" ht="11.25" hidden="1"/>
    <row r="5102" ht="11.25" hidden="1"/>
    <row r="5103" ht="11.25" hidden="1"/>
    <row r="5104" ht="11.25" hidden="1"/>
    <row r="5105" ht="11.25" hidden="1"/>
    <row r="5106" ht="11.25" hidden="1"/>
    <row r="5107" ht="11.25" hidden="1"/>
    <row r="5108" ht="11.25" hidden="1"/>
    <row r="5109" ht="11.25" hidden="1"/>
    <row r="5110" ht="11.25" hidden="1"/>
    <row r="5111" ht="11.25" hidden="1"/>
    <row r="5112" ht="11.25" hidden="1"/>
    <row r="5113" ht="11.25" hidden="1"/>
    <row r="5114" ht="11.25" hidden="1"/>
    <row r="5115" ht="11.25" hidden="1"/>
    <row r="5116" ht="11.25" hidden="1"/>
    <row r="5117" ht="11.25" hidden="1"/>
    <row r="5118" ht="11.25" hidden="1"/>
    <row r="5119" ht="11.25" hidden="1"/>
    <row r="5120" ht="11.25" hidden="1"/>
    <row r="5121" ht="11.25" hidden="1"/>
    <row r="5122" ht="11.25" hidden="1"/>
    <row r="5123" ht="11.25" hidden="1"/>
    <row r="5124" ht="11.25" hidden="1"/>
    <row r="5125" ht="11.25" hidden="1"/>
    <row r="5126" ht="11.25" hidden="1"/>
    <row r="5127" ht="11.25" hidden="1"/>
    <row r="5128" ht="11.25" hidden="1"/>
    <row r="5129" ht="11.25" hidden="1"/>
    <row r="5130" ht="11.25" hidden="1"/>
    <row r="5131" ht="11.25" hidden="1"/>
    <row r="5132" ht="11.25" hidden="1"/>
    <row r="5133" ht="11.25" hidden="1"/>
    <row r="5134" ht="11.25" hidden="1"/>
    <row r="5135" ht="11.25" hidden="1"/>
    <row r="5136" ht="11.25" hidden="1"/>
    <row r="5137" ht="11.25" hidden="1"/>
    <row r="5138" ht="11.25" hidden="1"/>
    <row r="5139" ht="11.25" hidden="1"/>
    <row r="5140" ht="11.25" hidden="1"/>
    <row r="5141" ht="11.25" hidden="1"/>
    <row r="5142" ht="11.25" hidden="1"/>
    <row r="5143" ht="11.25" hidden="1"/>
    <row r="5144" ht="11.25" hidden="1"/>
    <row r="5145" ht="11.25" hidden="1"/>
    <row r="5146" ht="11.25" hidden="1"/>
    <row r="5147" ht="11.25" hidden="1"/>
    <row r="5148" ht="11.25" hidden="1"/>
    <row r="5149" ht="11.25" hidden="1"/>
    <row r="5150" ht="11.25" hidden="1"/>
    <row r="5151" ht="11.25" hidden="1"/>
    <row r="5152" ht="11.25" hidden="1"/>
    <row r="5153" ht="11.25" hidden="1"/>
    <row r="5154" ht="11.25" hidden="1"/>
    <row r="5155" ht="11.25" hidden="1"/>
    <row r="5156" ht="11.25" hidden="1"/>
    <row r="5157" ht="11.25" hidden="1"/>
    <row r="5158" ht="11.25" hidden="1"/>
    <row r="5159" ht="11.25" hidden="1"/>
    <row r="5160" ht="11.25" hidden="1"/>
    <row r="5161" ht="11.25" hidden="1"/>
    <row r="5162" ht="11.25" hidden="1"/>
    <row r="5163" ht="11.25" hidden="1"/>
    <row r="5164" ht="11.25" hidden="1"/>
    <row r="5165" ht="11.25" hidden="1"/>
    <row r="5166" ht="11.25" hidden="1"/>
    <row r="5167" ht="11.25" hidden="1"/>
    <row r="5168" ht="11.25" hidden="1"/>
    <row r="5169" ht="11.25" hidden="1"/>
    <row r="5170" ht="11.25" hidden="1"/>
    <row r="5171" ht="11.25" hidden="1"/>
    <row r="5172" ht="11.25" hidden="1"/>
    <row r="5173" ht="11.25" hidden="1"/>
    <row r="5174" ht="11.25" hidden="1"/>
    <row r="5175" ht="11.25" hidden="1"/>
    <row r="5176" ht="11.25" hidden="1"/>
    <row r="5177" ht="11.25" hidden="1"/>
    <row r="5178" ht="11.25" hidden="1"/>
    <row r="5179" ht="11.25" hidden="1"/>
    <row r="5180" ht="11.25" hidden="1"/>
    <row r="5181" ht="11.25" hidden="1"/>
    <row r="5182" ht="11.25" hidden="1"/>
    <row r="5183" ht="11.25" hidden="1"/>
    <row r="5184" ht="11.25" hidden="1"/>
    <row r="5185" ht="11.25" hidden="1"/>
    <row r="5186" ht="11.25" hidden="1"/>
    <row r="5187" ht="11.25" hidden="1"/>
    <row r="5188" ht="11.25" hidden="1"/>
    <row r="5189" ht="11.25" hidden="1"/>
    <row r="5190" ht="11.25" hidden="1"/>
    <row r="5191" ht="11.25" hidden="1"/>
    <row r="5192" ht="11.25" hidden="1"/>
    <row r="5193" ht="11.25" hidden="1"/>
    <row r="5194" ht="11.25" hidden="1"/>
    <row r="5195" ht="11.25" hidden="1"/>
    <row r="5196" ht="11.25" hidden="1"/>
    <row r="5197" ht="11.25" hidden="1"/>
    <row r="5198" ht="11.25" hidden="1"/>
    <row r="5199" ht="11.25" hidden="1"/>
    <row r="5200" ht="11.25" hidden="1"/>
    <row r="5201" ht="11.25" hidden="1"/>
    <row r="5202" ht="11.25" hidden="1"/>
    <row r="5203" ht="11.25" hidden="1"/>
    <row r="5204" ht="11.25" hidden="1"/>
    <row r="5205" ht="11.25" hidden="1"/>
    <row r="5206" ht="11.25" hidden="1"/>
    <row r="5207" ht="11.25" hidden="1"/>
    <row r="5208" ht="11.25" hidden="1"/>
    <row r="5209" ht="11.25" hidden="1"/>
    <row r="5210" ht="11.25" hidden="1"/>
    <row r="5211" ht="11.25" hidden="1"/>
    <row r="5212" ht="11.25" hidden="1"/>
    <row r="5213" ht="11.25" hidden="1"/>
    <row r="5214" ht="11.25" hidden="1"/>
    <row r="5215" ht="11.25" hidden="1"/>
    <row r="5216" ht="11.25" hidden="1"/>
    <row r="5217" ht="11.25" hidden="1"/>
    <row r="5218" ht="11.25" hidden="1"/>
    <row r="5219" ht="11.25" hidden="1"/>
    <row r="5220" ht="11.25" hidden="1"/>
    <row r="5221" ht="11.25" hidden="1"/>
    <row r="5222" ht="11.25" hidden="1"/>
    <row r="5223" ht="11.25" hidden="1"/>
    <row r="5224" ht="11.25" hidden="1"/>
    <row r="5225" ht="11.25" hidden="1"/>
    <row r="5226" ht="11.25" hidden="1"/>
    <row r="5227" ht="11.25" hidden="1"/>
    <row r="5228" ht="11.25" hidden="1"/>
    <row r="5229" ht="11.25" hidden="1"/>
    <row r="5230" ht="11.25" hidden="1"/>
    <row r="5231" ht="11.25" hidden="1"/>
    <row r="5232" ht="11.25" hidden="1"/>
    <row r="5233" ht="11.25" hidden="1"/>
    <row r="5234" ht="11.25" hidden="1"/>
    <row r="5235" ht="11.25" hidden="1"/>
    <row r="5236" ht="11.25" hidden="1"/>
    <row r="5237" ht="11.25" hidden="1"/>
    <row r="5238" ht="11.25" hidden="1"/>
    <row r="5239" ht="11.25" hidden="1"/>
    <row r="5240" ht="11.25" hidden="1"/>
    <row r="5241" ht="11.25" hidden="1"/>
    <row r="5242" ht="11.25" hidden="1"/>
    <row r="5243" ht="11.25" hidden="1"/>
    <row r="5244" ht="11.25" hidden="1"/>
    <row r="5245" ht="11.25" hidden="1"/>
    <row r="5246" ht="11.25" hidden="1"/>
    <row r="5247" ht="11.25" hidden="1"/>
    <row r="5248" ht="11.25" hidden="1"/>
    <row r="5249" ht="11.25" hidden="1"/>
    <row r="5250" ht="11.25" hidden="1"/>
    <row r="5251" ht="11.25" hidden="1"/>
    <row r="5252" ht="11.25" hidden="1"/>
    <row r="5253" ht="11.25" hidden="1"/>
    <row r="5254" ht="11.25" hidden="1"/>
    <row r="5255" ht="11.25" hidden="1"/>
    <row r="5256" ht="11.25" hidden="1"/>
    <row r="5257" ht="11.25" hidden="1"/>
    <row r="5258" ht="11.25" hidden="1"/>
    <row r="5259" ht="11.25" hidden="1"/>
    <row r="5260" ht="11.25" hidden="1"/>
    <row r="5261" ht="11.25" hidden="1"/>
    <row r="5262" ht="11.25" hidden="1"/>
    <row r="5263" ht="11.25" hidden="1"/>
    <row r="5264" ht="11.25" hidden="1"/>
    <row r="5265" ht="11.25" hidden="1"/>
    <row r="5266" ht="11.25" hidden="1"/>
    <row r="5267" ht="11.25" hidden="1"/>
    <row r="5268" ht="11.25" hidden="1"/>
    <row r="5269" ht="11.25" hidden="1"/>
    <row r="5270" ht="11.25" hidden="1"/>
    <row r="5271" ht="11.25" hidden="1"/>
    <row r="5272" ht="11.25" hidden="1"/>
    <row r="5273" ht="11.25" hidden="1"/>
    <row r="5274" ht="11.25" hidden="1"/>
    <row r="5275" ht="11.25" hidden="1"/>
    <row r="5276" ht="11.25" hidden="1"/>
    <row r="5277" ht="11.25" hidden="1"/>
    <row r="5278" ht="11.25" hidden="1"/>
    <row r="5279" ht="11.25" hidden="1"/>
    <row r="5280" ht="11.25" hidden="1"/>
    <row r="5281" ht="11.25" hidden="1"/>
    <row r="5282" ht="11.25" hidden="1"/>
    <row r="5283" ht="11.25" hidden="1"/>
    <row r="5284" ht="11.25" hidden="1"/>
    <row r="5285" ht="11.25" hidden="1"/>
    <row r="5286" ht="11.25" hidden="1"/>
    <row r="5287" ht="11.25" hidden="1"/>
    <row r="5288" ht="11.25" hidden="1"/>
    <row r="5289" ht="11.25" hidden="1"/>
    <row r="5290" ht="11.25" hidden="1"/>
    <row r="5291" ht="11.25" hidden="1"/>
    <row r="5292" ht="11.25" hidden="1"/>
    <row r="5293" ht="11.25" hidden="1"/>
    <row r="5294" ht="11.25" hidden="1"/>
    <row r="5295" ht="11.25" hidden="1"/>
    <row r="5296" ht="11.25" hidden="1"/>
    <row r="5297" ht="11.25" hidden="1"/>
    <row r="5298" ht="11.25" hidden="1"/>
    <row r="5299" ht="11.25" hidden="1"/>
    <row r="5300" ht="11.25" hidden="1"/>
    <row r="5301" ht="11.25" hidden="1"/>
    <row r="5302" ht="11.25" hidden="1"/>
    <row r="5303" ht="11.25" hidden="1"/>
    <row r="5304" ht="11.25" hidden="1"/>
    <row r="5305" ht="11.25" hidden="1"/>
    <row r="5306" ht="11.25" hidden="1"/>
    <row r="5307" ht="11.25" hidden="1"/>
    <row r="5308" ht="11.25" hidden="1"/>
    <row r="5309" ht="11.25" hidden="1"/>
    <row r="5310" ht="11.25" hidden="1"/>
    <row r="5311" ht="11.25" hidden="1"/>
    <row r="5312" ht="11.25" hidden="1"/>
    <row r="5313" ht="11.25" hidden="1"/>
    <row r="5314" ht="11.25" hidden="1"/>
    <row r="5315" ht="11.25" hidden="1"/>
    <row r="5316" ht="11.25" hidden="1"/>
    <row r="5317" ht="11.25" hidden="1"/>
    <row r="5318" ht="11.25" hidden="1"/>
    <row r="5319" ht="11.25" hidden="1"/>
    <row r="5320" ht="11.25" hidden="1"/>
    <row r="5321" ht="11.25" hidden="1"/>
    <row r="5322" ht="11.25" hidden="1"/>
    <row r="5323" ht="11.25" hidden="1"/>
    <row r="5324" ht="11.25" hidden="1"/>
    <row r="5325" ht="11.25" hidden="1"/>
    <row r="5326" ht="11.25" hidden="1"/>
    <row r="5327" ht="11.25" hidden="1"/>
    <row r="5328" ht="11.25" hidden="1"/>
    <row r="5329" ht="11.25" hidden="1"/>
    <row r="5330" ht="11.25" hidden="1"/>
    <row r="5331" ht="11.25" hidden="1"/>
    <row r="5332" ht="11.25" hidden="1"/>
    <row r="5333" ht="11.25" hidden="1"/>
    <row r="5334" ht="11.25" hidden="1"/>
    <row r="5335" ht="11.25" hidden="1"/>
    <row r="5336" ht="11.25" hidden="1"/>
    <row r="5337" ht="11.25" hidden="1"/>
    <row r="5338" ht="11.25" hidden="1"/>
    <row r="5339" ht="11.25" hidden="1"/>
    <row r="5340" ht="11.25" hidden="1"/>
    <row r="5341" ht="11.25" hidden="1"/>
    <row r="5342" ht="11.25" hidden="1"/>
    <row r="5343" ht="11.25" hidden="1"/>
    <row r="5344" ht="11.25" hidden="1"/>
    <row r="5345" ht="11.25" hidden="1"/>
    <row r="5346" ht="11.25" hidden="1"/>
    <row r="5347" ht="11.25" hidden="1"/>
    <row r="5348" ht="11.25" hidden="1"/>
    <row r="5349" ht="11.25" hidden="1"/>
    <row r="5350" ht="11.25" hidden="1"/>
    <row r="5351" ht="11.25" hidden="1"/>
    <row r="5352" ht="11.25" hidden="1"/>
    <row r="5353" ht="11.25" hidden="1"/>
    <row r="5354" ht="11.25" hidden="1"/>
    <row r="5355" ht="11.25" hidden="1"/>
    <row r="5356" ht="11.25" hidden="1"/>
    <row r="5357" ht="11.25" hidden="1"/>
    <row r="5358" ht="11.25" hidden="1"/>
    <row r="5359" ht="11.25" hidden="1"/>
    <row r="5360" ht="11.25" hidden="1"/>
    <row r="5361" ht="11.25" hidden="1"/>
    <row r="5362" ht="11.25" hidden="1"/>
    <row r="5363" ht="11.25" hidden="1"/>
    <row r="5364" ht="11.25" hidden="1"/>
    <row r="5365" ht="11.25" hidden="1"/>
    <row r="5366" ht="11.25" hidden="1"/>
    <row r="5367" ht="11.25" hidden="1"/>
    <row r="5368" ht="11.25" hidden="1"/>
    <row r="5369" ht="11.25" hidden="1"/>
    <row r="5370" ht="11.25" hidden="1"/>
    <row r="5371" ht="11.25" hidden="1"/>
    <row r="5372" ht="11.25" hidden="1"/>
    <row r="5373" ht="11.25" hidden="1"/>
    <row r="5374" ht="11.25" hidden="1"/>
    <row r="5375" ht="11.25" hidden="1"/>
    <row r="5376" ht="11.25" hidden="1"/>
    <row r="5377" ht="11.25" hidden="1"/>
    <row r="5378" ht="11.25" hidden="1"/>
    <row r="5379" ht="11.25" hidden="1"/>
    <row r="5380" ht="11.25" hidden="1"/>
    <row r="5381" ht="11.25" hidden="1"/>
    <row r="5382" ht="11.25" hidden="1"/>
    <row r="5383" ht="11.25" hidden="1"/>
    <row r="5384" ht="11.25" hidden="1"/>
    <row r="5385" ht="11.25" hidden="1"/>
    <row r="5386" ht="11.25" hidden="1"/>
    <row r="5387" ht="11.25" hidden="1"/>
    <row r="5388" ht="11.25" hidden="1"/>
    <row r="5389" ht="11.25" hidden="1"/>
    <row r="5390" ht="11.25" hidden="1"/>
    <row r="5391" ht="11.25" hidden="1"/>
    <row r="5392" ht="11.25" hidden="1"/>
    <row r="5393" ht="11.25" hidden="1"/>
    <row r="5394" ht="11.25" hidden="1"/>
    <row r="5395" ht="11.25" hidden="1"/>
    <row r="5396" ht="11.25" hidden="1"/>
    <row r="5397" ht="11.25" hidden="1"/>
    <row r="5398" ht="11.25" hidden="1"/>
    <row r="5399" ht="11.25" hidden="1"/>
    <row r="5400" ht="11.25" hidden="1"/>
    <row r="5401" ht="11.25" hidden="1"/>
    <row r="5402" ht="11.25" hidden="1"/>
    <row r="5403" ht="11.25" hidden="1"/>
    <row r="5404" ht="11.25" hidden="1"/>
    <row r="5405" ht="11.25" hidden="1"/>
    <row r="5406" ht="11.25" hidden="1"/>
    <row r="5407" ht="11.25" hidden="1"/>
    <row r="5408" ht="11.25" hidden="1"/>
    <row r="5409" ht="11.25" hidden="1"/>
    <row r="5410" ht="11.25" hidden="1"/>
    <row r="5411" ht="11.25" hidden="1"/>
    <row r="5412" ht="11.25" hidden="1"/>
    <row r="5413" ht="11.25" hidden="1"/>
    <row r="5414" ht="11.25" hidden="1"/>
    <row r="5415" ht="11.25" hidden="1"/>
    <row r="5416" ht="11.25" hidden="1"/>
    <row r="5417" ht="11.25" hidden="1"/>
    <row r="5418" ht="11.25" hidden="1"/>
    <row r="5419" ht="11.25" hidden="1"/>
    <row r="5420" ht="11.25" hidden="1"/>
    <row r="5421" ht="11.25" hidden="1"/>
    <row r="5422" ht="11.25" hidden="1"/>
    <row r="5423" ht="11.25" hidden="1"/>
    <row r="5424" ht="11.25" hidden="1"/>
    <row r="5425" ht="11.25" hidden="1"/>
    <row r="5426" ht="11.25" hidden="1"/>
    <row r="5427" ht="11.25" hidden="1"/>
    <row r="5428" ht="11.25" hidden="1"/>
    <row r="5429" ht="11.25" hidden="1"/>
    <row r="5430" ht="11.25" hidden="1"/>
    <row r="5431" ht="11.25" hidden="1"/>
    <row r="5432" ht="11.25" hidden="1"/>
    <row r="5433" ht="11.25" hidden="1"/>
    <row r="5434" ht="11.25" hidden="1"/>
    <row r="5435" ht="11.25" hidden="1"/>
    <row r="5436" ht="11.25" hidden="1"/>
    <row r="5437" ht="11.25" hidden="1"/>
    <row r="5438" ht="11.25" hidden="1"/>
    <row r="5439" ht="11.25" hidden="1"/>
    <row r="5440" ht="11.25" hidden="1"/>
    <row r="5441" ht="11.25" hidden="1"/>
    <row r="5442" ht="11.25" hidden="1"/>
    <row r="5443" ht="11.25" hidden="1"/>
    <row r="5444" ht="11.25" hidden="1"/>
    <row r="5445" ht="11.25" hidden="1"/>
    <row r="5446" ht="11.25" hidden="1"/>
    <row r="5447" ht="11.25" hidden="1"/>
    <row r="5448" ht="11.25" hidden="1"/>
    <row r="5449" ht="11.25" hidden="1"/>
    <row r="5450" ht="11.25" hidden="1"/>
    <row r="5451" ht="11.25" hidden="1"/>
    <row r="5452" ht="11.25" hidden="1"/>
    <row r="5453" ht="11.25" hidden="1"/>
    <row r="5454" ht="11.25" hidden="1"/>
    <row r="5455" ht="11.25" hidden="1"/>
    <row r="5456" ht="11.25" hidden="1"/>
    <row r="5457" ht="11.25" hidden="1"/>
    <row r="5458" ht="11.25" hidden="1"/>
    <row r="5459" ht="11.25" hidden="1"/>
    <row r="5460" ht="11.25" hidden="1"/>
    <row r="5461" ht="11.25" hidden="1"/>
    <row r="5462" ht="11.25" hidden="1"/>
    <row r="5463" ht="11.25" hidden="1"/>
    <row r="5464" ht="11.25" hidden="1"/>
    <row r="5465" ht="11.25" hidden="1"/>
    <row r="5466" ht="11.25" hidden="1"/>
    <row r="5467" ht="11.25" hidden="1"/>
    <row r="5468" ht="11.25" hidden="1"/>
    <row r="5469" ht="11.25" hidden="1"/>
    <row r="5470" ht="11.25" hidden="1"/>
    <row r="5471" ht="11.25" hidden="1"/>
    <row r="5472" ht="11.25" hidden="1"/>
    <row r="5473" ht="11.25" hidden="1"/>
    <row r="5474" ht="11.25" hidden="1"/>
    <row r="5475" ht="11.25" hidden="1"/>
    <row r="5476" ht="11.25" hidden="1"/>
    <row r="5477" ht="11.25" hidden="1"/>
    <row r="5478" ht="11.25" hidden="1"/>
    <row r="5479" ht="11.25" hidden="1"/>
    <row r="5480" ht="11.25" hidden="1"/>
    <row r="5481" ht="11.25" hidden="1"/>
    <row r="5482" ht="11.25" hidden="1"/>
    <row r="5483" ht="11.25" hidden="1"/>
    <row r="5484" ht="11.25" hidden="1"/>
    <row r="5485" ht="11.25" hidden="1"/>
    <row r="5486" ht="11.25" hidden="1"/>
    <row r="5487" ht="11.25" hidden="1"/>
    <row r="5488" ht="11.25" hidden="1"/>
    <row r="5489" ht="11.25" hidden="1"/>
    <row r="5490" ht="11.25" hidden="1"/>
    <row r="5491" ht="11.25" hidden="1"/>
    <row r="5492" ht="11.25" hidden="1"/>
    <row r="5493" ht="11.25" hidden="1"/>
    <row r="5494" ht="11.25" hidden="1"/>
    <row r="5495" ht="11.25" hidden="1"/>
    <row r="5496" ht="11.25" hidden="1"/>
    <row r="5497" ht="11.25" hidden="1"/>
    <row r="5498" ht="11.25" hidden="1"/>
    <row r="5499" ht="11.25" hidden="1"/>
    <row r="5500" ht="11.25" hidden="1"/>
    <row r="5501" ht="11.25" hidden="1"/>
    <row r="5502" ht="11.25" hidden="1"/>
    <row r="5503" ht="11.25" hidden="1"/>
    <row r="5504" ht="11.25" hidden="1"/>
    <row r="5505" ht="11.25" hidden="1"/>
    <row r="5506" ht="11.25" hidden="1"/>
    <row r="5507" ht="11.25" hidden="1"/>
    <row r="5508" ht="11.25" hidden="1"/>
    <row r="5509" ht="11.25" hidden="1"/>
    <row r="5510" ht="11.25" hidden="1"/>
    <row r="5511" ht="11.25" hidden="1"/>
    <row r="5512" ht="11.25" hidden="1"/>
    <row r="5513" ht="11.25" hidden="1"/>
    <row r="5514" ht="11.25" hidden="1"/>
    <row r="5515" ht="11.25" hidden="1"/>
    <row r="5516" ht="11.25" hidden="1"/>
    <row r="5517" ht="11.25" hidden="1"/>
    <row r="5518" ht="11.25" hidden="1"/>
    <row r="5519" ht="11.25" hidden="1"/>
    <row r="5520" ht="11.25" hidden="1"/>
    <row r="5521" ht="11.25" hidden="1"/>
    <row r="5522" ht="11.25" hidden="1"/>
    <row r="5523" ht="11.25" hidden="1"/>
    <row r="5524" ht="11.25" hidden="1"/>
    <row r="5525" ht="11.25" hidden="1"/>
    <row r="5526" ht="11.25" hidden="1"/>
    <row r="5527" ht="11.25" hidden="1"/>
    <row r="5528" ht="11.25" hidden="1"/>
    <row r="5529" ht="11.25" hidden="1"/>
    <row r="5530" ht="11.25" hidden="1"/>
    <row r="5531" ht="11.25" hidden="1"/>
    <row r="5532" ht="11.25" hidden="1"/>
    <row r="5533" ht="11.25" hidden="1"/>
    <row r="5534" ht="11.25" hidden="1"/>
    <row r="5535" ht="11.25" hidden="1"/>
    <row r="5536" ht="11.25" hidden="1"/>
    <row r="5537" ht="11.25" hidden="1"/>
    <row r="5538" ht="11.25" hidden="1"/>
    <row r="5539" ht="11.25" hidden="1"/>
    <row r="5540" ht="11.25" hidden="1"/>
    <row r="5541" ht="11.25" hidden="1"/>
    <row r="5542" ht="11.25" hidden="1"/>
    <row r="5543" ht="11.25" hidden="1"/>
    <row r="5544" ht="11.25" hidden="1"/>
    <row r="5545" ht="11.25" hidden="1"/>
    <row r="5546" ht="11.25" hidden="1"/>
    <row r="5547" ht="11.25" hidden="1"/>
    <row r="5548" ht="11.25" hidden="1"/>
    <row r="5549" ht="11.25" hidden="1"/>
    <row r="5550" ht="11.25" hidden="1"/>
    <row r="5551" ht="11.25" hidden="1"/>
    <row r="5552" ht="11.25" hidden="1"/>
    <row r="5553" ht="11.25" hidden="1"/>
    <row r="5554" ht="11.25" hidden="1"/>
    <row r="5555" ht="11.25" hidden="1"/>
    <row r="5556" ht="11.25" hidden="1"/>
    <row r="5557" ht="11.25" hidden="1"/>
    <row r="5558" ht="11.25" hidden="1"/>
    <row r="5559" ht="11.25" hidden="1"/>
    <row r="5560" ht="11.25" hidden="1"/>
    <row r="5561" ht="11.25" hidden="1"/>
    <row r="5562" ht="11.25" hidden="1"/>
    <row r="5563" ht="11.25" hidden="1"/>
    <row r="5564" ht="11.25" hidden="1"/>
    <row r="5565" ht="11.25" hidden="1"/>
    <row r="5566" ht="11.25" hidden="1"/>
    <row r="5567" ht="11.25" hidden="1"/>
    <row r="5568" ht="11.25" hidden="1"/>
    <row r="5569" ht="11.25" hidden="1"/>
    <row r="5570" ht="11.25" hidden="1"/>
    <row r="5571" ht="11.25" hidden="1"/>
    <row r="5572" ht="11.25" hidden="1"/>
    <row r="5573" ht="11.25" hidden="1"/>
    <row r="5574" ht="11.25" hidden="1"/>
    <row r="5575" ht="11.25" hidden="1"/>
    <row r="5576" ht="11.25" hidden="1"/>
    <row r="5577" ht="11.25" hidden="1"/>
    <row r="5578" ht="11.25" hidden="1"/>
    <row r="5579" ht="11.25" hidden="1"/>
    <row r="5580" ht="11.25" hidden="1"/>
    <row r="5581" ht="11.25" hidden="1"/>
    <row r="5582" ht="11.25" hidden="1"/>
    <row r="5583" ht="11.25" hidden="1"/>
    <row r="5584" ht="11.25" hidden="1"/>
    <row r="5585" ht="11.25" hidden="1"/>
    <row r="5586" ht="11.25" hidden="1"/>
    <row r="5587" ht="11.25" hidden="1"/>
    <row r="5588" ht="11.25" hidden="1"/>
    <row r="5589" ht="11.25" hidden="1"/>
    <row r="5590" ht="11.25" hidden="1"/>
    <row r="5591" ht="11.25" hidden="1"/>
    <row r="5592" ht="11.25" hidden="1"/>
    <row r="5593" ht="11.25" hidden="1"/>
    <row r="5594" ht="11.25" hidden="1"/>
    <row r="5595" ht="11.25" hidden="1"/>
    <row r="5596" ht="11.25" hidden="1"/>
    <row r="5597" ht="11.25" hidden="1"/>
    <row r="5598" ht="11.25" hidden="1"/>
    <row r="5599" ht="11.25" hidden="1"/>
    <row r="5600" ht="11.25" hidden="1"/>
    <row r="5601" ht="11.25" hidden="1"/>
    <row r="5602" ht="11.25" hidden="1"/>
    <row r="5603" ht="11.25" hidden="1"/>
    <row r="5604" ht="11.25" hidden="1"/>
    <row r="5605" ht="11.25" hidden="1"/>
    <row r="5606" ht="11.25" hidden="1"/>
    <row r="5607" ht="11.25" hidden="1"/>
    <row r="5608" ht="11.25" hidden="1"/>
    <row r="5609" ht="11.25" hidden="1"/>
    <row r="5610" ht="11.25" hidden="1"/>
    <row r="5611" ht="11.25" hidden="1"/>
    <row r="5612" ht="11.25" hidden="1"/>
    <row r="5613" ht="11.25" hidden="1"/>
    <row r="5614" ht="11.25" hidden="1"/>
    <row r="5615" ht="11.25" hidden="1"/>
    <row r="5616" ht="11.25" hidden="1"/>
    <row r="5617" ht="11.25" hidden="1"/>
    <row r="5618" ht="11.25" hidden="1"/>
    <row r="5619" ht="11.25" hidden="1"/>
    <row r="5620" ht="11.25" hidden="1"/>
    <row r="5621" ht="11.25" hidden="1"/>
    <row r="5622" ht="11.25" hidden="1"/>
    <row r="5623" ht="11.25" hidden="1"/>
    <row r="5624" ht="11.25" hidden="1"/>
    <row r="5625" ht="11.25" hidden="1"/>
    <row r="5626" ht="11.25" hidden="1"/>
    <row r="5627" ht="11.25" hidden="1"/>
    <row r="5628" ht="11.25" hidden="1"/>
    <row r="5629" ht="11.25" hidden="1"/>
    <row r="5630" ht="11.25" hidden="1"/>
    <row r="5631" ht="11.25" hidden="1"/>
    <row r="5632" ht="11.25" hidden="1"/>
    <row r="5633" ht="11.25" hidden="1"/>
    <row r="5634" ht="11.25" hidden="1"/>
    <row r="5635" ht="11.25" hidden="1"/>
    <row r="5636" ht="11.25" hidden="1"/>
    <row r="5637" ht="11.25" hidden="1"/>
    <row r="5638" ht="11.25" hidden="1"/>
    <row r="5639" ht="11.25" hidden="1"/>
    <row r="5640" ht="11.25" hidden="1"/>
    <row r="5641" ht="11.25" hidden="1"/>
    <row r="5642" ht="11.25" hidden="1"/>
    <row r="5643" ht="11.25" hidden="1"/>
    <row r="5644" ht="11.25" hidden="1"/>
    <row r="5645" ht="11.25" hidden="1"/>
    <row r="5646" ht="11.25" hidden="1"/>
    <row r="5647" ht="11.25" hidden="1"/>
    <row r="5648" ht="11.25" hidden="1"/>
    <row r="5649" ht="11.25" hidden="1"/>
    <row r="5650" ht="11.25" hidden="1"/>
    <row r="5651" ht="11.25" hidden="1"/>
    <row r="5652" ht="11.25" hidden="1"/>
    <row r="5653" ht="11.25" hidden="1"/>
    <row r="5654" ht="11.25" hidden="1"/>
    <row r="5655" ht="11.25" hidden="1"/>
    <row r="5656" ht="11.25" hidden="1"/>
    <row r="5657" ht="11.25" hidden="1"/>
    <row r="5658" ht="11.25" hidden="1"/>
    <row r="5659" ht="11.25" hidden="1"/>
    <row r="5660" ht="11.25" hidden="1"/>
    <row r="5661" ht="11.25" hidden="1"/>
    <row r="5662" ht="11.25" hidden="1"/>
    <row r="5663" ht="11.25" hidden="1"/>
    <row r="5664" ht="11.25" hidden="1"/>
    <row r="5665" ht="11.25" hidden="1"/>
    <row r="5666" ht="11.25" hidden="1"/>
    <row r="5667" ht="11.25" hidden="1"/>
    <row r="5668" ht="11.25" hidden="1"/>
    <row r="5669" ht="11.25" hidden="1"/>
    <row r="5670" ht="11.25" hidden="1"/>
    <row r="5671" ht="11.25" hidden="1"/>
    <row r="5672" ht="11.25" hidden="1"/>
    <row r="5673" ht="11.25" hidden="1"/>
    <row r="5674" ht="11.25" hidden="1"/>
    <row r="5675" ht="11.25" hidden="1"/>
    <row r="5676" ht="11.25" hidden="1"/>
    <row r="5677" ht="11.25" hidden="1"/>
    <row r="5678" ht="11.25" hidden="1"/>
    <row r="5679" ht="11.25" hidden="1"/>
    <row r="5680" ht="11.25" hidden="1"/>
    <row r="5681" ht="11.25" hidden="1"/>
    <row r="5682" ht="11.25" hidden="1"/>
    <row r="5683" ht="11.25" hidden="1"/>
    <row r="5684" ht="11.25" hidden="1"/>
    <row r="5685" ht="11.25" hidden="1"/>
    <row r="5686" ht="11.25" hidden="1"/>
    <row r="5687" ht="11.25" hidden="1"/>
    <row r="5688" ht="11.25" hidden="1"/>
    <row r="5689" ht="11.25" hidden="1"/>
    <row r="5690" ht="11.25" hidden="1"/>
    <row r="5691" ht="11.25" hidden="1"/>
    <row r="5692" ht="11.25" hidden="1"/>
    <row r="5693" ht="11.25" hidden="1"/>
    <row r="5694" ht="11.25" hidden="1"/>
    <row r="5695" ht="11.25" hidden="1"/>
    <row r="5696" ht="11.25" hidden="1"/>
    <row r="5697" ht="11.25" hidden="1"/>
    <row r="5698" ht="11.25" hidden="1"/>
    <row r="5699" ht="11.25" hidden="1"/>
    <row r="5700" ht="11.25" hidden="1"/>
    <row r="5701" ht="11.25" hidden="1"/>
    <row r="5702" ht="11.25" hidden="1"/>
    <row r="5703" ht="11.25" hidden="1"/>
    <row r="5704" ht="11.25" hidden="1"/>
    <row r="5705" ht="11.25" hidden="1"/>
    <row r="5706" ht="11.25" hidden="1"/>
    <row r="5707" ht="11.25" hidden="1"/>
    <row r="5708" ht="11.25" hidden="1"/>
    <row r="5709" ht="11.25" hidden="1"/>
    <row r="5710" ht="11.25" hidden="1"/>
    <row r="5711" ht="11.25" hidden="1"/>
    <row r="5712" ht="11.25" hidden="1"/>
    <row r="5713" ht="11.25" hidden="1"/>
    <row r="5714" ht="11.25" hidden="1"/>
    <row r="5715" ht="11.25" hidden="1"/>
    <row r="5716" ht="11.25" hidden="1"/>
    <row r="5717" ht="11.25" hidden="1"/>
    <row r="5718" ht="11.25" hidden="1"/>
    <row r="5719" ht="11.25" hidden="1"/>
    <row r="5720" ht="11.25" hidden="1"/>
    <row r="5721" ht="11.25" hidden="1"/>
    <row r="5722" ht="11.25" hidden="1"/>
    <row r="5723" ht="11.25" hidden="1"/>
    <row r="5724" ht="11.25" hidden="1"/>
    <row r="5725" ht="11.25" hidden="1"/>
    <row r="5726" ht="11.25" hidden="1"/>
    <row r="5727" ht="11.25" hidden="1"/>
    <row r="5728" ht="11.25" hidden="1"/>
    <row r="5729" ht="11.25" hidden="1"/>
    <row r="5730" ht="11.25" hidden="1"/>
    <row r="5731" ht="11.25" hidden="1"/>
    <row r="5732" ht="11.25" hidden="1"/>
    <row r="5733" ht="11.25" hidden="1"/>
    <row r="5734" ht="11.25" hidden="1"/>
    <row r="5735" ht="11.25" hidden="1"/>
    <row r="5736" ht="11.25" hidden="1"/>
    <row r="5737" ht="11.25" hidden="1"/>
    <row r="5738" ht="11.25" hidden="1"/>
    <row r="5739" ht="11.25" hidden="1"/>
    <row r="5740" ht="11.25" hidden="1"/>
    <row r="5741" ht="11.25" hidden="1"/>
    <row r="5742" ht="11.25" hidden="1"/>
    <row r="5743" ht="11.25" hidden="1"/>
    <row r="5744" ht="11.25" hidden="1"/>
    <row r="5745" ht="11.25" hidden="1"/>
    <row r="5746" ht="11.25" hidden="1"/>
    <row r="5747" ht="11.25" hidden="1"/>
    <row r="5748" ht="11.25" hidden="1"/>
    <row r="5749" ht="11.25" hidden="1"/>
    <row r="5750" ht="11.25" hidden="1"/>
    <row r="5751" ht="11.25" hidden="1"/>
    <row r="5752" ht="11.25" hidden="1"/>
    <row r="5753" ht="11.25" hidden="1"/>
    <row r="5754" ht="11.25" hidden="1"/>
    <row r="5755" ht="11.25" hidden="1"/>
    <row r="5756" ht="11.25" hidden="1"/>
    <row r="5757" ht="11.25" hidden="1"/>
    <row r="5758" ht="11.25" hidden="1"/>
    <row r="5759" ht="11.25" hidden="1"/>
    <row r="5760" ht="11.25" hidden="1"/>
    <row r="5761" ht="11.25" hidden="1"/>
    <row r="5762" ht="11.25" hidden="1"/>
    <row r="5763" ht="11.25" hidden="1"/>
    <row r="5764" ht="11.25" hidden="1"/>
    <row r="5765" ht="11.25" hidden="1"/>
    <row r="5766" ht="11.25" hidden="1"/>
    <row r="5767" ht="11.25" hidden="1"/>
    <row r="5768" ht="11.25" hidden="1"/>
    <row r="5769" ht="11.25" hidden="1"/>
    <row r="5770" ht="11.25" hidden="1"/>
    <row r="5771" ht="11.25" hidden="1"/>
    <row r="5772" ht="11.25" hidden="1"/>
    <row r="5773" ht="11.25" hidden="1"/>
    <row r="5774" ht="11.25" hidden="1"/>
    <row r="5775" ht="11.25" hidden="1"/>
    <row r="5776" ht="11.25" hidden="1"/>
    <row r="5777" ht="11.25" hidden="1"/>
    <row r="5778" ht="11.25" hidden="1"/>
    <row r="5779" ht="11.25" hidden="1"/>
    <row r="5780" ht="11.25" hidden="1"/>
    <row r="5781" ht="11.25" hidden="1"/>
    <row r="5782" ht="11.25" hidden="1"/>
    <row r="5783" ht="11.25" hidden="1"/>
    <row r="5784" ht="11.25" hidden="1"/>
    <row r="5785" ht="11.25" hidden="1"/>
    <row r="5786" ht="11.25" hidden="1"/>
    <row r="5787" ht="11.25" hidden="1"/>
    <row r="5788" ht="11.25" hidden="1"/>
    <row r="5789" ht="11.25" hidden="1"/>
    <row r="5790" ht="11.25" hidden="1"/>
    <row r="5791" ht="11.25" hidden="1"/>
    <row r="5792" ht="11.25" hidden="1"/>
    <row r="5793" ht="11.25" hidden="1"/>
    <row r="5794" ht="11.25" hidden="1"/>
    <row r="5795" ht="11.25" hidden="1"/>
    <row r="5796" ht="11.25" hidden="1"/>
    <row r="5797" ht="11.25" hidden="1"/>
    <row r="5798" ht="11.25" hidden="1"/>
    <row r="5799" ht="11.25" hidden="1"/>
    <row r="5800" ht="11.25" hidden="1"/>
    <row r="5801" ht="11.25" hidden="1"/>
    <row r="5802" ht="11.25" hidden="1"/>
    <row r="5803" ht="11.25" hidden="1"/>
    <row r="5804" ht="11.25" hidden="1"/>
    <row r="5805" ht="11.25" hidden="1"/>
    <row r="5806" ht="11.25" hidden="1"/>
    <row r="5807" ht="11.25" hidden="1"/>
    <row r="5808" ht="11.25" hidden="1"/>
    <row r="5809" ht="11.25" hidden="1"/>
    <row r="5810" ht="11.25" hidden="1"/>
    <row r="5811" ht="11.25" hidden="1"/>
    <row r="5812" ht="11.25" hidden="1"/>
    <row r="5813" ht="11.25" hidden="1"/>
    <row r="5814" ht="11.25" hidden="1"/>
    <row r="5815" ht="11.25" hidden="1"/>
    <row r="5816" ht="11.25" hidden="1"/>
    <row r="5817" ht="11.25" hidden="1"/>
    <row r="5818" ht="11.25" hidden="1"/>
    <row r="5819" ht="11.25" hidden="1"/>
    <row r="5820" ht="11.25" hidden="1"/>
    <row r="5821" ht="11.25" hidden="1"/>
    <row r="5822" ht="11.25" hidden="1"/>
    <row r="5823" ht="11.25" hidden="1"/>
    <row r="5824" ht="11.25" hidden="1"/>
    <row r="5825" ht="11.25" hidden="1"/>
    <row r="5826" ht="11.25" hidden="1"/>
    <row r="5827" ht="11.25" hidden="1"/>
    <row r="5828" ht="11.25" hidden="1"/>
    <row r="5829" ht="11.25" hidden="1"/>
    <row r="5830" ht="11.25" hidden="1"/>
    <row r="5831" ht="11.25" hidden="1"/>
    <row r="5832" ht="11.25" hidden="1"/>
    <row r="5833" ht="11.25" hidden="1"/>
    <row r="5834" ht="11.25" hidden="1"/>
    <row r="5835" ht="11.25" hidden="1"/>
    <row r="5836" ht="11.25" hidden="1"/>
    <row r="5837" ht="11.25" hidden="1"/>
    <row r="5838" ht="11.25" hidden="1"/>
    <row r="5839" ht="11.25" hidden="1"/>
    <row r="5840" ht="11.25" hidden="1"/>
    <row r="5841" ht="11.25" hidden="1"/>
    <row r="5842" ht="11.25" hidden="1"/>
    <row r="5843" ht="11.25" hidden="1"/>
    <row r="5844" ht="11.25" hidden="1"/>
    <row r="5845" ht="11.25" hidden="1"/>
    <row r="5846" ht="11.25" hidden="1"/>
    <row r="5847" ht="11.25" hidden="1"/>
    <row r="5848" ht="11.25" hidden="1"/>
    <row r="5849" ht="11.25" hidden="1"/>
    <row r="5850" ht="11.25" hidden="1"/>
    <row r="5851" ht="11.25" hidden="1"/>
    <row r="5852" ht="11.25" hidden="1"/>
    <row r="5853" ht="11.25" hidden="1"/>
    <row r="5854" ht="11.25" hidden="1"/>
    <row r="5855" ht="11.25" hidden="1"/>
    <row r="5856" ht="11.25" hidden="1"/>
    <row r="5857" ht="11.25" hidden="1"/>
    <row r="5858" ht="11.25" hidden="1"/>
    <row r="5859" ht="11.25" hidden="1"/>
    <row r="5860" ht="11.25" hidden="1"/>
    <row r="5861" ht="11.25" hidden="1"/>
    <row r="5862" ht="11.25" hidden="1"/>
    <row r="5863" ht="11.25" hidden="1"/>
    <row r="5864" ht="11.25" hidden="1"/>
    <row r="5865" ht="11.25" hidden="1"/>
    <row r="5866" ht="11.25" hidden="1"/>
    <row r="5867" ht="11.25" hidden="1"/>
    <row r="5868" ht="11.25" hidden="1"/>
    <row r="5869" ht="11.25" hidden="1"/>
    <row r="5870" ht="11.25" hidden="1"/>
    <row r="5871" ht="11.25" hidden="1"/>
    <row r="5872" ht="11.25" hidden="1"/>
    <row r="5873" ht="11.25" hidden="1"/>
    <row r="5874" ht="11.25" hidden="1"/>
    <row r="5875" ht="11.25" hidden="1"/>
    <row r="5876" ht="11.25" hidden="1"/>
    <row r="5877" ht="11.25" hidden="1"/>
    <row r="5878" ht="11.25" hidden="1"/>
    <row r="5879" ht="11.25" hidden="1"/>
    <row r="5880" ht="11.25" hidden="1"/>
    <row r="5881" ht="11.25" hidden="1"/>
    <row r="5882" ht="11.25" hidden="1"/>
    <row r="5883" ht="11.25" hidden="1"/>
    <row r="5884" ht="11.25" hidden="1"/>
    <row r="5885" ht="11.25" hidden="1"/>
    <row r="5886" ht="11.25" hidden="1"/>
    <row r="5887" ht="11.25" hidden="1"/>
    <row r="5888" ht="11.25" hidden="1"/>
    <row r="5889" ht="11.25" hidden="1"/>
    <row r="5890" ht="11.25" hidden="1"/>
    <row r="5891" ht="11.25" hidden="1"/>
    <row r="5892" ht="11.25" hidden="1"/>
    <row r="5893" ht="11.25" hidden="1"/>
    <row r="5894" ht="11.25" hidden="1"/>
    <row r="5895" ht="11.25" hidden="1"/>
    <row r="5896" ht="11.25" hidden="1"/>
    <row r="5897" ht="11.25" hidden="1"/>
    <row r="5898" ht="11.25" hidden="1"/>
    <row r="5899" ht="11.25" hidden="1"/>
    <row r="5900" ht="11.25" hidden="1"/>
    <row r="5901" ht="11.25" hidden="1"/>
    <row r="5902" ht="11.25" hidden="1"/>
    <row r="5903" ht="11.25" hidden="1"/>
    <row r="5904" ht="11.25" hidden="1"/>
    <row r="5905" ht="11.25" hidden="1"/>
    <row r="5906" ht="11.25" hidden="1"/>
    <row r="5907" ht="11.25" hidden="1"/>
    <row r="5908" ht="11.25" hidden="1"/>
    <row r="5909" ht="11.25" hidden="1"/>
    <row r="5910" ht="11.25" hidden="1"/>
    <row r="5911" ht="11.25" hidden="1"/>
    <row r="5912" ht="11.25" hidden="1"/>
    <row r="5913" ht="11.25" hidden="1"/>
    <row r="5914" ht="11.25" hidden="1"/>
    <row r="5915" ht="11.25" hidden="1"/>
    <row r="5916" ht="11.25" hidden="1"/>
    <row r="5917" ht="11.25" hidden="1"/>
    <row r="5918" ht="11.25" hidden="1"/>
    <row r="5919" ht="11.25" hidden="1"/>
    <row r="5920" ht="11.25" hidden="1"/>
    <row r="5921" ht="11.25" hidden="1"/>
    <row r="5922" ht="11.25" hidden="1"/>
    <row r="5923" ht="11.25" hidden="1"/>
    <row r="5924" ht="11.25" hidden="1"/>
    <row r="5925" ht="11.25" hidden="1"/>
    <row r="5926" ht="11.25" hidden="1"/>
    <row r="5927" ht="11.25" hidden="1"/>
    <row r="5928" ht="11.25" hidden="1"/>
    <row r="5929" ht="11.25" hidden="1"/>
    <row r="5930" ht="11.25" hidden="1"/>
    <row r="5931" ht="11.25" hidden="1"/>
    <row r="5932" ht="11.25" hidden="1"/>
    <row r="5933" ht="11.25" hidden="1"/>
    <row r="5934" ht="11.25" hidden="1"/>
    <row r="5935" ht="11.25" hidden="1"/>
    <row r="5936" ht="11.25" hidden="1"/>
    <row r="5937" ht="11.25" hidden="1"/>
    <row r="5938" ht="11.25" hidden="1"/>
    <row r="5939" ht="11.25" hidden="1"/>
    <row r="5940" ht="11.25" hidden="1"/>
    <row r="5941" ht="11.25" hidden="1"/>
    <row r="5942" ht="11.25" hidden="1"/>
    <row r="5943" ht="11.25" hidden="1"/>
    <row r="5944" ht="11.25" hidden="1"/>
    <row r="5945" ht="11.25" hidden="1"/>
    <row r="5946" ht="11.25" hidden="1"/>
    <row r="5947" ht="11.25" hidden="1"/>
    <row r="5948" ht="11.25" hidden="1"/>
    <row r="5949" ht="11.25" hidden="1"/>
    <row r="5950" ht="11.25" hidden="1"/>
    <row r="5951" ht="11.25" hidden="1"/>
    <row r="5952" ht="11.25" hidden="1"/>
    <row r="5953" ht="11.25" hidden="1"/>
    <row r="5954" ht="11.25" hidden="1"/>
    <row r="5955" ht="11.25" hidden="1"/>
    <row r="5956" ht="11.25" hidden="1"/>
    <row r="5957" ht="11.25" hidden="1"/>
    <row r="5958" ht="11.25" hidden="1"/>
    <row r="5959" ht="11.25" hidden="1"/>
    <row r="5960" ht="11.25" hidden="1"/>
    <row r="5961" ht="11.25" hidden="1"/>
    <row r="5962" ht="11.25" hidden="1"/>
    <row r="5963" ht="11.25" hidden="1"/>
    <row r="5964" ht="11.25" hidden="1"/>
    <row r="5965" ht="11.25" hidden="1"/>
    <row r="5966" ht="11.25" hidden="1"/>
    <row r="5967" ht="11.25" hidden="1"/>
    <row r="5968" ht="11.25" hidden="1"/>
    <row r="5969" ht="11.25" hidden="1"/>
    <row r="5970" ht="11.25" hidden="1"/>
    <row r="5971" ht="11.25" hidden="1"/>
    <row r="5972" ht="11.25" hidden="1"/>
    <row r="5973" ht="11.25" hidden="1"/>
    <row r="5974" ht="11.25" hidden="1"/>
    <row r="5975" ht="11.25" hidden="1"/>
    <row r="5976" ht="11.25" hidden="1"/>
    <row r="5977" ht="11.25" hidden="1"/>
    <row r="5978" ht="11.25" hidden="1"/>
    <row r="5979" ht="11.25" hidden="1"/>
    <row r="5980" ht="11.25" hidden="1"/>
    <row r="5981" ht="11.25" hidden="1"/>
    <row r="5982" ht="11.25" hidden="1"/>
    <row r="5983" ht="11.25" hidden="1"/>
    <row r="5984" ht="11.25" hidden="1"/>
    <row r="5985" ht="11.25" hidden="1"/>
    <row r="5986" ht="11.25" hidden="1"/>
    <row r="5987" ht="11.25" hidden="1"/>
    <row r="5988" ht="11.25" hidden="1"/>
    <row r="5989" ht="11.25" hidden="1"/>
    <row r="5990" ht="11.25" hidden="1"/>
    <row r="5991" ht="11.25" hidden="1"/>
    <row r="5992" ht="11.25" hidden="1"/>
    <row r="5993" ht="11.25" hidden="1"/>
    <row r="5994" ht="11.25" hidden="1"/>
    <row r="5995" ht="11.25" hidden="1"/>
    <row r="5996" ht="11.25" hidden="1"/>
    <row r="5997" ht="11.25" hidden="1"/>
    <row r="5998" ht="11.25" hidden="1"/>
    <row r="5999" ht="11.25" hidden="1"/>
    <row r="6000" ht="11.25" hidden="1"/>
    <row r="6001" ht="11.25" hidden="1"/>
    <row r="6002" ht="11.25" hidden="1"/>
    <row r="6003" ht="11.25" hidden="1"/>
    <row r="6004" ht="11.25" hidden="1"/>
    <row r="6005" ht="11.25" hidden="1"/>
    <row r="6006" ht="11.25" hidden="1"/>
    <row r="6007" ht="11.25" hidden="1"/>
    <row r="6008" ht="11.25" hidden="1"/>
    <row r="6009" ht="11.25" hidden="1"/>
    <row r="6010" ht="11.25" hidden="1"/>
    <row r="6011" ht="11.25" hidden="1"/>
    <row r="6012" ht="11.25" hidden="1"/>
    <row r="6013" ht="11.25" hidden="1"/>
    <row r="6014" ht="11.25" hidden="1"/>
    <row r="6015" ht="11.25" hidden="1"/>
    <row r="6016" ht="11.25" hidden="1"/>
    <row r="6017" ht="11.25" hidden="1"/>
    <row r="6018" ht="11.25" hidden="1"/>
    <row r="6019" ht="11.25" hidden="1"/>
    <row r="6020" ht="11.25" hidden="1"/>
    <row r="6021" ht="11.25" hidden="1"/>
    <row r="6022" ht="11.25" hidden="1"/>
    <row r="6023" ht="11.25" hidden="1"/>
    <row r="6024" ht="11.25" hidden="1"/>
    <row r="6025" ht="11.25" hidden="1"/>
    <row r="6026" ht="11.25" hidden="1"/>
    <row r="6027" ht="11.25" hidden="1"/>
    <row r="6028" ht="11.25" hidden="1"/>
    <row r="6029" ht="11.25" hidden="1"/>
    <row r="6030" ht="11.25" hidden="1"/>
    <row r="6031" ht="11.25" hidden="1"/>
    <row r="6032" ht="11.25" hidden="1"/>
    <row r="6033" ht="11.25" hidden="1"/>
    <row r="6034" ht="11.25" hidden="1"/>
    <row r="6035" ht="11.25" hidden="1"/>
    <row r="6036" ht="11.25" hidden="1"/>
    <row r="6037" ht="11.25" hidden="1"/>
    <row r="6038" ht="11.25" hidden="1"/>
    <row r="6039" ht="11.25" hidden="1"/>
    <row r="6040" ht="11.25" hidden="1"/>
    <row r="6041" ht="11.25" hidden="1"/>
    <row r="6042" ht="11.25" hidden="1"/>
    <row r="6043" ht="11.25" hidden="1"/>
    <row r="6044" ht="11.25" hidden="1"/>
    <row r="6045" ht="11.25" hidden="1"/>
    <row r="6046" ht="11.25" hidden="1"/>
    <row r="6047" ht="11.25" hidden="1"/>
    <row r="6048" ht="11.25" hidden="1"/>
    <row r="6049" ht="11.25" hidden="1"/>
    <row r="6050" ht="11.25" hidden="1"/>
    <row r="6051" ht="11.25" hidden="1"/>
    <row r="6052" ht="11.25" hidden="1"/>
    <row r="6053" ht="11.25" hidden="1"/>
    <row r="6054" ht="11.25" hidden="1"/>
    <row r="6055" ht="11.25" hidden="1"/>
    <row r="6056" ht="11.25" hidden="1"/>
    <row r="6057" ht="11.25" hidden="1"/>
    <row r="6058" ht="11.25" hidden="1"/>
    <row r="6059" ht="11.25" hidden="1"/>
    <row r="6060" ht="11.25" hidden="1"/>
    <row r="6061" ht="11.25" hidden="1"/>
    <row r="6062" ht="11.25" hidden="1"/>
    <row r="6063" ht="11.25" hidden="1"/>
    <row r="6064" ht="11.25" hidden="1"/>
    <row r="6065" ht="11.25" hidden="1"/>
    <row r="6066" ht="11.25" hidden="1"/>
    <row r="6067" ht="11.25" hidden="1"/>
    <row r="6068" ht="11.25" hidden="1"/>
    <row r="6069" ht="11.25" hidden="1"/>
    <row r="6070" ht="11.25" hidden="1"/>
    <row r="6071" ht="11.25" hidden="1"/>
    <row r="6072" ht="11.25" hidden="1"/>
    <row r="6073" ht="11.25" hidden="1"/>
    <row r="6074" ht="11.25" hidden="1"/>
    <row r="6075" ht="11.25" hidden="1"/>
    <row r="6076" ht="11.25" hidden="1"/>
    <row r="6077" ht="11.25" hidden="1"/>
    <row r="6078" ht="11.25" hidden="1"/>
    <row r="6079" ht="11.25" hidden="1"/>
    <row r="6080" ht="11.25" hidden="1"/>
    <row r="6081" ht="11.25" hidden="1"/>
    <row r="6082" ht="11.25" hidden="1"/>
    <row r="6083" ht="11.25" hidden="1"/>
    <row r="6084" ht="11.25" hidden="1"/>
    <row r="6085" ht="11.25" hidden="1"/>
    <row r="6086" ht="11.25" hidden="1"/>
    <row r="6087" ht="11.25" hidden="1"/>
    <row r="6088" ht="11.25" hidden="1"/>
    <row r="6089" ht="11.25" hidden="1"/>
    <row r="6090" ht="11.25" hidden="1"/>
    <row r="6091" ht="11.25" hidden="1"/>
    <row r="6092" ht="11.25" hidden="1"/>
    <row r="6093" ht="11.25" hidden="1"/>
    <row r="6094" ht="11.25" hidden="1"/>
    <row r="6095" ht="11.25" hidden="1"/>
    <row r="6096" ht="11.25" hidden="1"/>
    <row r="6097" ht="11.25" hidden="1"/>
    <row r="6098" ht="11.25" hidden="1"/>
    <row r="6099" ht="11.25" hidden="1"/>
    <row r="6100" ht="11.25" hidden="1"/>
    <row r="6101" ht="11.25" hidden="1"/>
    <row r="6102" ht="11.25" hidden="1"/>
    <row r="6103" ht="11.25" hidden="1"/>
    <row r="6104" ht="11.25" hidden="1"/>
    <row r="6105" ht="11.25" hidden="1"/>
    <row r="6106" ht="11.25" hidden="1"/>
    <row r="6107" ht="11.25" hidden="1"/>
    <row r="6108" ht="11.25" hidden="1"/>
    <row r="6109" ht="11.25" hidden="1"/>
    <row r="6110" ht="11.25" hidden="1"/>
    <row r="6111" ht="11.25" hidden="1"/>
    <row r="6112" ht="11.25" hidden="1"/>
    <row r="6113" ht="11.25" hidden="1"/>
    <row r="6114" ht="11.25" hidden="1"/>
    <row r="6115" ht="11.25" hidden="1"/>
    <row r="6116" ht="11.25" hidden="1"/>
    <row r="6117" ht="11.25" hidden="1"/>
    <row r="6118" ht="11.25" hidden="1"/>
    <row r="6119" ht="11.25" hidden="1"/>
    <row r="6120" ht="11.25" hidden="1"/>
    <row r="6121" ht="11.25" hidden="1"/>
    <row r="6122" ht="11.25" hidden="1"/>
    <row r="6123" ht="11.25" hidden="1"/>
    <row r="6124" ht="11.25" hidden="1"/>
    <row r="6125" ht="11.25" hidden="1"/>
    <row r="6126" ht="11.25" hidden="1"/>
    <row r="6127" ht="11.25" hidden="1"/>
    <row r="6128" ht="11.25" hidden="1"/>
    <row r="6129" ht="11.25" hidden="1"/>
    <row r="6130" ht="11.25" hidden="1"/>
    <row r="6131" ht="11.25" hidden="1"/>
    <row r="6132" ht="11.25" hidden="1"/>
    <row r="6133" ht="11.25" hidden="1"/>
    <row r="6134" ht="11.25" hidden="1"/>
    <row r="6135" ht="11.25" hidden="1"/>
    <row r="6136" ht="11.25" hidden="1"/>
    <row r="6137" ht="11.25" hidden="1"/>
    <row r="6138" ht="11.25" hidden="1"/>
    <row r="6139" ht="11.25" hidden="1"/>
    <row r="6140" ht="11.25" hidden="1"/>
    <row r="6141" ht="11.25" hidden="1"/>
    <row r="6142" ht="11.25" hidden="1"/>
    <row r="6143" ht="11.25" hidden="1"/>
    <row r="6144" ht="11.25" hidden="1"/>
    <row r="6145" ht="11.25" hidden="1"/>
    <row r="6146" ht="11.25" hidden="1"/>
    <row r="6147" ht="11.25" hidden="1"/>
    <row r="6148" ht="11.25" hidden="1"/>
    <row r="6149" ht="11.25" hidden="1"/>
    <row r="6150" ht="11.25" hidden="1"/>
    <row r="6151" ht="11.25" hidden="1"/>
    <row r="6152" ht="11.25" hidden="1"/>
    <row r="6153" ht="11.25" hidden="1"/>
    <row r="6154" ht="11.25" hidden="1"/>
    <row r="6155" ht="11.25" hidden="1"/>
    <row r="6156" ht="11.25" hidden="1"/>
    <row r="6157" ht="11.25" hidden="1"/>
    <row r="6158" ht="11.25" hidden="1"/>
    <row r="6159" ht="11.25" hidden="1"/>
    <row r="6160" ht="11.25" hidden="1"/>
    <row r="6161" ht="11.25" hidden="1"/>
    <row r="6162" ht="11.25" hidden="1"/>
    <row r="6163" ht="11.25" hidden="1"/>
    <row r="6164" ht="11.25" hidden="1"/>
    <row r="6165" ht="11.25" hidden="1"/>
    <row r="6166" ht="11.25" hidden="1"/>
    <row r="6167" ht="11.25" hidden="1"/>
    <row r="6168" ht="11.25" hidden="1"/>
    <row r="6169" ht="11.25" hidden="1"/>
    <row r="6170" ht="11.25" hidden="1"/>
    <row r="6171" ht="11.25" hidden="1"/>
    <row r="6172" ht="11.25" hidden="1"/>
    <row r="6173" ht="11.25" hidden="1"/>
    <row r="6174" ht="11.25" hidden="1"/>
    <row r="6175" ht="11.25" hidden="1"/>
    <row r="6176" ht="11.25" hidden="1"/>
    <row r="6177" ht="11.25" hidden="1"/>
    <row r="6178" ht="11.25" hidden="1"/>
    <row r="6179" ht="11.25" hidden="1"/>
    <row r="6180" ht="11.25" hidden="1"/>
    <row r="6181" ht="11.25" hidden="1"/>
    <row r="6182" ht="11.25" hidden="1"/>
    <row r="6183" ht="11.25" hidden="1"/>
    <row r="6184" ht="11.25" hidden="1"/>
    <row r="6185" ht="11.25" hidden="1"/>
    <row r="6186" ht="11.25" hidden="1"/>
    <row r="6187" ht="11.25" hidden="1"/>
    <row r="6188" ht="11.25" hidden="1"/>
    <row r="6189" ht="11.25" hidden="1"/>
    <row r="6190" ht="11.25" hidden="1"/>
    <row r="6191" ht="11.25" hidden="1"/>
    <row r="6192" ht="11.25" hidden="1"/>
    <row r="6193" ht="11.25" hidden="1"/>
    <row r="6194" ht="11.25" hidden="1"/>
    <row r="6195" ht="11.25" hidden="1"/>
    <row r="6196" ht="11.25" hidden="1"/>
    <row r="6197" ht="11.25" hidden="1"/>
    <row r="6198" ht="11.25" hidden="1"/>
    <row r="6199" ht="11.25" hidden="1"/>
    <row r="6200" ht="11.25" hidden="1"/>
    <row r="6201" ht="11.25" hidden="1"/>
    <row r="6202" ht="11.25" hidden="1"/>
    <row r="6203" ht="11.25" hidden="1"/>
    <row r="6204" ht="11.25" hidden="1"/>
    <row r="6205" ht="11.25" hidden="1"/>
    <row r="6206" ht="11.25" hidden="1"/>
    <row r="6207" ht="11.25" hidden="1"/>
    <row r="6208" ht="11.25" hidden="1"/>
    <row r="6209" ht="11.25" hidden="1"/>
    <row r="6210" ht="11.25" hidden="1"/>
    <row r="6211" ht="11.25" hidden="1"/>
    <row r="6212" ht="11.25" hidden="1"/>
    <row r="6213" ht="11.25" hidden="1"/>
    <row r="6214" ht="11.25" hidden="1"/>
    <row r="6215" ht="11.25" hidden="1"/>
    <row r="6216" ht="11.25" hidden="1"/>
    <row r="6217" ht="11.25" hidden="1"/>
    <row r="6218" ht="11.25" hidden="1"/>
    <row r="6219" ht="11.25" hidden="1"/>
    <row r="6220" ht="11.25" hidden="1"/>
    <row r="6221" ht="11.25" hidden="1"/>
    <row r="6222" ht="11.25" hidden="1"/>
    <row r="6223" ht="11.25" hidden="1"/>
    <row r="6224" ht="11.25" hidden="1"/>
    <row r="6225" ht="11.25" hidden="1"/>
    <row r="6226" ht="11.25" hidden="1"/>
    <row r="6227" ht="11.25" hidden="1"/>
    <row r="6228" ht="11.25" hidden="1"/>
    <row r="6229" ht="11.25" hidden="1"/>
    <row r="6230" ht="11.25" hidden="1"/>
    <row r="6231" ht="11.25" hidden="1"/>
    <row r="6232" ht="11.25" hidden="1"/>
    <row r="6233" ht="11.25" hidden="1"/>
    <row r="6234" ht="11.25" hidden="1"/>
    <row r="6235" ht="11.25" hidden="1"/>
    <row r="6236" ht="11.25" hidden="1"/>
    <row r="6237" ht="11.25" hidden="1"/>
    <row r="6238" ht="11.25" hidden="1"/>
    <row r="6239" ht="11.25" hidden="1"/>
    <row r="6240" ht="11.25" hidden="1"/>
    <row r="6241" ht="11.25" hidden="1"/>
    <row r="6242" ht="11.25" hidden="1"/>
    <row r="6243" ht="11.25" hidden="1"/>
    <row r="6244" ht="11.25" hidden="1"/>
    <row r="6245" ht="11.25" hidden="1"/>
    <row r="6246" ht="11.25" hidden="1"/>
    <row r="6247" ht="11.25" hidden="1"/>
    <row r="6248" ht="11.25" hidden="1"/>
    <row r="6249" ht="11.25" hidden="1"/>
    <row r="6250" ht="11.25" hidden="1"/>
    <row r="6251" ht="11.25" hidden="1"/>
    <row r="6252" ht="11.25" hidden="1"/>
    <row r="6253" ht="11.25" hidden="1"/>
    <row r="6254" ht="11.25" hidden="1"/>
    <row r="6255" ht="11.25" hidden="1"/>
    <row r="6256" ht="11.25" hidden="1"/>
    <row r="6257" ht="11.25" hidden="1"/>
    <row r="6258" ht="11.25" hidden="1"/>
    <row r="6259" ht="11.25" hidden="1"/>
    <row r="6260" ht="11.25" hidden="1"/>
    <row r="6261" ht="11.25" hidden="1"/>
    <row r="6262" ht="11.25" hidden="1"/>
    <row r="6263" ht="11.25" hidden="1"/>
    <row r="6264" ht="11.25" hidden="1"/>
    <row r="6265" ht="11.25" hidden="1"/>
    <row r="6266" ht="11.25" hidden="1"/>
    <row r="6267" ht="11.25" hidden="1"/>
    <row r="6268" ht="11.25" hidden="1"/>
    <row r="6269" ht="11.25" hidden="1"/>
    <row r="6270" ht="11.25" hidden="1"/>
    <row r="6271" ht="11.25" hidden="1"/>
    <row r="6272" ht="11.25" hidden="1"/>
    <row r="6273" ht="11.25" hidden="1"/>
    <row r="6274" ht="11.25" hidden="1"/>
    <row r="6275" ht="11.25" hidden="1"/>
    <row r="6276" ht="11.25" hidden="1"/>
    <row r="6277" ht="11.25" hidden="1"/>
    <row r="6278" ht="11.25" hidden="1"/>
    <row r="6279" ht="11.25" hidden="1"/>
    <row r="6280" ht="11.25" hidden="1"/>
    <row r="6281" ht="11.25" hidden="1"/>
    <row r="6282" ht="11.25" hidden="1"/>
    <row r="6283" ht="11.25" hidden="1"/>
    <row r="6284" ht="11.25" hidden="1"/>
    <row r="6285" ht="11.25" hidden="1"/>
    <row r="6286" ht="11.25" hidden="1"/>
    <row r="6287" ht="11.25" hidden="1"/>
    <row r="6288" ht="11.25" hidden="1"/>
    <row r="6289" ht="11.25" hidden="1"/>
    <row r="6290" ht="11.25" hidden="1"/>
    <row r="6291" ht="11.25" hidden="1"/>
    <row r="6292" ht="11.25" hidden="1"/>
    <row r="6293" ht="11.25" hidden="1"/>
    <row r="6294" ht="11.25" hidden="1"/>
    <row r="6295" ht="11.25" hidden="1"/>
    <row r="6296" ht="11.25" hidden="1"/>
    <row r="6297" ht="11.25" hidden="1"/>
    <row r="6298" ht="11.25" hidden="1"/>
    <row r="6299" ht="11.25" hidden="1"/>
    <row r="6300" ht="11.25" hidden="1"/>
    <row r="6301" ht="11.25" hidden="1"/>
    <row r="6302" ht="11.25" hidden="1"/>
    <row r="6303" ht="11.25" hidden="1"/>
    <row r="6304" ht="11.25" hidden="1"/>
    <row r="6305" ht="11.25" hidden="1"/>
    <row r="6306" ht="11.25" hidden="1"/>
    <row r="6307" ht="11.25" hidden="1"/>
    <row r="6308" ht="11.25" hidden="1"/>
    <row r="6309" ht="11.25" hidden="1"/>
    <row r="6310" ht="11.25" hidden="1"/>
    <row r="6311" ht="11.25" hidden="1"/>
    <row r="6312" ht="11.25" hidden="1"/>
    <row r="6313" ht="11.25" hidden="1"/>
    <row r="6314" ht="11.25" hidden="1"/>
    <row r="6315" ht="11.25" hidden="1"/>
    <row r="6316" ht="11.25" hidden="1"/>
    <row r="6317" ht="11.25" hidden="1"/>
    <row r="6318" ht="11.25" hidden="1"/>
    <row r="6319" ht="11.25" hidden="1"/>
    <row r="6320" ht="11.25" hidden="1"/>
    <row r="6321" ht="11.25" hidden="1"/>
    <row r="6322" ht="11.25" hidden="1"/>
    <row r="6323" ht="11.25" hidden="1"/>
    <row r="6324" ht="11.25" hidden="1"/>
    <row r="6325" ht="11.25" hidden="1"/>
    <row r="6326" ht="11.25" hidden="1"/>
    <row r="6327" ht="11.25" hidden="1"/>
    <row r="6328" ht="11.25" hidden="1"/>
    <row r="6329" ht="11.25" hidden="1"/>
    <row r="6330" ht="11.25" hidden="1"/>
    <row r="6331" ht="11.25" hidden="1"/>
    <row r="6332" ht="11.25" hidden="1"/>
    <row r="6333" ht="11.25" hidden="1"/>
    <row r="6334" ht="11.25" hidden="1"/>
    <row r="6335" ht="11.25" hidden="1"/>
    <row r="6336" ht="11.25" hidden="1"/>
    <row r="6337" ht="11.25" hidden="1"/>
    <row r="6338" ht="11.25" hidden="1"/>
    <row r="6339" ht="11.25" hidden="1"/>
    <row r="6340" ht="11.25" hidden="1"/>
    <row r="6341" ht="11.25" hidden="1"/>
    <row r="6342" ht="11.25" hidden="1"/>
    <row r="6343" ht="11.25" hidden="1"/>
    <row r="6344" ht="11.25" hidden="1"/>
    <row r="6345" ht="11.25" hidden="1"/>
    <row r="6346" ht="11.25" hidden="1"/>
    <row r="6347" ht="11.25" hidden="1"/>
    <row r="6348" ht="11.25" hidden="1"/>
    <row r="6349" ht="11.25" hidden="1"/>
    <row r="6350" ht="11.25" hidden="1"/>
    <row r="6351" ht="11.25" hidden="1"/>
    <row r="6352" ht="11.25" hidden="1"/>
    <row r="6353" ht="11.25" hidden="1"/>
    <row r="6354" ht="11.25" hidden="1"/>
    <row r="6355" ht="11.25" hidden="1"/>
    <row r="6356" ht="11.25" hidden="1"/>
    <row r="6357" ht="11.25" hidden="1"/>
    <row r="6358" ht="11.25" hidden="1"/>
    <row r="6359" ht="11.25" hidden="1"/>
    <row r="6360" ht="11.25" hidden="1"/>
    <row r="6361" ht="11.25" hidden="1"/>
    <row r="6362" ht="11.25" hidden="1"/>
    <row r="6363" ht="11.25" hidden="1"/>
    <row r="6364" ht="11.25" hidden="1"/>
    <row r="6365" ht="11.25" hidden="1"/>
    <row r="6366" ht="11.25" hidden="1"/>
    <row r="6367" ht="11.25" hidden="1"/>
    <row r="6368" ht="11.25" hidden="1"/>
    <row r="6369" ht="11.25" hidden="1"/>
    <row r="6370" ht="11.25" hidden="1"/>
    <row r="6371" ht="11.25" hidden="1"/>
    <row r="6372" ht="11.25" hidden="1"/>
    <row r="6373" ht="11.25" hidden="1"/>
    <row r="6374" ht="11.25" hidden="1"/>
    <row r="6375" ht="11.25" hidden="1"/>
    <row r="6376" ht="11.25" hidden="1"/>
    <row r="6377" ht="11.25" hidden="1"/>
    <row r="6378" ht="11.25" hidden="1"/>
    <row r="6379" ht="11.25" hidden="1"/>
    <row r="6380" ht="11.25" hidden="1"/>
    <row r="6381" ht="11.25" hidden="1"/>
    <row r="6382" ht="11.25" hidden="1"/>
    <row r="6383" ht="11.25" hidden="1"/>
    <row r="6384" ht="11.25" hidden="1"/>
    <row r="6385" ht="11.25" hidden="1"/>
    <row r="6386" ht="11.25" hidden="1"/>
    <row r="6387" ht="11.25" hidden="1"/>
    <row r="6388" ht="11.25" hidden="1"/>
    <row r="6389" ht="11.25" hidden="1"/>
    <row r="6390" ht="11.25" hidden="1"/>
    <row r="6391" ht="11.25" hidden="1"/>
    <row r="6392" ht="11.25" hidden="1"/>
    <row r="6393" ht="11.25" hidden="1"/>
    <row r="6394" ht="11.25" hidden="1"/>
    <row r="6395" ht="11.25" hidden="1"/>
    <row r="6396" ht="11.25" hidden="1"/>
    <row r="6397" ht="11.25" hidden="1"/>
    <row r="6398" ht="11.25" hidden="1"/>
    <row r="6399" ht="11.25" hidden="1"/>
    <row r="6400" ht="11.25" hidden="1"/>
    <row r="6401" ht="11.25" hidden="1"/>
    <row r="6402" ht="11.25" hidden="1"/>
    <row r="6403" ht="11.25" hidden="1"/>
    <row r="6404" ht="11.25" hidden="1"/>
    <row r="6405" ht="11.25" hidden="1"/>
    <row r="6406" ht="11.25" hidden="1"/>
    <row r="6407" ht="11.25" hidden="1"/>
    <row r="6408" ht="11.25" hidden="1"/>
    <row r="6409" ht="11.25" hidden="1"/>
    <row r="6410" ht="11.25" hidden="1"/>
    <row r="6411" ht="11.25" hidden="1"/>
    <row r="6412" ht="11.25" hidden="1"/>
    <row r="6413" ht="11.25" hidden="1"/>
    <row r="6414" ht="11.25" hidden="1"/>
    <row r="6415" ht="11.25" hidden="1"/>
    <row r="6416" ht="11.25" hidden="1"/>
    <row r="6417" ht="11.25" hidden="1"/>
    <row r="6418" ht="11.25" hidden="1"/>
    <row r="6419" ht="11.25" hidden="1"/>
    <row r="6420" ht="11.25" hidden="1"/>
    <row r="6421" ht="11.25" hidden="1"/>
    <row r="6422" ht="11.25" hidden="1"/>
    <row r="6423" ht="11.25" hidden="1"/>
    <row r="6424" ht="11.25" hidden="1"/>
    <row r="6425" ht="11.25" hidden="1"/>
    <row r="6426" ht="11.25" hidden="1"/>
    <row r="6427" ht="11.25" hidden="1"/>
    <row r="6428" ht="11.25" hidden="1"/>
    <row r="6429" ht="11.25" hidden="1"/>
    <row r="6430" ht="11.25" hidden="1"/>
    <row r="6431" ht="11.25" hidden="1"/>
    <row r="6432" ht="11.25" hidden="1"/>
    <row r="6433" ht="11.25" hidden="1"/>
    <row r="6434" ht="11.25" hidden="1"/>
    <row r="6435" ht="11.25" hidden="1"/>
    <row r="6436" ht="11.25" hidden="1"/>
    <row r="6437" ht="11.25" hidden="1"/>
    <row r="6438" ht="11.25" hidden="1"/>
    <row r="6439" ht="11.25" hidden="1"/>
    <row r="6440" ht="11.25" hidden="1"/>
    <row r="6441" ht="11.25" hidden="1"/>
    <row r="6442" ht="11.25" hidden="1"/>
    <row r="6443" ht="11.25" hidden="1"/>
    <row r="6444" ht="11.25" hidden="1"/>
    <row r="6445" ht="11.25" hidden="1"/>
    <row r="6446" ht="11.25" hidden="1"/>
    <row r="6447" ht="11.25" hidden="1"/>
    <row r="6448" ht="11.25" hidden="1"/>
    <row r="6449" ht="11.25" hidden="1"/>
    <row r="6450" ht="11.25" hidden="1"/>
    <row r="6451" ht="11.25" hidden="1"/>
    <row r="6452" ht="11.25" hidden="1"/>
    <row r="6453" ht="11.25" hidden="1"/>
    <row r="6454" ht="11.25" hidden="1"/>
    <row r="6455" ht="11.25" hidden="1"/>
    <row r="6456" ht="11.25" hidden="1"/>
    <row r="6457" ht="11.25" hidden="1"/>
    <row r="6458" ht="11.25" hidden="1"/>
    <row r="6459" ht="11.25" hidden="1"/>
    <row r="6460" ht="11.25" hidden="1"/>
    <row r="6461" ht="11.25" hidden="1"/>
    <row r="6462" ht="11.25" hidden="1"/>
    <row r="6463" ht="11.25" hidden="1"/>
    <row r="6464" ht="11.25" hidden="1"/>
    <row r="6465" ht="11.25" hidden="1"/>
    <row r="6466" ht="11.25" hidden="1"/>
    <row r="6467" ht="11.25" hidden="1"/>
    <row r="6468" ht="11.25" hidden="1"/>
    <row r="6469" ht="11.25" hidden="1"/>
    <row r="6470" ht="11.25" hidden="1"/>
    <row r="6471" ht="11.25" hidden="1"/>
    <row r="6472" ht="11.25" hidden="1"/>
    <row r="6473" ht="11.25" hidden="1"/>
    <row r="6474" ht="11.25" hidden="1"/>
    <row r="6475" ht="11.25" hidden="1"/>
    <row r="6476" ht="11.25" hidden="1"/>
    <row r="6477" ht="11.25" hidden="1"/>
    <row r="6478" ht="11.25" hidden="1"/>
    <row r="6479" ht="11.25" hidden="1"/>
    <row r="6480" ht="11.25" hidden="1"/>
    <row r="6481" ht="11.25" hidden="1"/>
    <row r="6482" ht="11.25" hidden="1"/>
    <row r="6483" ht="11.25" hidden="1"/>
    <row r="6484" ht="11.25" hidden="1"/>
    <row r="6485" ht="11.25" hidden="1"/>
    <row r="6486" ht="11.25" hidden="1"/>
    <row r="6487" ht="11.25" hidden="1"/>
    <row r="6488" ht="11.25" hidden="1"/>
    <row r="6489" ht="11.25" hidden="1"/>
    <row r="6490" ht="11.25" hidden="1"/>
    <row r="6491" ht="11.25" hidden="1"/>
    <row r="6492" ht="11.25" hidden="1"/>
    <row r="6493" ht="11.25" hidden="1"/>
    <row r="6494" ht="11.25" hidden="1"/>
    <row r="6495" ht="11.25" hidden="1"/>
    <row r="6496" ht="11.25" hidden="1"/>
    <row r="6497" ht="11.25" hidden="1"/>
    <row r="6498" ht="11.25" hidden="1"/>
    <row r="6499" ht="11.25" hidden="1"/>
    <row r="6500" ht="11.25" hidden="1"/>
    <row r="6501" ht="11.25" hidden="1"/>
    <row r="6502" ht="11.25" hidden="1"/>
    <row r="6503" ht="11.25" hidden="1"/>
    <row r="6504" ht="11.25" hidden="1"/>
    <row r="6505" ht="11.25" hidden="1"/>
    <row r="6506" ht="11.25" hidden="1"/>
    <row r="6507" ht="11.25" hidden="1"/>
    <row r="6508" ht="11.25" hidden="1"/>
    <row r="6509" ht="11.25" hidden="1"/>
    <row r="6510" ht="11.25" hidden="1"/>
    <row r="6511" ht="11.25" hidden="1"/>
    <row r="6512" ht="11.25" hidden="1"/>
    <row r="6513" ht="11.25" hidden="1"/>
    <row r="6514" ht="11.25" hidden="1"/>
    <row r="6515" ht="11.25" hidden="1"/>
    <row r="6516" ht="11.25" hidden="1"/>
    <row r="6517" ht="11.25" hidden="1"/>
    <row r="6518" ht="11.25" hidden="1"/>
    <row r="6519" ht="11.25" hidden="1"/>
    <row r="6520" ht="11.25" hidden="1"/>
    <row r="6521" ht="11.25" hidden="1"/>
    <row r="6522" ht="11.25" hidden="1"/>
    <row r="6523" ht="11.25" hidden="1"/>
    <row r="6524" ht="11.25" hidden="1"/>
    <row r="6525" ht="11.25" hidden="1"/>
    <row r="6526" ht="11.25" hidden="1"/>
    <row r="6527" ht="11.25" hidden="1"/>
    <row r="6528" ht="11.25" hidden="1"/>
    <row r="6529" ht="11.25" hidden="1"/>
    <row r="6530" ht="11.25" hidden="1"/>
    <row r="6531" ht="11.25" hidden="1"/>
    <row r="6532" ht="11.25" hidden="1"/>
    <row r="6533" ht="11.25" hidden="1"/>
    <row r="6534" ht="11.25" hidden="1"/>
    <row r="6535" ht="11.25" hidden="1"/>
    <row r="6536" ht="11.25" hidden="1"/>
    <row r="6537" ht="11.25" hidden="1"/>
    <row r="6538" ht="11.25" hidden="1"/>
    <row r="6539" ht="11.25" hidden="1"/>
    <row r="6540" ht="11.25" hidden="1"/>
    <row r="6541" ht="11.25" hidden="1"/>
    <row r="6542" ht="11.25" hidden="1"/>
    <row r="6543" ht="11.25" hidden="1"/>
    <row r="6544" ht="11.25" hidden="1"/>
    <row r="6545" ht="11.25" hidden="1"/>
    <row r="6546" ht="11.25" hidden="1"/>
    <row r="6547" ht="11.25" hidden="1"/>
    <row r="6548" ht="11.25" hidden="1"/>
    <row r="6549" ht="11.25" hidden="1"/>
    <row r="6550" ht="11.25" hidden="1"/>
    <row r="6551" ht="11.25" hidden="1"/>
    <row r="6552" ht="11.25" hidden="1"/>
    <row r="6553" ht="11.25" hidden="1"/>
    <row r="6554" ht="11.25" hidden="1"/>
    <row r="6555" ht="11.25" hidden="1"/>
    <row r="6556" ht="11.25" hidden="1"/>
    <row r="6557" ht="11.25" hidden="1"/>
    <row r="6558" ht="11.25" hidden="1"/>
    <row r="6559" ht="11.25" hidden="1"/>
    <row r="6560" ht="11.25" hidden="1"/>
    <row r="6561" ht="11.25" hidden="1"/>
    <row r="6562" ht="11.25" hidden="1"/>
    <row r="6563" ht="11.25" hidden="1"/>
    <row r="6564" ht="11.25" hidden="1"/>
    <row r="6565" ht="11.25" hidden="1"/>
    <row r="6566" ht="11.25" hidden="1"/>
    <row r="6567" ht="11.25" hidden="1"/>
    <row r="6568" ht="11.25" hidden="1"/>
    <row r="6569" ht="11.25" hidden="1"/>
    <row r="6570" ht="11.25" hidden="1"/>
    <row r="6571" ht="11.25" hidden="1"/>
    <row r="6572" ht="11.25" hidden="1"/>
    <row r="6573" ht="11.25" hidden="1"/>
    <row r="6574" ht="11.25" hidden="1"/>
    <row r="6575" ht="11.25" hidden="1"/>
    <row r="6576" ht="11.25" hidden="1"/>
    <row r="6577" ht="11.25" hidden="1"/>
    <row r="6578" ht="11.25" hidden="1"/>
    <row r="6579" ht="11.25" hidden="1"/>
    <row r="6580" ht="11.25" hidden="1"/>
    <row r="6581" ht="11.25" hidden="1"/>
    <row r="6582" ht="11.25" hidden="1"/>
    <row r="6583" ht="11.25" hidden="1"/>
    <row r="6584" ht="11.25" hidden="1"/>
    <row r="6585" ht="11.25" hidden="1"/>
    <row r="6586" ht="11.25" hidden="1"/>
    <row r="6587" ht="11.25" hidden="1"/>
    <row r="6588" ht="11.25" hidden="1"/>
    <row r="6589" ht="11.25" hidden="1"/>
    <row r="6590" ht="11.25" hidden="1"/>
    <row r="6591" ht="11.25" hidden="1"/>
    <row r="6592" ht="11.25" hidden="1"/>
    <row r="6593" ht="11.25" hidden="1"/>
    <row r="6594" ht="11.25" hidden="1"/>
    <row r="6595" ht="11.25" hidden="1"/>
    <row r="6596" ht="11.25" hidden="1"/>
    <row r="6597" ht="11.25" hidden="1"/>
    <row r="6598" ht="11.25" hidden="1"/>
    <row r="6599" ht="11.25" hidden="1"/>
    <row r="6600" ht="11.25" hidden="1"/>
    <row r="6601" ht="11.25" hidden="1"/>
    <row r="6602" ht="11.25" hidden="1"/>
    <row r="6603" ht="11.25" hidden="1"/>
    <row r="6604" ht="11.25" hidden="1"/>
    <row r="6605" ht="11.25" hidden="1"/>
    <row r="6606" ht="11.25" hidden="1"/>
    <row r="6607" ht="11.25" hidden="1"/>
    <row r="6608" ht="11.25" hidden="1"/>
    <row r="6609" ht="11.25" hidden="1"/>
    <row r="6610" ht="11.25" hidden="1"/>
    <row r="6611" ht="11.25" hidden="1"/>
    <row r="6612" ht="11.25" hidden="1"/>
    <row r="6613" ht="11.25" hidden="1"/>
    <row r="6614" ht="11.25" hidden="1"/>
    <row r="6615" ht="11.25" hidden="1"/>
    <row r="6616" ht="11.25" hidden="1"/>
    <row r="6617" ht="11.25" hidden="1"/>
    <row r="6618" ht="11.25" hidden="1"/>
    <row r="6619" ht="11.25" hidden="1"/>
    <row r="6620" ht="11.25" hidden="1"/>
    <row r="6621" ht="11.25" hidden="1"/>
    <row r="6622" ht="11.25" hidden="1"/>
    <row r="6623" ht="11.25" hidden="1"/>
    <row r="6624" ht="11.25" hidden="1"/>
    <row r="6625" ht="11.25" hidden="1"/>
    <row r="6626" ht="11.25" hidden="1"/>
    <row r="6627" ht="11.25" hidden="1"/>
    <row r="6628" ht="11.25" hidden="1"/>
    <row r="6629" ht="11.25" hidden="1"/>
    <row r="6630" ht="11.25" hidden="1"/>
    <row r="6631" ht="11.25" hidden="1"/>
    <row r="6632" ht="11.25" hidden="1"/>
    <row r="6633" ht="11.25" hidden="1"/>
    <row r="6634" ht="11.25" hidden="1"/>
    <row r="6635" ht="11.25" hidden="1"/>
    <row r="6636" ht="11.25" hidden="1"/>
    <row r="6637" ht="11.25" hidden="1"/>
    <row r="6638" ht="11.25" hidden="1"/>
    <row r="6639" ht="11.25" hidden="1"/>
    <row r="6640" ht="11.25" hidden="1"/>
    <row r="6641" ht="11.25" hidden="1"/>
    <row r="6642" ht="11.25" hidden="1"/>
    <row r="6643" ht="11.25" hidden="1"/>
    <row r="6644" ht="11.25" hidden="1"/>
    <row r="6645" ht="11.25" hidden="1"/>
    <row r="6646" ht="11.25" hidden="1"/>
    <row r="6647" ht="11.25" hidden="1"/>
    <row r="6648" ht="11.25" hidden="1"/>
    <row r="6649" ht="11.25" hidden="1"/>
    <row r="6650" ht="11.25" hidden="1"/>
    <row r="6651" ht="11.25" hidden="1"/>
    <row r="6652" ht="11.25" hidden="1"/>
    <row r="6653" ht="11.25" hidden="1"/>
    <row r="6654" ht="11.25" hidden="1"/>
    <row r="6655" ht="11.25" hidden="1"/>
    <row r="6656" ht="11.25" hidden="1"/>
    <row r="6657" ht="11.25" hidden="1"/>
    <row r="6658" ht="11.25" hidden="1"/>
    <row r="6659" ht="11.25" hidden="1"/>
    <row r="6660" ht="11.25" hidden="1"/>
    <row r="6661" ht="11.25" hidden="1"/>
    <row r="6662" ht="11.25" hidden="1"/>
    <row r="6663" ht="11.25" hidden="1"/>
    <row r="6664" ht="11.25" hidden="1"/>
    <row r="6665" ht="11.25" hidden="1"/>
    <row r="6666" ht="11.25" hidden="1"/>
    <row r="6667" ht="11.25" hidden="1"/>
    <row r="6668" ht="11.25" hidden="1"/>
    <row r="6669" ht="11.25" hidden="1"/>
    <row r="6670" ht="11.25" hidden="1"/>
    <row r="6671" ht="11.25" hidden="1"/>
    <row r="6672" ht="11.25" hidden="1"/>
    <row r="6673" ht="11.25" hidden="1"/>
    <row r="6674" ht="11.25" hidden="1"/>
    <row r="6675" ht="11.25" hidden="1"/>
    <row r="6676" ht="11.25" hidden="1"/>
    <row r="6677" ht="11.25" hidden="1"/>
    <row r="6678" ht="11.25" hidden="1"/>
    <row r="6679" ht="11.25" hidden="1"/>
    <row r="6680" ht="11.25" hidden="1"/>
    <row r="6681" ht="11.25" hidden="1"/>
    <row r="6682" ht="11.25" hidden="1"/>
    <row r="6683" ht="11.25" hidden="1"/>
    <row r="6684" ht="11.25" hidden="1"/>
    <row r="6685" ht="11.25" hidden="1"/>
    <row r="6686" ht="11.25" hidden="1"/>
    <row r="6687" ht="11.25" hidden="1"/>
    <row r="6688" ht="11.25" hidden="1"/>
    <row r="6689" ht="11.25" hidden="1"/>
    <row r="6690" ht="11.25" hidden="1"/>
    <row r="6691" ht="11.25" hidden="1"/>
    <row r="6692" ht="11.25" hidden="1"/>
    <row r="6693" ht="11.25" hidden="1"/>
    <row r="6694" ht="11.25" hidden="1"/>
    <row r="6695" ht="11.25" hidden="1"/>
    <row r="6696" ht="11.25" hidden="1"/>
    <row r="6697" ht="11.25" hidden="1"/>
    <row r="6698" ht="11.25" hidden="1"/>
    <row r="6699" ht="11.25" hidden="1"/>
    <row r="6700" ht="11.25" hidden="1"/>
    <row r="6701" ht="11.25" hidden="1"/>
    <row r="6702" ht="11.25" hidden="1"/>
    <row r="6703" ht="11.25" hidden="1"/>
    <row r="6704" ht="11.25" hidden="1"/>
    <row r="6705" ht="11.25" hidden="1"/>
    <row r="6706" ht="11.25" hidden="1"/>
    <row r="6707" ht="11.25" hidden="1"/>
    <row r="6708" ht="11.25" hidden="1"/>
    <row r="6709" ht="11.25" hidden="1"/>
    <row r="6710" ht="11.25" hidden="1"/>
    <row r="6711" ht="11.25" hidden="1"/>
    <row r="6712" ht="11.25" hidden="1"/>
    <row r="6713" ht="11.25" hidden="1"/>
    <row r="6714" ht="11.25" hidden="1"/>
    <row r="6715" ht="11.25" hidden="1"/>
    <row r="6716" ht="11.25" hidden="1"/>
    <row r="6717" ht="11.25" hidden="1"/>
    <row r="6718" ht="11.25" hidden="1"/>
    <row r="6719" ht="11.25" hidden="1"/>
    <row r="6720" ht="11.25" hidden="1"/>
    <row r="6721" ht="11.25" hidden="1"/>
    <row r="6722" ht="11.25" hidden="1"/>
    <row r="6723" ht="11.25" hidden="1"/>
    <row r="6724" ht="11.25" hidden="1"/>
    <row r="6725" ht="11.25" hidden="1"/>
    <row r="6726" ht="11.25" hidden="1"/>
    <row r="6727" ht="11.25" hidden="1"/>
    <row r="6728" ht="11.25" hidden="1"/>
    <row r="6729" ht="11.25" hidden="1"/>
    <row r="6730" ht="11.25" hidden="1"/>
    <row r="6731" ht="11.25" hidden="1"/>
    <row r="6732" ht="11.25" hidden="1"/>
    <row r="6733" ht="11.25" hidden="1"/>
    <row r="6734" ht="11.25" hidden="1"/>
    <row r="6735" ht="11.25" hidden="1"/>
    <row r="6736" ht="11.25" hidden="1"/>
    <row r="6737" ht="11.25" hidden="1"/>
    <row r="6738" ht="11.25" hidden="1"/>
    <row r="6739" ht="11.25" hidden="1"/>
    <row r="6740" ht="11.25" hidden="1"/>
    <row r="6741" ht="11.25" hidden="1"/>
    <row r="6742" ht="11.25" hidden="1"/>
    <row r="6743" ht="11.25" hidden="1"/>
    <row r="6744" ht="11.25" hidden="1"/>
    <row r="6745" ht="11.25" hidden="1"/>
    <row r="6746" ht="11.25" hidden="1"/>
    <row r="6747" ht="11.25" hidden="1"/>
    <row r="6748" ht="11.25" hidden="1"/>
    <row r="6749" ht="11.25" hidden="1"/>
    <row r="6750" ht="11.25" hidden="1"/>
    <row r="6751" ht="11.25" hidden="1"/>
    <row r="6752" ht="11.25" hidden="1"/>
    <row r="6753" ht="11.25" hidden="1"/>
    <row r="6754" ht="11.25" hidden="1"/>
    <row r="6755" ht="11.25" hidden="1"/>
    <row r="6756" ht="11.25" hidden="1"/>
    <row r="6757" ht="11.25" hidden="1"/>
    <row r="6758" ht="11.25" hidden="1"/>
    <row r="6759" ht="11.25" hidden="1"/>
    <row r="6760" ht="11.25" hidden="1"/>
    <row r="6761" ht="11.25" hidden="1"/>
    <row r="6762" ht="11.25" hidden="1"/>
    <row r="6763" ht="11.25" hidden="1"/>
    <row r="6764" ht="11.25" hidden="1"/>
    <row r="6765" ht="11.25" hidden="1"/>
    <row r="6766" ht="11.25" hidden="1"/>
    <row r="6767" ht="11.25" hidden="1"/>
    <row r="6768" ht="11.25" hidden="1"/>
    <row r="6769" ht="11.25" hidden="1"/>
    <row r="6770" ht="11.25" hidden="1"/>
    <row r="6771" ht="11.25" hidden="1"/>
    <row r="6772" ht="11.25" hidden="1"/>
    <row r="6773" ht="11.25" hidden="1"/>
    <row r="6774" ht="11.25" hidden="1"/>
    <row r="6775" ht="11.25" hidden="1"/>
    <row r="6776" ht="11.25" hidden="1"/>
    <row r="6777" ht="11.25" hidden="1"/>
    <row r="6778" ht="11.25" hidden="1"/>
    <row r="6779" ht="11.25" hidden="1"/>
    <row r="6780" ht="11.25" hidden="1"/>
    <row r="6781" ht="11.25" hidden="1"/>
    <row r="6782" ht="11.25" hidden="1"/>
    <row r="6783" ht="11.25" hidden="1"/>
    <row r="6784" ht="11.25" hidden="1"/>
    <row r="6785" ht="11.25" hidden="1"/>
    <row r="6786" ht="11.25" hidden="1"/>
    <row r="6787" ht="11.25" hidden="1"/>
    <row r="6788" ht="11.25" hidden="1"/>
    <row r="6789" ht="11.25" hidden="1"/>
    <row r="6790" ht="11.25" hidden="1"/>
    <row r="6791" ht="11.25" hidden="1"/>
    <row r="6792" ht="11.25" hidden="1"/>
    <row r="6793" ht="11.25" hidden="1"/>
    <row r="6794" ht="11.25" hidden="1"/>
    <row r="6795" ht="11.25" hidden="1"/>
    <row r="6796" ht="11.25" hidden="1"/>
    <row r="6797" ht="11.25" hidden="1"/>
    <row r="6798" ht="11.25" hidden="1"/>
    <row r="6799" ht="11.25" hidden="1"/>
    <row r="6800" ht="11.25" hidden="1"/>
    <row r="6801" ht="11.25" hidden="1"/>
    <row r="6802" ht="11.25" hidden="1"/>
    <row r="6803" ht="11.25" hidden="1"/>
    <row r="6804" ht="11.25" hidden="1"/>
    <row r="6805" ht="11.25" hidden="1"/>
    <row r="6806" ht="11.25" hidden="1"/>
    <row r="6807" ht="11.25" hidden="1"/>
    <row r="6808" ht="11.25" hidden="1"/>
    <row r="6809" ht="11.25" hidden="1"/>
    <row r="6810" ht="11.25" hidden="1"/>
    <row r="6811" ht="11.25" hidden="1"/>
    <row r="6812" ht="11.25" hidden="1"/>
    <row r="6813" ht="11.25" hidden="1"/>
    <row r="6814" ht="11.25" hidden="1"/>
    <row r="6815" ht="11.25" hidden="1"/>
    <row r="6816" ht="11.25" hidden="1"/>
    <row r="6817" ht="11.25" hidden="1"/>
    <row r="6818" ht="11.25" hidden="1"/>
    <row r="6819" ht="11.25" hidden="1"/>
    <row r="6820" ht="11.25" hidden="1"/>
    <row r="6821" ht="11.25" hidden="1"/>
    <row r="6822" ht="11.25" hidden="1"/>
    <row r="6823" ht="11.25" hidden="1"/>
    <row r="6824" ht="11.25" hidden="1"/>
    <row r="6825" ht="11.25" hidden="1"/>
    <row r="6826" ht="11.25" hidden="1"/>
    <row r="6827" ht="11.25" hidden="1"/>
    <row r="6828" ht="11.25" hidden="1"/>
    <row r="6829" ht="11.25" hidden="1"/>
    <row r="6830" ht="11.25" hidden="1"/>
    <row r="6831" ht="11.25" hidden="1"/>
    <row r="6832" ht="11.25" hidden="1"/>
    <row r="6833" ht="11.25" hidden="1"/>
    <row r="6834" ht="11.25" hidden="1"/>
    <row r="6835" ht="11.25" hidden="1"/>
    <row r="6836" ht="11.25" hidden="1"/>
    <row r="6837" ht="11.25" hidden="1"/>
    <row r="6838" ht="11.25" hidden="1"/>
    <row r="6839" ht="11.25" hidden="1"/>
    <row r="6840" ht="11.25" hidden="1"/>
    <row r="6841" ht="11.25" hidden="1"/>
    <row r="6842" ht="11.25" hidden="1"/>
    <row r="6843" ht="11.25" hidden="1"/>
    <row r="6844" ht="11.25" hidden="1"/>
    <row r="6845" ht="11.25" hidden="1"/>
    <row r="6846" ht="11.25" hidden="1"/>
    <row r="6847" ht="11.25" hidden="1"/>
    <row r="6848" ht="11.25" hidden="1"/>
    <row r="6849" ht="11.25" hidden="1"/>
    <row r="6850" ht="11.25" hidden="1"/>
    <row r="6851" ht="11.25" hidden="1"/>
    <row r="6852" ht="11.25" hidden="1"/>
    <row r="6853" ht="11.25" hidden="1"/>
    <row r="6854" ht="11.25" hidden="1"/>
    <row r="6855" ht="11.25" hidden="1"/>
    <row r="6856" ht="11.25" hidden="1"/>
    <row r="6857" ht="11.25" hidden="1"/>
    <row r="6858" ht="11.25" hidden="1"/>
    <row r="6859" ht="11.25" hidden="1"/>
    <row r="6860" ht="11.25" hidden="1"/>
    <row r="6861" ht="11.25" hidden="1"/>
    <row r="6862" ht="11.25" hidden="1"/>
    <row r="6863" ht="11.25" hidden="1"/>
    <row r="6864" ht="11.25" hidden="1"/>
    <row r="6865" ht="11.25" hidden="1"/>
    <row r="6866" ht="11.25" hidden="1"/>
    <row r="6867" ht="11.25" hidden="1"/>
    <row r="6868" ht="11.25" hidden="1"/>
    <row r="6869" ht="11.25" hidden="1"/>
    <row r="6870" ht="11.25" hidden="1"/>
    <row r="6871" ht="11.25" hidden="1"/>
    <row r="6872" ht="11.25" hidden="1"/>
    <row r="6873" ht="11.25" hidden="1"/>
    <row r="6874" ht="11.25" hidden="1"/>
    <row r="6875" ht="11.25" hidden="1"/>
    <row r="6876" ht="11.25" hidden="1"/>
    <row r="6877" ht="11.25" hidden="1"/>
    <row r="6878" ht="11.25" hidden="1"/>
    <row r="6879" ht="11.25" hidden="1"/>
    <row r="6880" ht="11.25" hidden="1"/>
    <row r="6881" ht="11.25" hidden="1"/>
    <row r="6882" ht="11.25" hidden="1"/>
    <row r="6883" ht="11.25" hidden="1"/>
    <row r="6884" ht="11.25" hidden="1"/>
    <row r="6885" ht="11.25" hidden="1"/>
    <row r="6886" ht="11.25" hidden="1"/>
    <row r="6887" ht="11.25" hidden="1"/>
    <row r="6888" ht="11.25" hidden="1"/>
    <row r="6889" ht="11.25" hidden="1"/>
    <row r="6890" ht="11.25" hidden="1"/>
    <row r="6891" ht="11.25" hidden="1"/>
    <row r="6892" ht="11.25" hidden="1"/>
    <row r="6893" ht="11.25" hidden="1"/>
    <row r="6894" ht="11.25" hidden="1"/>
    <row r="6895" ht="11.25" hidden="1"/>
    <row r="6896" ht="11.25" hidden="1"/>
    <row r="6897" ht="11.25" hidden="1"/>
    <row r="6898" ht="11.25" hidden="1"/>
    <row r="6899" ht="11.25" hidden="1"/>
    <row r="6900" ht="11.25" hidden="1"/>
    <row r="6901" ht="11.25" hidden="1"/>
    <row r="6902" ht="11.25" hidden="1"/>
    <row r="6903" ht="11.25" hidden="1"/>
    <row r="6904" ht="11.25" hidden="1"/>
    <row r="6905" ht="11.25" hidden="1"/>
    <row r="6906" ht="11.25" hidden="1"/>
    <row r="6907" ht="11.25" hidden="1"/>
    <row r="6908" ht="11.25" hidden="1"/>
    <row r="6909" ht="11.25" hidden="1"/>
    <row r="6910" ht="11.25" hidden="1"/>
    <row r="6911" ht="11.25" hidden="1"/>
    <row r="6912" ht="11.25" hidden="1"/>
    <row r="6913" ht="11.25" hidden="1"/>
    <row r="6914" ht="11.25" hidden="1"/>
    <row r="6915" ht="11.25" hidden="1"/>
    <row r="6916" ht="11.25" hidden="1"/>
    <row r="6917" ht="11.25" hidden="1"/>
    <row r="6918" ht="11.25" hidden="1"/>
    <row r="6919" ht="11.25" hidden="1"/>
    <row r="6920" ht="11.25" hidden="1"/>
    <row r="6921" ht="11.25" hidden="1"/>
    <row r="6922" ht="11.25" hidden="1"/>
    <row r="6923" ht="11.25" hidden="1"/>
    <row r="6924" ht="11.25" hidden="1"/>
    <row r="6925" ht="11.25" hidden="1"/>
    <row r="6926" ht="11.25" hidden="1"/>
    <row r="6927" ht="11.25" hidden="1"/>
    <row r="6928" ht="11.25" hidden="1"/>
    <row r="6929" ht="11.25" hidden="1"/>
    <row r="6930" ht="11.25" hidden="1"/>
    <row r="6931" ht="11.25" hidden="1"/>
    <row r="6932" ht="11.25" hidden="1"/>
    <row r="6933" ht="11.25" hidden="1"/>
    <row r="6934" ht="11.25" hidden="1"/>
    <row r="6935" ht="11.25" hidden="1"/>
    <row r="6936" ht="11.25" hidden="1"/>
    <row r="6937" ht="11.25" hidden="1"/>
    <row r="6938" ht="11.25" hidden="1"/>
    <row r="6939" ht="11.25" hidden="1"/>
    <row r="6940" ht="11.25" hidden="1"/>
    <row r="6941" ht="11.25" hidden="1"/>
    <row r="6942" ht="11.25" hidden="1"/>
    <row r="6943" ht="11.25" hidden="1"/>
    <row r="6944" ht="11.25" hidden="1"/>
    <row r="6945" ht="11.25" hidden="1"/>
    <row r="6946" ht="11.25" hidden="1"/>
    <row r="6947" ht="11.25" hidden="1"/>
    <row r="6948" ht="11.25" hidden="1"/>
    <row r="6949" ht="11.25" hidden="1"/>
    <row r="6950" ht="11.25" hidden="1"/>
    <row r="6951" ht="11.25" hidden="1"/>
    <row r="6952" ht="11.25" hidden="1"/>
    <row r="6953" ht="11.25" hidden="1"/>
    <row r="6954" ht="11.25" hidden="1"/>
    <row r="6955" ht="11.25" hidden="1"/>
    <row r="6956" ht="11.25" hidden="1"/>
    <row r="6957" ht="11.25" hidden="1"/>
    <row r="6958" ht="11.25" hidden="1"/>
    <row r="6959" ht="11.25" hidden="1"/>
    <row r="6960" ht="11.25" hidden="1"/>
    <row r="6961" ht="11.25" hidden="1"/>
    <row r="6962" ht="11.25" hidden="1"/>
    <row r="6963" ht="11.25" hidden="1"/>
    <row r="6964" ht="11.25" hidden="1"/>
    <row r="6965" ht="11.25" hidden="1"/>
    <row r="6966" ht="11.25" hidden="1"/>
    <row r="6967" ht="11.25" hidden="1"/>
    <row r="6968" ht="11.25" hidden="1"/>
    <row r="6969" ht="11.25" hidden="1"/>
    <row r="6970" ht="11.25" hidden="1"/>
    <row r="6971" ht="11.25" hidden="1"/>
    <row r="6972" ht="11.25" hidden="1"/>
    <row r="6973" ht="11.25" hidden="1"/>
    <row r="6974" ht="11.25" hidden="1"/>
    <row r="6975" ht="11.25" hidden="1"/>
    <row r="6976" ht="11.25" hidden="1"/>
    <row r="6977" ht="11.25" hidden="1"/>
    <row r="6978" ht="11.25" hidden="1"/>
    <row r="6979" ht="11.25" hidden="1"/>
    <row r="6980" ht="11.25" hidden="1"/>
    <row r="6981" ht="11.25" hidden="1"/>
    <row r="6982" ht="11.25" hidden="1"/>
    <row r="6983" ht="11.25" hidden="1"/>
    <row r="6984" ht="11.25" hidden="1"/>
    <row r="6985" ht="11.25" hidden="1"/>
    <row r="6986" ht="11.25" hidden="1"/>
    <row r="6987" ht="11.25" hidden="1"/>
    <row r="6988" ht="11.25" hidden="1"/>
    <row r="6989" ht="11.25" hidden="1"/>
    <row r="6990" ht="11.25" hidden="1"/>
    <row r="6991" ht="11.25" hidden="1"/>
    <row r="6992" ht="11.25" hidden="1"/>
    <row r="6993" ht="11.25" hidden="1"/>
    <row r="6994" ht="11.25" hidden="1"/>
    <row r="6995" ht="11.25" hidden="1"/>
    <row r="6996" ht="11.25" hidden="1"/>
    <row r="6997" ht="11.25" hidden="1"/>
    <row r="6998" ht="11.25" hidden="1"/>
    <row r="6999" ht="11.25" hidden="1"/>
    <row r="7000" ht="11.25" hidden="1"/>
    <row r="7001" ht="11.25" hidden="1"/>
    <row r="7002" ht="11.25" hidden="1"/>
    <row r="7003" ht="11.25" hidden="1"/>
    <row r="7004" ht="11.25" hidden="1"/>
    <row r="7005" ht="11.25" hidden="1"/>
    <row r="7006" ht="11.25" hidden="1"/>
    <row r="7007" ht="11.25" hidden="1"/>
    <row r="7008" ht="11.25" hidden="1"/>
    <row r="7009" ht="11.25" hidden="1"/>
    <row r="7010" ht="11.25" hidden="1"/>
    <row r="7011" ht="11.25" hidden="1"/>
    <row r="7012" ht="11.25" hidden="1"/>
    <row r="7013" ht="11.25" hidden="1"/>
    <row r="7014" ht="11.25" hidden="1"/>
    <row r="7015" ht="11.25" hidden="1"/>
    <row r="7016" ht="11.25" hidden="1"/>
    <row r="7017" ht="11.25" hidden="1"/>
    <row r="7018" ht="11.25" hidden="1"/>
    <row r="7019" ht="11.25" hidden="1"/>
    <row r="7020" ht="11.25" hidden="1"/>
    <row r="7021" ht="11.25" hidden="1"/>
    <row r="7022" ht="11.25" hidden="1"/>
    <row r="7023" ht="11.25" hidden="1"/>
    <row r="7024" ht="11.25" hidden="1"/>
    <row r="7025" ht="11.25" hidden="1"/>
    <row r="7026" ht="11.25" hidden="1"/>
    <row r="7027" ht="11.25" hidden="1"/>
    <row r="7028" ht="11.25" hidden="1"/>
    <row r="7029" ht="11.25" hidden="1"/>
    <row r="7030" ht="11.25" hidden="1"/>
    <row r="7031" ht="11.25" hidden="1"/>
    <row r="7032" ht="11.25" hidden="1"/>
    <row r="7033" ht="11.25" hidden="1"/>
    <row r="7034" ht="11.25" hidden="1"/>
    <row r="7035" ht="11.25" hidden="1"/>
    <row r="7036" ht="11.25" hidden="1"/>
    <row r="7037" ht="11.25" hidden="1"/>
    <row r="7038" ht="11.25" hidden="1"/>
    <row r="7039" ht="11.25" hidden="1"/>
    <row r="7040" ht="11.25" hidden="1"/>
    <row r="7041" ht="11.25" hidden="1"/>
    <row r="7042" ht="11.25" hidden="1"/>
    <row r="7043" ht="11.25" hidden="1"/>
    <row r="7044" ht="11.25" hidden="1"/>
    <row r="7045" ht="11.25" hidden="1"/>
    <row r="7046" ht="11.25" hidden="1"/>
    <row r="7047" ht="11.25" hidden="1"/>
    <row r="7048" ht="11.25" hidden="1"/>
    <row r="7049" ht="11.25" hidden="1"/>
    <row r="7050" ht="11.25" hidden="1"/>
    <row r="7051" ht="11.25" hidden="1"/>
    <row r="7052" ht="11.25" hidden="1"/>
    <row r="7053" ht="11.25" hidden="1"/>
    <row r="7054" ht="11.25" hidden="1"/>
    <row r="7055" ht="11.25" hidden="1"/>
    <row r="7056" ht="11.25" hidden="1"/>
    <row r="7057" ht="11.25" hidden="1"/>
    <row r="7058" ht="11.25" hidden="1"/>
    <row r="7059" ht="11.25" hidden="1"/>
    <row r="7060" ht="11.25" hidden="1"/>
    <row r="7061" ht="11.25" hidden="1"/>
    <row r="7062" ht="11.25" hidden="1"/>
    <row r="7063" ht="11.25" hidden="1"/>
    <row r="7064" ht="11.25" hidden="1"/>
    <row r="7065" ht="11.25" hidden="1"/>
    <row r="7066" ht="11.25" hidden="1"/>
    <row r="7067" ht="11.25" hidden="1"/>
    <row r="7068" ht="11.25" hidden="1"/>
    <row r="7069" ht="11.25" hidden="1"/>
    <row r="7070" ht="11.25" hidden="1"/>
    <row r="7071" ht="11.25" hidden="1"/>
    <row r="7072" ht="11.25" hidden="1"/>
    <row r="7073" ht="11.25" hidden="1"/>
    <row r="7074" ht="11.25" hidden="1"/>
    <row r="7075" ht="11.25" hidden="1"/>
    <row r="7076" ht="11.25" hidden="1"/>
    <row r="7077" ht="11.25" hidden="1"/>
    <row r="7078" ht="11.25" hidden="1"/>
    <row r="7079" ht="11.25" hidden="1"/>
    <row r="7080" ht="11.25" hidden="1"/>
    <row r="7081" ht="11.25" hidden="1"/>
    <row r="7082" ht="11.25" hidden="1"/>
    <row r="7083" ht="11.25" hidden="1"/>
    <row r="7084" ht="11.25" hidden="1"/>
    <row r="7085" ht="11.25" hidden="1"/>
    <row r="7086" ht="11.25" hidden="1"/>
    <row r="7087" ht="11.25" hidden="1"/>
    <row r="7088" ht="11.25" hidden="1"/>
    <row r="7089" ht="11.25" hidden="1"/>
    <row r="7090" ht="11.25" hidden="1"/>
    <row r="7091" ht="11.25" hidden="1"/>
    <row r="7092" ht="11.25" hidden="1"/>
    <row r="7093" ht="11.25" hidden="1"/>
    <row r="7094" ht="11.25" hidden="1"/>
    <row r="7095" ht="11.25" hidden="1"/>
    <row r="7096" ht="11.25" hidden="1"/>
    <row r="7097" ht="11.25" hidden="1"/>
    <row r="7098" ht="11.25" hidden="1"/>
    <row r="7099" ht="11.25" hidden="1"/>
    <row r="7100" ht="11.25" hidden="1"/>
    <row r="7101" ht="11.25" hidden="1"/>
    <row r="7102" ht="11.25" hidden="1"/>
    <row r="7103" ht="11.25" hidden="1"/>
    <row r="7104" ht="11.25" hidden="1"/>
    <row r="7105" ht="11.25" hidden="1"/>
    <row r="7106" ht="11.25" hidden="1"/>
    <row r="7107" ht="11.25" hidden="1"/>
    <row r="7108" ht="11.25" hidden="1"/>
    <row r="7109" ht="11.25" hidden="1"/>
    <row r="7110" ht="11.25" hidden="1"/>
    <row r="7111" ht="11.25" hidden="1"/>
    <row r="7112" ht="11.25" hidden="1"/>
    <row r="7113" ht="11.25" hidden="1"/>
    <row r="7114" ht="11.25" hidden="1"/>
    <row r="7115" ht="11.25" hidden="1"/>
    <row r="7116" ht="11.25" hidden="1"/>
    <row r="7117" ht="11.25" hidden="1"/>
    <row r="7118" ht="11.25" hidden="1"/>
    <row r="7119" ht="11.25" hidden="1"/>
    <row r="7120" ht="11.25" hidden="1"/>
    <row r="7121" ht="11.25" hidden="1"/>
    <row r="7122" ht="11.25" hidden="1"/>
    <row r="7123" ht="11.25" hidden="1"/>
    <row r="7124" ht="11.25" hidden="1"/>
    <row r="7125" ht="11.25" hidden="1"/>
    <row r="7126" ht="11.25" hidden="1"/>
    <row r="7127" ht="11.25" hidden="1"/>
    <row r="7128" ht="11.25" hidden="1"/>
    <row r="7129" ht="11.25" hidden="1"/>
    <row r="7130" ht="11.25" hidden="1"/>
    <row r="7131" ht="11.25" hidden="1"/>
    <row r="7132" ht="11.25" hidden="1"/>
    <row r="7133" ht="11.25" hidden="1"/>
    <row r="7134" ht="11.25" hidden="1"/>
    <row r="7135" ht="11.25" hidden="1"/>
    <row r="7136" ht="11.25" hidden="1"/>
    <row r="7137" ht="11.25" hidden="1"/>
    <row r="7138" ht="11.25" hidden="1"/>
    <row r="7139" ht="11.25" hidden="1"/>
    <row r="7140" ht="11.25" hidden="1"/>
    <row r="7141" ht="11.25" hidden="1"/>
    <row r="7142" ht="11.25" hidden="1"/>
    <row r="7143" ht="11.25" hidden="1"/>
    <row r="7144" ht="11.25" hidden="1"/>
    <row r="7145" ht="11.25" hidden="1"/>
    <row r="7146" ht="11.25" hidden="1"/>
    <row r="7147" ht="11.25" hidden="1"/>
    <row r="7148" ht="11.25" hidden="1"/>
    <row r="7149" ht="11.25" hidden="1"/>
    <row r="7150" ht="11.25" hidden="1"/>
    <row r="7151" ht="11.25" hidden="1"/>
    <row r="7152" ht="11.25" hidden="1"/>
    <row r="7153" ht="11.25" hidden="1"/>
    <row r="7154" ht="11.25" hidden="1"/>
    <row r="7155" ht="11.25" hidden="1"/>
    <row r="7156" ht="11.25" hidden="1"/>
    <row r="7157" ht="11.25" hidden="1"/>
    <row r="7158" ht="11.25" hidden="1"/>
    <row r="7159" ht="11.25" hidden="1"/>
    <row r="7160" ht="11.25" hidden="1"/>
    <row r="7161" ht="11.25" hidden="1"/>
    <row r="7162" ht="11.25" hidden="1"/>
    <row r="7163" ht="11.25" hidden="1"/>
    <row r="7164" ht="11.25" hidden="1"/>
    <row r="7165" ht="11.25" hidden="1"/>
    <row r="7166" ht="11.25" hidden="1"/>
    <row r="7167" ht="11.25" hidden="1"/>
    <row r="7168" ht="11.25" hidden="1"/>
    <row r="7169" ht="11.25" hidden="1"/>
    <row r="7170" ht="11.25" hidden="1"/>
    <row r="7171" ht="11.25" hidden="1"/>
    <row r="7172" ht="11.25" hidden="1"/>
    <row r="7173" ht="11.25" hidden="1"/>
    <row r="7174" ht="11.25" hidden="1"/>
    <row r="7175" ht="11.25" hidden="1"/>
    <row r="7176" ht="11.25" hidden="1"/>
    <row r="7177" ht="11.25" hidden="1"/>
    <row r="7178" ht="11.25" hidden="1"/>
    <row r="7179" ht="11.25" hidden="1"/>
    <row r="7180" ht="11.25" hidden="1"/>
    <row r="7181" ht="11.25" hidden="1"/>
    <row r="7182" ht="11.25" hidden="1"/>
    <row r="7183" ht="11.25" hidden="1"/>
    <row r="7184" ht="11.25" hidden="1"/>
    <row r="7185" ht="11.25" hidden="1"/>
    <row r="7186" ht="11.25" hidden="1"/>
    <row r="7187" ht="11.25" hidden="1"/>
    <row r="7188" ht="11.25" hidden="1"/>
    <row r="7189" ht="11.25" hidden="1"/>
    <row r="7190" ht="11.25" hidden="1"/>
    <row r="7191" ht="11.25" hidden="1"/>
    <row r="7192" ht="11.25" hidden="1"/>
    <row r="7193" ht="11.25" hidden="1"/>
    <row r="7194" ht="11.25" hidden="1"/>
    <row r="7195" ht="11.25" hidden="1"/>
    <row r="7196" ht="11.25" hidden="1"/>
    <row r="7197" ht="11.25" hidden="1"/>
    <row r="7198" ht="11.25" hidden="1"/>
    <row r="7199" ht="11.25" hidden="1"/>
    <row r="7200" ht="11.25" hidden="1"/>
    <row r="7201" ht="11.25" hidden="1"/>
    <row r="7202" ht="11.25" hidden="1"/>
    <row r="7203" ht="11.25" hidden="1"/>
    <row r="7204" ht="11.25" hidden="1"/>
    <row r="7205" ht="11.25" hidden="1"/>
    <row r="7206" ht="11.25" hidden="1"/>
    <row r="7207" ht="11.25" hidden="1"/>
    <row r="7208" ht="11.25" hidden="1"/>
    <row r="7209" ht="11.25" hidden="1"/>
    <row r="7210" ht="11.25" hidden="1"/>
    <row r="7211" ht="11.25" hidden="1"/>
    <row r="7212" ht="11.25" hidden="1"/>
    <row r="7213" ht="11.25" hidden="1"/>
    <row r="7214" ht="11.25" hidden="1"/>
    <row r="7215" ht="11.25" hidden="1"/>
    <row r="7216" ht="11.25" hidden="1"/>
    <row r="7217" ht="11.25" hidden="1"/>
    <row r="7218" ht="11.25" hidden="1"/>
    <row r="7219" ht="11.25" hidden="1"/>
    <row r="7220" ht="11.25" hidden="1"/>
    <row r="7221" ht="11.25" hidden="1"/>
    <row r="7222" ht="11.25" hidden="1"/>
    <row r="7223" ht="11.25" hidden="1"/>
    <row r="7224" ht="11.25" hidden="1"/>
    <row r="7225" ht="11.25" hidden="1"/>
    <row r="7226" ht="11.25" hidden="1"/>
    <row r="7227" ht="11.25" hidden="1"/>
    <row r="7228" ht="11.25" hidden="1"/>
    <row r="7229" ht="11.25" hidden="1"/>
    <row r="7230" ht="11.25" hidden="1"/>
    <row r="7231" ht="11.25" hidden="1"/>
    <row r="7232" ht="11.25" hidden="1"/>
    <row r="7233" ht="11.25" hidden="1"/>
    <row r="7234" ht="11.25" hidden="1"/>
    <row r="7235" ht="11.25" hidden="1"/>
    <row r="7236" ht="11.25" hidden="1"/>
    <row r="7237" ht="11.25" hidden="1"/>
    <row r="7238" ht="11.25" hidden="1"/>
    <row r="7239" ht="11.25" hidden="1"/>
    <row r="7240" ht="11.25" hidden="1"/>
    <row r="7241" ht="11.25" hidden="1"/>
    <row r="7242" ht="11.25" hidden="1"/>
    <row r="7243" ht="11.25" hidden="1"/>
    <row r="7244" ht="11.25" hidden="1"/>
    <row r="7245" ht="11.25" hidden="1"/>
    <row r="7246" ht="11.25" hidden="1"/>
    <row r="7247" ht="11.25" hidden="1"/>
    <row r="7248" ht="11.25" hidden="1"/>
    <row r="7249" ht="11.25" hidden="1"/>
    <row r="7250" ht="11.25" hidden="1"/>
    <row r="7251" ht="11.25" hidden="1"/>
    <row r="7252" ht="11.25" hidden="1"/>
    <row r="7253" ht="11.25" hidden="1"/>
    <row r="7254" ht="11.25" hidden="1"/>
    <row r="7255" ht="11.25" hidden="1"/>
    <row r="7256" ht="11.25" hidden="1"/>
    <row r="7257" ht="11.25" hidden="1"/>
    <row r="7258" ht="11.25" hidden="1"/>
    <row r="7259" ht="11.25" hidden="1"/>
    <row r="7260" ht="11.25" hidden="1"/>
    <row r="7261" ht="11.25" hidden="1"/>
    <row r="7262" ht="11.25" hidden="1"/>
    <row r="7263" ht="11.25" hidden="1"/>
    <row r="7264" ht="11.25" hidden="1"/>
    <row r="7265" ht="11.25" hidden="1"/>
    <row r="7266" ht="11.25" hidden="1"/>
    <row r="7267" ht="11.25" hidden="1"/>
    <row r="7268" ht="11.25" hidden="1"/>
    <row r="7269" ht="11.25" hidden="1"/>
    <row r="7270" ht="11.25" hidden="1"/>
    <row r="7271" ht="11.25" hidden="1"/>
    <row r="7272" ht="11.25" hidden="1"/>
    <row r="7273" ht="11.25" hidden="1"/>
    <row r="7274" ht="11.25" hidden="1"/>
    <row r="7275" ht="11.25" hidden="1"/>
    <row r="7276" ht="11.25" hidden="1"/>
    <row r="7277" ht="11.25" hidden="1"/>
    <row r="7278" ht="11.25" hidden="1"/>
    <row r="7279" ht="11.25" hidden="1"/>
    <row r="7280" ht="11.25" hidden="1"/>
    <row r="7281" ht="11.25" hidden="1"/>
    <row r="7282" ht="11.25" hidden="1"/>
    <row r="7283" ht="11.25" hidden="1"/>
    <row r="7284" ht="11.25" hidden="1"/>
    <row r="7285" ht="11.25" hidden="1"/>
    <row r="7286" ht="11.25" hidden="1"/>
    <row r="7287" ht="11.25" hidden="1"/>
    <row r="7288" ht="11.25" hidden="1"/>
    <row r="7289" ht="11.25" hidden="1"/>
    <row r="7290" ht="11.25" hidden="1"/>
    <row r="7291" ht="11.25" hidden="1"/>
    <row r="7292" ht="11.25" hidden="1"/>
    <row r="7293" ht="11.25" hidden="1"/>
    <row r="7294" ht="11.25" hidden="1"/>
    <row r="7295" ht="11.25" hidden="1"/>
    <row r="7296" ht="11.25" hidden="1"/>
    <row r="7297" ht="11.25" hidden="1"/>
    <row r="7298" ht="11.25" hidden="1"/>
    <row r="7299" ht="11.25" hidden="1"/>
    <row r="7300" ht="11.25" hidden="1"/>
    <row r="7301" ht="11.25" hidden="1"/>
    <row r="7302" ht="11.25" hidden="1"/>
    <row r="7303" ht="11.25" hidden="1"/>
    <row r="7304" ht="11.25" hidden="1"/>
    <row r="7305" ht="11.25" hidden="1"/>
    <row r="7306" ht="11.25" hidden="1"/>
    <row r="7307" ht="11.25" hidden="1"/>
    <row r="7308" ht="11.25" hidden="1"/>
    <row r="7309" ht="11.25" hidden="1"/>
    <row r="7310" ht="11.25" hidden="1"/>
    <row r="7311" ht="11.25" hidden="1"/>
    <row r="7312" ht="11.25" hidden="1"/>
    <row r="7313" ht="11.25" hidden="1"/>
    <row r="7314" ht="11.25" hidden="1"/>
    <row r="7315" ht="11.25" hidden="1"/>
    <row r="7316" ht="11.25" hidden="1"/>
    <row r="7317" ht="11.25" hidden="1"/>
    <row r="7318" ht="11.25" hidden="1"/>
    <row r="7319" ht="11.25" hidden="1"/>
    <row r="7320" ht="11.25" hidden="1"/>
    <row r="7321" ht="11.25" hidden="1"/>
    <row r="7322" ht="11.25" hidden="1"/>
    <row r="7323" ht="11.25" hidden="1"/>
    <row r="7324" ht="11.25" hidden="1"/>
    <row r="7325" ht="11.25" hidden="1"/>
    <row r="7326" ht="11.25" hidden="1"/>
    <row r="7327" ht="11.25" hidden="1"/>
    <row r="7328" ht="11.25" hidden="1"/>
    <row r="7329" ht="11.25" hidden="1"/>
    <row r="7330" ht="11.25" hidden="1"/>
    <row r="7331" ht="11.25" hidden="1"/>
    <row r="7332" ht="11.25" hidden="1"/>
    <row r="7333" ht="11.25" hidden="1"/>
    <row r="7334" ht="11.25" hidden="1"/>
    <row r="7335" ht="11.25" hidden="1"/>
    <row r="7336" ht="11.25" hidden="1"/>
    <row r="7337" ht="11.25" hidden="1"/>
    <row r="7338" ht="11.25" hidden="1"/>
    <row r="7339" ht="11.25" hidden="1"/>
    <row r="7340" ht="11.25" hidden="1"/>
    <row r="7341" ht="11.25" hidden="1"/>
    <row r="7342" ht="11.25" hidden="1"/>
    <row r="7343" ht="11.25" hidden="1"/>
    <row r="7344" ht="11.25" hidden="1"/>
    <row r="7345" ht="11.25" hidden="1"/>
    <row r="7346" ht="11.25" hidden="1"/>
    <row r="7347" ht="11.25" hidden="1"/>
    <row r="7348" ht="11.25" hidden="1"/>
    <row r="7349" ht="11.25" hidden="1"/>
    <row r="7350" ht="11.25" hidden="1"/>
    <row r="7351" ht="11.25" hidden="1"/>
    <row r="7352" ht="11.25" hidden="1"/>
    <row r="7353" ht="11.25" hidden="1"/>
    <row r="7354" ht="11.25" hidden="1"/>
    <row r="7355" ht="11.25" hidden="1"/>
    <row r="7356" ht="11.25" hidden="1"/>
    <row r="7357" ht="11.25" hidden="1"/>
    <row r="7358" ht="11.25" hidden="1"/>
    <row r="7359" ht="11.25" hidden="1"/>
    <row r="7360" ht="11.25" hidden="1"/>
    <row r="7361" ht="11.25" hidden="1"/>
    <row r="7362" ht="11.25" hidden="1"/>
    <row r="7363" ht="11.25" hidden="1"/>
    <row r="7364" ht="11.25" hidden="1"/>
    <row r="7365" ht="11.25" hidden="1"/>
    <row r="7366" ht="11.25" hidden="1"/>
    <row r="7367" ht="11.25" hidden="1"/>
    <row r="7368" ht="11.25" hidden="1"/>
    <row r="7369" ht="11.25" hidden="1"/>
    <row r="7370" ht="11.25" hidden="1"/>
    <row r="7371" ht="11.25" hidden="1"/>
    <row r="7372" ht="11.25" hidden="1"/>
    <row r="7373" ht="11.25" hidden="1"/>
    <row r="7374" ht="11.25" hidden="1"/>
    <row r="7375" ht="11.25" hidden="1"/>
    <row r="7376" ht="11.25" hidden="1"/>
    <row r="7377" ht="11.25" hidden="1"/>
    <row r="7378" ht="11.25" hidden="1"/>
    <row r="7379" ht="11.25" hidden="1"/>
    <row r="7380" ht="11.25" hidden="1"/>
    <row r="7381" ht="11.25" hidden="1"/>
    <row r="7382" ht="11.25" hidden="1"/>
    <row r="7383" ht="11.25" hidden="1"/>
    <row r="7384" ht="11.25" hidden="1"/>
    <row r="7385" ht="11.25" hidden="1"/>
    <row r="7386" ht="11.25" hidden="1"/>
    <row r="7387" ht="11.25" hidden="1"/>
    <row r="7388" ht="11.25" hidden="1"/>
    <row r="7389" ht="11.25" hidden="1"/>
    <row r="7390" ht="11.25" hidden="1"/>
    <row r="7391" ht="11.25" hidden="1"/>
    <row r="7392" ht="11.25" hidden="1"/>
    <row r="7393" ht="11.25" hidden="1"/>
    <row r="7394" ht="11.25" hidden="1"/>
    <row r="7395" ht="11.25" hidden="1"/>
    <row r="7396" ht="11.25" hidden="1"/>
    <row r="7397" ht="11.25" hidden="1"/>
    <row r="7398" ht="11.25" hidden="1"/>
    <row r="7399" ht="11.25" hidden="1"/>
    <row r="7400" ht="11.25" hidden="1"/>
    <row r="7401" ht="11.25" hidden="1"/>
    <row r="7402" ht="11.25" hidden="1"/>
    <row r="7403" ht="11.25" hidden="1"/>
    <row r="7404" ht="11.25" hidden="1"/>
    <row r="7405" ht="11.25" hidden="1"/>
    <row r="7406" ht="11.25" hidden="1"/>
    <row r="7407" ht="11.25" hidden="1"/>
    <row r="7408" ht="11.25" hidden="1"/>
    <row r="7409" ht="11.25" hidden="1"/>
    <row r="7410" ht="11.25" hidden="1"/>
    <row r="7411" ht="11.25" hidden="1"/>
    <row r="7412" ht="11.25" hidden="1"/>
    <row r="7413" ht="11.25" hidden="1"/>
    <row r="7414" ht="11.25" hidden="1"/>
    <row r="7415" ht="11.25" hidden="1"/>
    <row r="7416" ht="11.25" hidden="1"/>
    <row r="7417" ht="11.25" hidden="1"/>
    <row r="7418" ht="11.25" hidden="1"/>
    <row r="7419" ht="11.25" hidden="1"/>
    <row r="7420" ht="11.25" hidden="1"/>
    <row r="7421" ht="11.25" hidden="1"/>
    <row r="7422" ht="11.25" hidden="1"/>
    <row r="7423" ht="11.25" hidden="1"/>
    <row r="7424" ht="11.25" hidden="1"/>
    <row r="7425" ht="11.25" hidden="1"/>
    <row r="7426" ht="11.25" hidden="1"/>
    <row r="7427" ht="11.25" hidden="1"/>
    <row r="7428" ht="11.25" hidden="1"/>
    <row r="7429" ht="11.25" hidden="1"/>
    <row r="7430" ht="11.25" hidden="1"/>
    <row r="7431" ht="11.25" hidden="1"/>
    <row r="7432" ht="11.25" hidden="1"/>
    <row r="7433" ht="11.25" hidden="1"/>
    <row r="7434" ht="11.25" hidden="1"/>
    <row r="7435" ht="11.25" hidden="1"/>
    <row r="7436" ht="11.25" hidden="1"/>
    <row r="7437" ht="11.25" hidden="1"/>
    <row r="7438" ht="11.25" hidden="1"/>
    <row r="7439" ht="11.25" hidden="1"/>
    <row r="7440" ht="11.25" hidden="1"/>
    <row r="7441" ht="11.25" hidden="1"/>
    <row r="7442" ht="11.25" hidden="1"/>
    <row r="7443" ht="11.25" hidden="1"/>
    <row r="7444" ht="11.25" hidden="1"/>
    <row r="7445" ht="11.25" hidden="1"/>
    <row r="7446" ht="11.25" hidden="1"/>
    <row r="7447" ht="11.25" hidden="1"/>
    <row r="7448" ht="11.25" hidden="1"/>
    <row r="7449" ht="11.25" hidden="1"/>
    <row r="7450" ht="11.25" hidden="1"/>
    <row r="7451" ht="11.25" hidden="1"/>
    <row r="7452" ht="11.25" hidden="1"/>
    <row r="7453" ht="11.25" hidden="1"/>
    <row r="7454" ht="11.25" hidden="1"/>
    <row r="7455" ht="11.25" hidden="1"/>
    <row r="7456" ht="11.25" hidden="1"/>
    <row r="7457" ht="11.25" hidden="1"/>
    <row r="7458" ht="11.25" hidden="1"/>
    <row r="7459" ht="11.25" hidden="1"/>
    <row r="7460" ht="11.25" hidden="1"/>
    <row r="7461" ht="11.25" hidden="1"/>
    <row r="7462" ht="11.25" hidden="1"/>
    <row r="7463" ht="11.25" hidden="1"/>
    <row r="7464" ht="11.25" hidden="1"/>
    <row r="7465" ht="11.25" hidden="1"/>
    <row r="7466" ht="11.25" hidden="1"/>
    <row r="7467" ht="11.25" hidden="1"/>
    <row r="7468" ht="11.25" hidden="1"/>
    <row r="7469" ht="11.25" hidden="1"/>
    <row r="7470" ht="11.25" hidden="1"/>
    <row r="7471" ht="11.25" hidden="1"/>
    <row r="7472" ht="11.25" hidden="1"/>
    <row r="7473" ht="11.25" hidden="1"/>
    <row r="7474" ht="11.25" hidden="1"/>
    <row r="7475" ht="11.25" hidden="1"/>
    <row r="7476" ht="11.25" hidden="1"/>
    <row r="7477" ht="11.25" hidden="1"/>
    <row r="7478" ht="11.25" hidden="1"/>
    <row r="7479" ht="11.25" hidden="1"/>
    <row r="7480" ht="11.25" hidden="1"/>
    <row r="7481" ht="11.25" hidden="1"/>
    <row r="7482" ht="11.25" hidden="1"/>
    <row r="7483" ht="11.25" hidden="1"/>
    <row r="7484" ht="11.25" hidden="1"/>
    <row r="7485" ht="11.25" hidden="1"/>
    <row r="7486" ht="11.25" hidden="1"/>
    <row r="7487" ht="11.25" hidden="1"/>
    <row r="7488" ht="11.25" hidden="1"/>
    <row r="7489" ht="11.25" hidden="1"/>
    <row r="7490" ht="11.25" hidden="1"/>
    <row r="7491" ht="11.25" hidden="1"/>
    <row r="7492" ht="11.25" hidden="1"/>
    <row r="7493" ht="11.25" hidden="1"/>
    <row r="7494" ht="11.25" hidden="1"/>
    <row r="7495" ht="11.25" hidden="1"/>
    <row r="7496" ht="11.25" hidden="1"/>
    <row r="7497" ht="11.25" hidden="1"/>
    <row r="7498" ht="11.25" hidden="1"/>
    <row r="7499" ht="11.25" hidden="1"/>
    <row r="7500" ht="11.25" hidden="1"/>
    <row r="7501" ht="11.25" hidden="1"/>
    <row r="7502" ht="11.25" hidden="1"/>
    <row r="7503" ht="11.25" hidden="1"/>
    <row r="7504" ht="11.25" hidden="1"/>
    <row r="7505" ht="11.25" hidden="1"/>
    <row r="7506" ht="11.25" hidden="1"/>
    <row r="7507" ht="11.25" hidden="1"/>
    <row r="7508" ht="11.25" hidden="1"/>
    <row r="7509" ht="11.25" hidden="1"/>
    <row r="7510" ht="11.25" hidden="1"/>
    <row r="7511" ht="11.25" hidden="1"/>
    <row r="7512" ht="11.25" hidden="1"/>
    <row r="7513" ht="11.25" hidden="1"/>
    <row r="7514" ht="11.25" hidden="1"/>
    <row r="7515" ht="11.25" hidden="1"/>
    <row r="7516" ht="11.25" hidden="1"/>
    <row r="7517" ht="11.25" hidden="1"/>
    <row r="7518" ht="11.25" hidden="1"/>
    <row r="7519" ht="11.25" hidden="1"/>
    <row r="7520" ht="11.25" hidden="1"/>
    <row r="7521" ht="11.25" hidden="1"/>
    <row r="7522" ht="11.25" hidden="1"/>
    <row r="7523" ht="11.25" hidden="1"/>
    <row r="7524" ht="11.25" hidden="1"/>
    <row r="7525" ht="11.25" hidden="1"/>
    <row r="7526" ht="11.25" hidden="1"/>
    <row r="7527" ht="11.25" hidden="1"/>
    <row r="7528" ht="11.25" hidden="1"/>
    <row r="7529" ht="11.25" hidden="1"/>
    <row r="7530" ht="11.25" hidden="1"/>
    <row r="7531" ht="11.25" hidden="1"/>
    <row r="7532" ht="11.25" hidden="1"/>
    <row r="7533" ht="11.25" hidden="1"/>
    <row r="7534" ht="11.25" hidden="1"/>
    <row r="7535" ht="11.25" hidden="1"/>
    <row r="7536" ht="11.25" hidden="1"/>
    <row r="7537" ht="11.25" hidden="1"/>
    <row r="7538" ht="11.25" hidden="1"/>
    <row r="7539" ht="11.25" hidden="1"/>
    <row r="7540" ht="11.25" hidden="1"/>
    <row r="7541" ht="11.25" hidden="1"/>
    <row r="7542" ht="11.25" hidden="1"/>
    <row r="7543" ht="11.25" hidden="1"/>
    <row r="7544" ht="11.25" hidden="1"/>
    <row r="7545" ht="11.25" hidden="1"/>
    <row r="7546" ht="11.25" hidden="1"/>
    <row r="7547" ht="11.25" hidden="1"/>
    <row r="7548" ht="11.25" hidden="1"/>
    <row r="7549" ht="11.25" hidden="1"/>
    <row r="7550" ht="11.25" hidden="1"/>
    <row r="7551" ht="11.25" hidden="1"/>
    <row r="7552" ht="11.25" hidden="1"/>
    <row r="7553" ht="11.25" hidden="1"/>
    <row r="7554" ht="11.25" hidden="1"/>
    <row r="7555" ht="11.25" hidden="1"/>
    <row r="7556" ht="11.25" hidden="1"/>
    <row r="7557" ht="11.25" hidden="1"/>
    <row r="7558" ht="11.25" hidden="1"/>
    <row r="7559" ht="11.25" hidden="1"/>
    <row r="7560" ht="11.25" hidden="1"/>
    <row r="7561" ht="11.25" hidden="1"/>
    <row r="7562" ht="11.25" hidden="1"/>
    <row r="7563" ht="11.25" hidden="1"/>
    <row r="7564" ht="11.25" hidden="1"/>
    <row r="7565" ht="11.25" hidden="1"/>
    <row r="7566" ht="11.25" hidden="1"/>
    <row r="7567" ht="11.25" hidden="1"/>
    <row r="7568" ht="11.25" hidden="1"/>
    <row r="7569" ht="11.25" hidden="1"/>
    <row r="7570" ht="11.25" hidden="1"/>
    <row r="7571" ht="11.25" hidden="1"/>
    <row r="7572" ht="11.25" hidden="1"/>
    <row r="7573" ht="11.25" hidden="1"/>
    <row r="7574" ht="11.25" hidden="1"/>
    <row r="7575" ht="11.25" hidden="1"/>
    <row r="7576" ht="11.25" hidden="1"/>
    <row r="7577" ht="11.25" hidden="1"/>
    <row r="7578" ht="11.25" hidden="1"/>
    <row r="7579" ht="11.25" hidden="1"/>
    <row r="7580" ht="11.25" hidden="1"/>
    <row r="7581" ht="11.25" hidden="1"/>
    <row r="7582" ht="11.25" hidden="1"/>
    <row r="7583" ht="11.25" hidden="1"/>
    <row r="7584" ht="11.25" hidden="1"/>
    <row r="7585" ht="11.25" hidden="1"/>
    <row r="7586" ht="11.25" hidden="1"/>
    <row r="7587" ht="11.25" hidden="1"/>
    <row r="7588" ht="11.25" hidden="1"/>
    <row r="7589" ht="11.25" hidden="1"/>
    <row r="7590" ht="11.25" hidden="1"/>
    <row r="7591" ht="11.25" hidden="1"/>
    <row r="7592" ht="11.25" hidden="1"/>
    <row r="7593" ht="11.25" hidden="1"/>
    <row r="7594" ht="11.25" hidden="1"/>
    <row r="7595" ht="11.25" hidden="1"/>
    <row r="7596" ht="11.25" hidden="1"/>
    <row r="7597" ht="11.25" hidden="1"/>
    <row r="7598" ht="11.25" hidden="1"/>
    <row r="7599" ht="11.25" hidden="1"/>
    <row r="7600" ht="11.25" hidden="1"/>
    <row r="7601" ht="11.25" hidden="1"/>
    <row r="7602" ht="11.25" hidden="1"/>
    <row r="7603" ht="11.25" hidden="1"/>
    <row r="7604" ht="11.25" hidden="1"/>
    <row r="7605" ht="11.25" hidden="1"/>
    <row r="7606" ht="11.25" hidden="1"/>
    <row r="7607" ht="11.25" hidden="1"/>
    <row r="7608" ht="11.25" hidden="1"/>
    <row r="7609" ht="11.25" hidden="1"/>
    <row r="7610" ht="11.25" hidden="1"/>
    <row r="7611" ht="11.25" hidden="1"/>
    <row r="7612" ht="11.25" hidden="1"/>
    <row r="7613" ht="11.25" hidden="1"/>
    <row r="7614" ht="11.25" hidden="1"/>
    <row r="7615" ht="11.25" hidden="1"/>
    <row r="7616" ht="11.25" hidden="1"/>
    <row r="7617" ht="11.25" hidden="1"/>
    <row r="7618" ht="11.25" hidden="1"/>
    <row r="7619" ht="11.25" hidden="1"/>
    <row r="7620" ht="11.25" hidden="1"/>
    <row r="7621" ht="11.25" hidden="1"/>
    <row r="7622" ht="11.25" hidden="1"/>
    <row r="7623" ht="11.25" hidden="1"/>
    <row r="7624" ht="11.25" hidden="1"/>
    <row r="7625" ht="11.25" hidden="1"/>
    <row r="7626" ht="11.25" hidden="1"/>
    <row r="7627" ht="11.25" hidden="1"/>
    <row r="7628" ht="11.25" hidden="1"/>
    <row r="7629" ht="11.25" hidden="1"/>
    <row r="7630" ht="11.25" hidden="1"/>
    <row r="7631" ht="11.25" hidden="1"/>
    <row r="7632" ht="11.25" hidden="1"/>
    <row r="7633" ht="11.25" hidden="1"/>
    <row r="7634" ht="11.25" hidden="1"/>
    <row r="7635" ht="11.25" hidden="1"/>
    <row r="7636" ht="11.25" hidden="1"/>
    <row r="7637" ht="11.25" hidden="1"/>
    <row r="7638" ht="11.25" hidden="1"/>
    <row r="7639" ht="11.25" hidden="1"/>
    <row r="7640" ht="11.25" hidden="1"/>
    <row r="7641" ht="11.25" hidden="1"/>
    <row r="7642" ht="11.25" hidden="1"/>
    <row r="7643" ht="11.25" hidden="1"/>
    <row r="7644" ht="11.25" hidden="1"/>
    <row r="7645" ht="11.25" hidden="1"/>
    <row r="7646" ht="11.25" hidden="1"/>
    <row r="7647" ht="11.25" hidden="1"/>
    <row r="7648" ht="11.25" hidden="1"/>
    <row r="7649" ht="11.25" hidden="1"/>
    <row r="7650" ht="11.25" hidden="1"/>
    <row r="7651" ht="11.25" hidden="1"/>
    <row r="7652" ht="11.25" hidden="1"/>
    <row r="7653" ht="11.25" hidden="1"/>
    <row r="7654" ht="11.25" hidden="1"/>
    <row r="7655" ht="11.25" hidden="1"/>
    <row r="7656" ht="11.25" hidden="1"/>
    <row r="7657" ht="11.25" hidden="1"/>
    <row r="7658" ht="11.25" hidden="1"/>
    <row r="7659" ht="11.25" hidden="1"/>
    <row r="7660" ht="11.25" hidden="1"/>
    <row r="7661" ht="11.25" hidden="1"/>
    <row r="7662" ht="11.25" hidden="1"/>
    <row r="7663" ht="11.25" hidden="1"/>
    <row r="7664" ht="11.25" hidden="1"/>
    <row r="7665" ht="11.25" hidden="1"/>
    <row r="7666" ht="11.25" hidden="1"/>
    <row r="7667" ht="11.25" hidden="1"/>
    <row r="7668" ht="11.25" hidden="1"/>
    <row r="7669" ht="11.25" hidden="1"/>
    <row r="7670" ht="11.25" hidden="1"/>
    <row r="7671" ht="11.25" hidden="1"/>
    <row r="7672" ht="11.25" hidden="1"/>
    <row r="7673" ht="11.25" hidden="1"/>
    <row r="7674" ht="11.25" hidden="1"/>
    <row r="7675" ht="11.25" hidden="1"/>
    <row r="7676" ht="11.25" hidden="1"/>
    <row r="7677" ht="11.25" hidden="1"/>
    <row r="7678" ht="11.25" hidden="1"/>
    <row r="7679" ht="11.25" hidden="1"/>
    <row r="7680" ht="11.25" hidden="1"/>
    <row r="7681" ht="11.25" hidden="1"/>
    <row r="7682" ht="11.25" hidden="1"/>
    <row r="7683" ht="11.25" hidden="1"/>
    <row r="7684" ht="11.25" hidden="1"/>
    <row r="7685" ht="11.25" hidden="1"/>
    <row r="7686" ht="11.25" hidden="1"/>
    <row r="7687" ht="11.25" hidden="1"/>
    <row r="7688" ht="11.25" hidden="1"/>
    <row r="7689" ht="11.25" hidden="1"/>
    <row r="7690" ht="11.25" hidden="1"/>
    <row r="7691" ht="11.25" hidden="1"/>
    <row r="7692" ht="11.25" hidden="1"/>
    <row r="7693" ht="11.25" hidden="1"/>
    <row r="7694" ht="11.25" hidden="1"/>
    <row r="7695" ht="11.25" hidden="1"/>
    <row r="7696" ht="11.25" hidden="1"/>
    <row r="7697" ht="11.25" hidden="1"/>
    <row r="7698" ht="11.25" hidden="1"/>
    <row r="7699" ht="11.25" hidden="1"/>
    <row r="7700" ht="11.25" hidden="1"/>
    <row r="7701" ht="11.25" hidden="1"/>
    <row r="7702" ht="11.25" hidden="1"/>
    <row r="7703" ht="11.25" hidden="1"/>
    <row r="7704" ht="11.25" hidden="1"/>
    <row r="7705" ht="11.25" hidden="1"/>
    <row r="7706" ht="11.25" hidden="1"/>
    <row r="7707" ht="11.25" hidden="1"/>
    <row r="7708" ht="11.25" hidden="1"/>
    <row r="7709" ht="11.25" hidden="1"/>
    <row r="7710" ht="11.25" hidden="1"/>
    <row r="7711" ht="11.25" hidden="1"/>
    <row r="7712" ht="11.25" hidden="1"/>
    <row r="7713" ht="11.25" hidden="1"/>
    <row r="7714" ht="11.25" hidden="1"/>
    <row r="7715" ht="11.25" hidden="1"/>
    <row r="7716" ht="11.25" hidden="1"/>
    <row r="7717" ht="11.25" hidden="1"/>
    <row r="7718" ht="11.25" hidden="1"/>
    <row r="7719" ht="11.25" hidden="1"/>
    <row r="7720" ht="11.25" hidden="1"/>
    <row r="7721" ht="11.25" hidden="1"/>
    <row r="7722" ht="11.25" hidden="1"/>
    <row r="7723" ht="11.25" hidden="1"/>
    <row r="7724" ht="11.25" hidden="1"/>
    <row r="7725" ht="11.25" hidden="1"/>
    <row r="7726" ht="11.25" hidden="1"/>
    <row r="7727" ht="11.25" hidden="1"/>
    <row r="7728" ht="11.25" hidden="1"/>
    <row r="7729" ht="11.25" hidden="1"/>
    <row r="7730" ht="11.25" hidden="1"/>
    <row r="7731" ht="11.25" hidden="1"/>
    <row r="7732" ht="11.25" hidden="1"/>
    <row r="7733" ht="11.25" hidden="1"/>
    <row r="7734" ht="11.25" hidden="1"/>
    <row r="7735" ht="11.25" hidden="1"/>
    <row r="7736" ht="11.25" hidden="1"/>
    <row r="7737" ht="11.25" hidden="1"/>
    <row r="7738" ht="11.25" hidden="1"/>
    <row r="7739" ht="11.25" hidden="1"/>
    <row r="7740" ht="11.25" hidden="1"/>
    <row r="7741" ht="11.25" hidden="1"/>
    <row r="7742" ht="11.25" hidden="1"/>
    <row r="7743" ht="11.25" hidden="1"/>
    <row r="7744" ht="11.25" hidden="1"/>
    <row r="7745" ht="11.25" hidden="1"/>
    <row r="7746" ht="11.25" hidden="1"/>
    <row r="7747" ht="11.25" hidden="1"/>
    <row r="7748" ht="11.25" hidden="1"/>
    <row r="7749" ht="11.25" hidden="1"/>
    <row r="7750" ht="11.25" hidden="1"/>
    <row r="7751" ht="11.25" hidden="1"/>
    <row r="7752" ht="11.25" hidden="1"/>
    <row r="7753" ht="11.25" hidden="1"/>
    <row r="7754" ht="11.25" hidden="1"/>
    <row r="7755" ht="11.25" hidden="1"/>
    <row r="7756" ht="11.25" hidden="1"/>
    <row r="7757" ht="11.25" hidden="1"/>
    <row r="7758" ht="11.25" hidden="1"/>
    <row r="7759" ht="11.25" hidden="1"/>
    <row r="7760" ht="11.25" hidden="1"/>
    <row r="7761" ht="11.25" hidden="1"/>
    <row r="7762" ht="11.25" hidden="1"/>
    <row r="7763" ht="11.25" hidden="1"/>
    <row r="7764" ht="11.25" hidden="1"/>
    <row r="7765" ht="11.25" hidden="1"/>
    <row r="7766" ht="11.25" hidden="1"/>
    <row r="7767" ht="11.25" hidden="1"/>
    <row r="7768" ht="11.25" hidden="1"/>
    <row r="7769" ht="11.25" hidden="1"/>
    <row r="7770" ht="11.25" hidden="1"/>
    <row r="7771" ht="11.25" hidden="1"/>
    <row r="7772" ht="11.25" hidden="1"/>
    <row r="7773" ht="11.25" hidden="1"/>
    <row r="7774" ht="11.25" hidden="1"/>
    <row r="7775" ht="11.25" hidden="1"/>
    <row r="7776" ht="11.25" hidden="1"/>
    <row r="7777" ht="11.25" hidden="1"/>
    <row r="7778" ht="11.25" hidden="1"/>
    <row r="7779" ht="11.25" hidden="1"/>
    <row r="7780" ht="11.25" hidden="1"/>
    <row r="7781" ht="11.25" hidden="1"/>
    <row r="7782" ht="11.25" hidden="1"/>
    <row r="7783" ht="11.25" hidden="1"/>
    <row r="7784" ht="11.25" hidden="1"/>
    <row r="7785" ht="11.25" hidden="1"/>
    <row r="7786" ht="11.25" hidden="1"/>
    <row r="7787" ht="11.25" hidden="1"/>
    <row r="7788" ht="11.25" hidden="1"/>
    <row r="7789" ht="11.25" hidden="1"/>
    <row r="7790" ht="11.25" hidden="1"/>
    <row r="7791" ht="11.25" hidden="1"/>
    <row r="7792" ht="11.25" hidden="1"/>
    <row r="7793" ht="11.25" hidden="1"/>
    <row r="7794" ht="11.25" hidden="1"/>
    <row r="7795" ht="11.25" hidden="1"/>
    <row r="7796" ht="11.25" hidden="1"/>
    <row r="7797" ht="11.25" hidden="1"/>
    <row r="7798" ht="11.25" hidden="1"/>
    <row r="7799" ht="11.25" hidden="1"/>
    <row r="7800" ht="11.25" hidden="1"/>
    <row r="7801" ht="11.25" hidden="1"/>
    <row r="7802" ht="11.25" hidden="1"/>
    <row r="7803" ht="11.25" hidden="1"/>
    <row r="7804" ht="11.25" hidden="1"/>
    <row r="7805" ht="11.25" hidden="1"/>
    <row r="7806" ht="11.25" hidden="1"/>
    <row r="7807" ht="11.25" hidden="1"/>
    <row r="7808" ht="11.25" hidden="1"/>
    <row r="7809" ht="11.25" hidden="1"/>
    <row r="7810" ht="11.25" hidden="1"/>
    <row r="7811" ht="11.25" hidden="1"/>
    <row r="7812" ht="11.25" hidden="1"/>
    <row r="7813" ht="11.25" hidden="1"/>
    <row r="7814" ht="11.25" hidden="1"/>
    <row r="7815" ht="11.25" hidden="1"/>
    <row r="7816" ht="11.25" hidden="1"/>
    <row r="7817" ht="11.25" hidden="1"/>
    <row r="7818" ht="11.25" hidden="1"/>
    <row r="7819" ht="11.25" hidden="1"/>
    <row r="7820" ht="11.25" hidden="1"/>
    <row r="7821" ht="11.25" hidden="1"/>
    <row r="7822" ht="11.25" hidden="1"/>
    <row r="7823" ht="11.25" hidden="1"/>
    <row r="7824" ht="11.25" hidden="1"/>
    <row r="7825" ht="11.25" hidden="1"/>
    <row r="7826" ht="11.25" hidden="1"/>
    <row r="7827" ht="11.25" hidden="1"/>
    <row r="7828" ht="11.25" hidden="1"/>
    <row r="7829" ht="11.25" hidden="1"/>
    <row r="7830" ht="11.25" hidden="1"/>
    <row r="7831" ht="11.25" hidden="1"/>
    <row r="7832" ht="11.25" hidden="1"/>
    <row r="7833" ht="11.25" hidden="1"/>
    <row r="7834" ht="11.25" hidden="1"/>
    <row r="7835" ht="11.25" hidden="1"/>
    <row r="7836" ht="11.25" hidden="1"/>
    <row r="7837" ht="11.25" hidden="1"/>
    <row r="7838" ht="11.25" hidden="1"/>
    <row r="7839" ht="11.25" hidden="1"/>
    <row r="7840" ht="11.25" hidden="1"/>
    <row r="7841" ht="11.25" hidden="1"/>
    <row r="7842" ht="11.25" hidden="1"/>
    <row r="7843" ht="11.25" hidden="1"/>
    <row r="7844" ht="11.25" hidden="1"/>
    <row r="7845" ht="11.25" hidden="1"/>
    <row r="7846" ht="11.25" hidden="1"/>
    <row r="7847" ht="11.25" hidden="1"/>
    <row r="7848" ht="11.25" hidden="1"/>
    <row r="7849" ht="11.25" hidden="1"/>
    <row r="7850" ht="11.25" hidden="1"/>
    <row r="7851" ht="11.25" hidden="1"/>
    <row r="7852" ht="11.25" hidden="1"/>
    <row r="7853" ht="11.25" hidden="1"/>
    <row r="7854" ht="11.25" hidden="1"/>
    <row r="7855" ht="11.25" hidden="1"/>
    <row r="7856" ht="11.25" hidden="1"/>
    <row r="7857" ht="11.25" hidden="1"/>
    <row r="7858" ht="11.25" hidden="1"/>
    <row r="7859" ht="11.25" hidden="1"/>
    <row r="7860" ht="11.25" hidden="1"/>
    <row r="7861" ht="11.25" hidden="1"/>
    <row r="7862" ht="11.25" hidden="1"/>
    <row r="7863" ht="11.25" hidden="1"/>
    <row r="7864" ht="11.25" hidden="1"/>
    <row r="7865" ht="11.25" hidden="1"/>
    <row r="7866" ht="11.25" hidden="1"/>
    <row r="7867" ht="11.25" hidden="1"/>
    <row r="7868" ht="11.25" hidden="1"/>
    <row r="7869" ht="11.25" hidden="1"/>
    <row r="7870" ht="11.25" hidden="1"/>
    <row r="7871" ht="11.25" hidden="1"/>
    <row r="7872" ht="11.25" hidden="1"/>
    <row r="7873" ht="11.25" hidden="1"/>
    <row r="7874" ht="11.25" hidden="1"/>
    <row r="7875" ht="11.25" hidden="1"/>
    <row r="7876" ht="11.25" hidden="1"/>
    <row r="7877" ht="11.25" hidden="1"/>
    <row r="7878" ht="11.25" hidden="1"/>
    <row r="7879" ht="11.25" hidden="1"/>
    <row r="7880" ht="11.25" hidden="1"/>
    <row r="7881" ht="11.25" hidden="1"/>
    <row r="7882" ht="11.25" hidden="1"/>
    <row r="7883" ht="11.25" hidden="1"/>
    <row r="7884" ht="11.25" hidden="1"/>
    <row r="7885" ht="11.25" hidden="1"/>
    <row r="7886" ht="11.25" hidden="1"/>
    <row r="7887" ht="11.25" hidden="1"/>
    <row r="7888" ht="11.25" hidden="1"/>
    <row r="7889" ht="11.25" hidden="1"/>
    <row r="7890" ht="11.25" hidden="1"/>
    <row r="7891" ht="11.25" hidden="1"/>
    <row r="7892" ht="11.25" hidden="1"/>
    <row r="7893" ht="11.25" hidden="1"/>
    <row r="7894" ht="11.25" hidden="1"/>
    <row r="7895" ht="11.25" hidden="1"/>
    <row r="7896" ht="11.25" hidden="1"/>
    <row r="7897" ht="11.25" hidden="1"/>
    <row r="7898" ht="11.25" hidden="1"/>
    <row r="7899" ht="11.25" hidden="1"/>
    <row r="7900" ht="11.25" hidden="1"/>
    <row r="7901" ht="11.25" hidden="1"/>
    <row r="7902" ht="11.25" hidden="1"/>
    <row r="7903" ht="11.25" hidden="1"/>
    <row r="7904" ht="11.25" hidden="1"/>
    <row r="7905" ht="11.25" hidden="1"/>
    <row r="7906" ht="11.25" hidden="1"/>
    <row r="7907" ht="11.25" hidden="1"/>
    <row r="7908" ht="11.25" hidden="1"/>
    <row r="7909" ht="11.25" hidden="1"/>
    <row r="7910" ht="11.25" hidden="1"/>
    <row r="7911" ht="11.25" hidden="1"/>
    <row r="7912" ht="11.25" hidden="1"/>
    <row r="7913" ht="11.25" hidden="1"/>
    <row r="7914" ht="11.25" hidden="1"/>
    <row r="7915" ht="11.25" hidden="1"/>
    <row r="7916" ht="11.25" hidden="1"/>
    <row r="7917" ht="11.25" hidden="1"/>
    <row r="7918" ht="11.25" hidden="1"/>
    <row r="7919" ht="11.25" hidden="1"/>
    <row r="7920" ht="11.25" hidden="1"/>
    <row r="7921" ht="11.25" hidden="1"/>
    <row r="7922" ht="11.25" hidden="1"/>
    <row r="7923" ht="11.25" hidden="1"/>
    <row r="7924" ht="11.25" hidden="1"/>
    <row r="7925" ht="11.25" hidden="1"/>
    <row r="7926" ht="11.25" hidden="1"/>
    <row r="7927" ht="11.25" hidden="1"/>
    <row r="7928" ht="11.25" hidden="1"/>
    <row r="7929" ht="11.25" hidden="1"/>
    <row r="7930" ht="11.25" hidden="1"/>
    <row r="7931" ht="11.25" hidden="1"/>
    <row r="7932" ht="11.25" hidden="1"/>
    <row r="7933" ht="11.25" hidden="1"/>
    <row r="7934" ht="11.25" hidden="1"/>
    <row r="7935" ht="11.25" hidden="1"/>
    <row r="7936" ht="11.25" hidden="1"/>
    <row r="7937" ht="11.25" hidden="1"/>
    <row r="7938" ht="11.25" hidden="1"/>
    <row r="7939" ht="11.25" hidden="1"/>
    <row r="7940" ht="11.25" hidden="1"/>
    <row r="7941" ht="11.25" hidden="1"/>
    <row r="7942" ht="11.25" hidden="1"/>
    <row r="7943" ht="11.25" hidden="1"/>
    <row r="7944" ht="11.25" hidden="1"/>
    <row r="7945" ht="11.25" hidden="1"/>
    <row r="7946" ht="11.25" hidden="1"/>
    <row r="7947" ht="11.25" hidden="1"/>
    <row r="7948" ht="11.25" hidden="1"/>
    <row r="7949" ht="11.25" hidden="1"/>
    <row r="7950" ht="11.25" hidden="1"/>
    <row r="7951" ht="11.25" hidden="1"/>
    <row r="7952" ht="11.25" hidden="1"/>
    <row r="7953" ht="11.25" hidden="1"/>
    <row r="7954" ht="11.25" hidden="1"/>
    <row r="7955" ht="11.25" hidden="1"/>
    <row r="7956" ht="11.25" hidden="1"/>
    <row r="7957" ht="11.25" hidden="1"/>
    <row r="7958" ht="11.25" hidden="1"/>
    <row r="7959" ht="11.25" hidden="1"/>
    <row r="7960" ht="11.25" hidden="1"/>
    <row r="7961" ht="11.25" hidden="1"/>
    <row r="7962" ht="11.25" hidden="1"/>
    <row r="7963" ht="11.25" hidden="1"/>
    <row r="7964" ht="11.25" hidden="1"/>
    <row r="7965" ht="11.25" hidden="1"/>
    <row r="7966" ht="11.25" hidden="1"/>
    <row r="7967" ht="11.25" hidden="1"/>
    <row r="7968" ht="11.25" hidden="1"/>
    <row r="7969" ht="11.25" hidden="1"/>
    <row r="7970" ht="11.25" hidden="1"/>
    <row r="7971" ht="11.25" hidden="1"/>
    <row r="7972" ht="11.25" hidden="1"/>
    <row r="7973" ht="11.25" hidden="1"/>
    <row r="7974" ht="11.25" hidden="1"/>
    <row r="7975" ht="11.25" hidden="1"/>
    <row r="7976" ht="11.25" hidden="1"/>
    <row r="7977" ht="11.25" hidden="1"/>
    <row r="7978" ht="11.25" hidden="1"/>
    <row r="7979" ht="11.25" hidden="1"/>
    <row r="7980" ht="11.25" hidden="1"/>
    <row r="7981" ht="11.25" hidden="1"/>
    <row r="7982" ht="11.25" hidden="1"/>
    <row r="7983" ht="11.25" hidden="1"/>
    <row r="7984" ht="11.25" hidden="1"/>
    <row r="7985" ht="11.25" hidden="1"/>
    <row r="7986" ht="11.25" hidden="1"/>
    <row r="7987" ht="11.25" hidden="1"/>
    <row r="7988" ht="11.25" hidden="1"/>
    <row r="7989" ht="11.25" hidden="1"/>
    <row r="7990" ht="11.25" hidden="1"/>
    <row r="7991" ht="11.25" hidden="1"/>
    <row r="7992" ht="11.25" hidden="1"/>
    <row r="7993" ht="11.25" hidden="1"/>
    <row r="7994" ht="11.25" hidden="1"/>
    <row r="7995" ht="11.25" hidden="1"/>
    <row r="7996" ht="11.25" hidden="1"/>
    <row r="7997" ht="11.25" hidden="1"/>
    <row r="7998" ht="11.25" hidden="1"/>
    <row r="7999" ht="11.25" hidden="1"/>
    <row r="8000" ht="11.25" hidden="1"/>
    <row r="8001" ht="11.25" hidden="1"/>
    <row r="8002" ht="11.25" hidden="1"/>
    <row r="8003" ht="11.25" hidden="1"/>
    <row r="8004" ht="11.25" hidden="1"/>
    <row r="8005" ht="11.25" hidden="1"/>
    <row r="8006" ht="11.25" hidden="1"/>
    <row r="8007" ht="11.25" hidden="1"/>
    <row r="8008" ht="11.25" hidden="1"/>
    <row r="8009" ht="11.25" hidden="1"/>
    <row r="8010" ht="11.25" hidden="1"/>
    <row r="8011" ht="11.25" hidden="1"/>
    <row r="8012" ht="11.25" hidden="1"/>
    <row r="8013" ht="11.25" hidden="1"/>
    <row r="8014" ht="11.25" hidden="1"/>
    <row r="8015" ht="11.25" hidden="1"/>
    <row r="8016" ht="11.25" hidden="1"/>
    <row r="8017" ht="11.25" hidden="1"/>
    <row r="8018" ht="11.25" hidden="1"/>
    <row r="8019" ht="11.25" hidden="1"/>
    <row r="8020" ht="11.25" hidden="1"/>
    <row r="8021" ht="11.25" hidden="1"/>
    <row r="8022" ht="11.25" hidden="1"/>
    <row r="8023" ht="11.25" hidden="1"/>
    <row r="8024" ht="11.25" hidden="1"/>
    <row r="8025" ht="11.25" hidden="1"/>
    <row r="8026" ht="11.25" hidden="1"/>
    <row r="8027" ht="11.25" hidden="1"/>
    <row r="8028" ht="11.25" hidden="1"/>
    <row r="8029" ht="11.25" hidden="1"/>
    <row r="8030" ht="11.25" hidden="1"/>
    <row r="8031" ht="11.25" hidden="1"/>
    <row r="8032" ht="11.25" hidden="1"/>
    <row r="8033" ht="11.25" hidden="1"/>
    <row r="8034" ht="11.25" hidden="1"/>
    <row r="8035" ht="11.25" hidden="1"/>
    <row r="8036" ht="11.25" hidden="1"/>
    <row r="8037" ht="11.25" hidden="1"/>
    <row r="8038" ht="11.25" hidden="1"/>
    <row r="8039" ht="11.25" hidden="1"/>
    <row r="8040" ht="11.25" hidden="1"/>
    <row r="8041" ht="11.25" hidden="1"/>
    <row r="8042" ht="11.25" hidden="1"/>
    <row r="8043" ht="11.25" hidden="1"/>
    <row r="8044" ht="11.25" hidden="1"/>
    <row r="8045" ht="11.25" hidden="1"/>
    <row r="8046" ht="11.25" hidden="1"/>
    <row r="8047" ht="11.25" hidden="1"/>
    <row r="8048" ht="11.25" hidden="1"/>
    <row r="8049" ht="11.25" hidden="1"/>
    <row r="8050" ht="11.25" hidden="1"/>
    <row r="8051" ht="11.25" hidden="1"/>
    <row r="8052" ht="11.25" hidden="1"/>
    <row r="8053" ht="11.25" hidden="1"/>
    <row r="8054" ht="11.25" hidden="1"/>
    <row r="8055" ht="11.25" hidden="1"/>
    <row r="8056" ht="11.25" hidden="1"/>
    <row r="8057" ht="11.25" hidden="1"/>
    <row r="8058" ht="11.25" hidden="1"/>
    <row r="8059" ht="11.25" hidden="1"/>
    <row r="8060" ht="11.25" hidden="1"/>
    <row r="8061" ht="11.25" hidden="1"/>
    <row r="8062" ht="11.25" hidden="1"/>
    <row r="8063" ht="11.25" hidden="1"/>
    <row r="8064" ht="11.25" hidden="1"/>
    <row r="8065" ht="11.25" hidden="1"/>
    <row r="8066" ht="11.25" hidden="1"/>
    <row r="8067" ht="11.25" hidden="1"/>
    <row r="8068" ht="11.25" hidden="1"/>
    <row r="8069" ht="11.25" hidden="1"/>
    <row r="8070" ht="11.25" hidden="1"/>
    <row r="8071" ht="11.25" hidden="1"/>
    <row r="8072" ht="11.25" hidden="1"/>
    <row r="8073" ht="11.25" hidden="1"/>
    <row r="8074" ht="11.25" hidden="1"/>
    <row r="8075" ht="11.25" hidden="1"/>
    <row r="8076" ht="11.25" hidden="1"/>
    <row r="8077" ht="11.25" hidden="1"/>
    <row r="8078" ht="11.25" hidden="1"/>
    <row r="8079" ht="11.25" hidden="1"/>
    <row r="8080" ht="11.25" hidden="1"/>
    <row r="8081" ht="11.25" hidden="1"/>
    <row r="8082" ht="11.25" hidden="1"/>
    <row r="8083" ht="11.25" hidden="1"/>
    <row r="8084" ht="11.25" hidden="1"/>
    <row r="8085" ht="11.25" hidden="1"/>
    <row r="8086" ht="11.25" hidden="1"/>
    <row r="8087" ht="11.25" hidden="1"/>
    <row r="8088" ht="11.25" hidden="1"/>
    <row r="8089" ht="11.25" hidden="1"/>
    <row r="8090" ht="11.25" hidden="1"/>
    <row r="8091" ht="11.25" hidden="1"/>
    <row r="8092" ht="11.25" hidden="1"/>
    <row r="8093" ht="11.25" hidden="1"/>
    <row r="8094" ht="11.25" hidden="1"/>
    <row r="8095" ht="11.25" hidden="1"/>
    <row r="8096" ht="11.25" hidden="1"/>
    <row r="8097" ht="11.25" hidden="1"/>
    <row r="8098" ht="11.25" hidden="1"/>
    <row r="8099" ht="11.25" hidden="1"/>
    <row r="8100" ht="11.25" hidden="1"/>
    <row r="8101" ht="11.25" hidden="1"/>
    <row r="8102" ht="11.25" hidden="1"/>
    <row r="8103" ht="11.25" hidden="1"/>
    <row r="8104" ht="11.25" hidden="1"/>
    <row r="8105" ht="11.25" hidden="1"/>
    <row r="8106" ht="11.25" hidden="1"/>
    <row r="8107" ht="11.25" hidden="1"/>
    <row r="8108" ht="11.25" hidden="1"/>
    <row r="8109" ht="11.25" hidden="1"/>
    <row r="8110" ht="11.25" hidden="1"/>
    <row r="8111" ht="11.25" hidden="1"/>
    <row r="8112" ht="11.25" hidden="1"/>
    <row r="8113" ht="11.25" hidden="1"/>
    <row r="8114" ht="11.25" hidden="1"/>
    <row r="8115" ht="11.25" hidden="1"/>
    <row r="8116" ht="11.25" hidden="1"/>
    <row r="8117" ht="11.25" hidden="1"/>
    <row r="8118" ht="11.25" hidden="1"/>
    <row r="8119" ht="11.25" hidden="1"/>
    <row r="8120" ht="11.25" hidden="1"/>
    <row r="8121" ht="11.25" hidden="1"/>
    <row r="8122" ht="11.25" hidden="1"/>
    <row r="8123" ht="11.25" hidden="1"/>
    <row r="8124" ht="11.25" hidden="1"/>
    <row r="8125" ht="11.25" hidden="1"/>
    <row r="8126" ht="11.25" hidden="1"/>
    <row r="8127" ht="11.25" hidden="1"/>
    <row r="8128" ht="11.25" hidden="1"/>
    <row r="8129" ht="11.25" hidden="1"/>
    <row r="8130" ht="11.25" hidden="1"/>
    <row r="8131" ht="11.25" hidden="1"/>
    <row r="8132" ht="11.25" hidden="1"/>
    <row r="8133" ht="11.25" hidden="1"/>
    <row r="8134" ht="11.25" hidden="1"/>
    <row r="8135" ht="11.25" hidden="1"/>
    <row r="8136" ht="11.25" hidden="1"/>
    <row r="8137" ht="11.25" hidden="1"/>
    <row r="8138" ht="11.25" hidden="1"/>
    <row r="8139" ht="11.25" hidden="1"/>
    <row r="8140" ht="11.25" hidden="1"/>
    <row r="8141" ht="11.25" hidden="1"/>
    <row r="8142" ht="11.25" hidden="1"/>
    <row r="8143" ht="11.25" hidden="1"/>
    <row r="8144" ht="11.25" hidden="1"/>
    <row r="8145" ht="11.25" hidden="1"/>
    <row r="8146" ht="11.25" hidden="1"/>
    <row r="8147" ht="11.25" hidden="1"/>
    <row r="8148" ht="11.25" hidden="1"/>
    <row r="8149" ht="11.25" hidden="1"/>
    <row r="8150" ht="11.25" hidden="1"/>
    <row r="8151" ht="11.25" hidden="1"/>
    <row r="8152" ht="11.25" hidden="1"/>
    <row r="8153" ht="11.25" hidden="1"/>
    <row r="8154" ht="11.25" hidden="1"/>
    <row r="8155" ht="11.25" hidden="1"/>
    <row r="8156" ht="11.25" hidden="1"/>
    <row r="8157" ht="11.25" hidden="1"/>
    <row r="8158" ht="11.25" hidden="1"/>
    <row r="8159" ht="11.25" hidden="1"/>
    <row r="8160" ht="11.25" hidden="1"/>
    <row r="8161" ht="11.25" hidden="1"/>
    <row r="8162" ht="11.25" hidden="1"/>
    <row r="8163" ht="11.25" hidden="1"/>
    <row r="8164" ht="11.25" hidden="1"/>
    <row r="8165" ht="11.25" hidden="1"/>
    <row r="8166" ht="11.25" hidden="1"/>
    <row r="8167" ht="11.25" hidden="1"/>
    <row r="8168" ht="11.25" hidden="1"/>
    <row r="8169" ht="11.25" hidden="1"/>
    <row r="8170" ht="11.25" hidden="1"/>
    <row r="8171" ht="11.25" hidden="1"/>
    <row r="8172" ht="11.25" hidden="1"/>
    <row r="8173" ht="11.25" hidden="1"/>
    <row r="8174" ht="11.25" hidden="1"/>
    <row r="8175" ht="11.25" hidden="1"/>
    <row r="8176" ht="11.25" hidden="1"/>
    <row r="8177" ht="11.25" hidden="1"/>
    <row r="8178" ht="11.25" hidden="1"/>
    <row r="8179" ht="11.25" hidden="1"/>
    <row r="8180" ht="11.25" hidden="1"/>
    <row r="8181" ht="11.25" hidden="1"/>
    <row r="8182" ht="11.25" hidden="1"/>
    <row r="8183" ht="11.25" hidden="1"/>
    <row r="8184" ht="11.25" hidden="1"/>
    <row r="8185" ht="11.25" hidden="1"/>
    <row r="8186" ht="11.25" hidden="1"/>
    <row r="8187" ht="11.25" hidden="1"/>
    <row r="8188" ht="11.25" hidden="1"/>
    <row r="8189" ht="11.25" hidden="1"/>
    <row r="8190" ht="11.25" hidden="1"/>
    <row r="8191" ht="11.25" hidden="1"/>
    <row r="8192" ht="11.25" hidden="1"/>
    <row r="8193" ht="11.25" hidden="1"/>
    <row r="8194" ht="11.25" hidden="1"/>
    <row r="8195" ht="11.25" hidden="1"/>
    <row r="8196" ht="11.25" hidden="1"/>
    <row r="8197" ht="11.25" hidden="1"/>
    <row r="8198" ht="11.25" hidden="1"/>
    <row r="8199" ht="11.25" hidden="1"/>
    <row r="8200" ht="11.25" hidden="1"/>
    <row r="8201" ht="11.25" hidden="1"/>
    <row r="8202" ht="11.25" hidden="1"/>
    <row r="8203" ht="11.25" hidden="1"/>
    <row r="8204" ht="11.25" hidden="1"/>
    <row r="8205" ht="11.25" hidden="1"/>
    <row r="8206" ht="11.25" hidden="1"/>
    <row r="8207" ht="11.25" hidden="1"/>
    <row r="8208" ht="11.25" hidden="1"/>
    <row r="8209" ht="11.25" hidden="1"/>
    <row r="8210" ht="11.25" hidden="1"/>
    <row r="8211" ht="11.25" hidden="1"/>
    <row r="8212" ht="11.25" hidden="1"/>
    <row r="8213" ht="11.25" hidden="1"/>
    <row r="8214" ht="11.25" hidden="1"/>
    <row r="8215" ht="11.25" hidden="1"/>
    <row r="8216" ht="11.25" hidden="1"/>
    <row r="8217" ht="11.25" hidden="1"/>
    <row r="8218" ht="11.25" hidden="1"/>
    <row r="8219" ht="11.25" hidden="1"/>
    <row r="8220" ht="11.25" hidden="1"/>
    <row r="8221" ht="11.25" hidden="1"/>
    <row r="8222" ht="11.25" hidden="1"/>
    <row r="8223" ht="11.25" hidden="1"/>
    <row r="8224" ht="11.25" hidden="1"/>
    <row r="8225" ht="11.25" hidden="1"/>
    <row r="8226" ht="11.25" hidden="1"/>
    <row r="8227" ht="11.25" hidden="1"/>
    <row r="8228" ht="11.25" hidden="1"/>
    <row r="8229" ht="11.25" hidden="1"/>
    <row r="8230" ht="11.25" hidden="1"/>
    <row r="8231" ht="11.25" hidden="1"/>
    <row r="8232" ht="11.25" hidden="1"/>
    <row r="8233" ht="11.25" hidden="1"/>
    <row r="8234" ht="11.25" hidden="1"/>
    <row r="8235" ht="11.25" hidden="1"/>
    <row r="8236" ht="11.25" hidden="1"/>
    <row r="8237" ht="11.25" hidden="1"/>
    <row r="8238" ht="11.25" hidden="1"/>
    <row r="8239" ht="11.25" hidden="1"/>
    <row r="8240" ht="11.25" hidden="1"/>
    <row r="8241" ht="11.25" hidden="1"/>
    <row r="8242" ht="11.25" hidden="1"/>
    <row r="8243" ht="11.25" hidden="1"/>
    <row r="8244" ht="11.25" hidden="1"/>
    <row r="8245" ht="11.25" hidden="1"/>
    <row r="8246" ht="11.25" hidden="1"/>
    <row r="8247" ht="11.25" hidden="1"/>
    <row r="8248" ht="11.25" hidden="1"/>
    <row r="8249" ht="11.25" hidden="1"/>
    <row r="8250" ht="11.25" hidden="1"/>
    <row r="8251" ht="11.25" hidden="1"/>
    <row r="8252" ht="11.25" hidden="1"/>
    <row r="8253" ht="11.25" hidden="1"/>
    <row r="8254" ht="11.25" hidden="1"/>
    <row r="8255" ht="11.25" hidden="1"/>
    <row r="8256" ht="11.25" hidden="1"/>
    <row r="8257" ht="11.25" hidden="1"/>
    <row r="8258" ht="11.25" hidden="1"/>
    <row r="8259" ht="11.25" hidden="1"/>
    <row r="8260" ht="11.25" hidden="1"/>
    <row r="8261" ht="11.25" hidden="1"/>
    <row r="8262" ht="11.25" hidden="1"/>
    <row r="8263" ht="11.25" hidden="1"/>
    <row r="8264" ht="11.25" hidden="1"/>
    <row r="8265" ht="11.25" hidden="1"/>
    <row r="8266" ht="11.25" hidden="1"/>
    <row r="8267" ht="11.25" hidden="1"/>
    <row r="8268" ht="11.25" hidden="1"/>
    <row r="8269" ht="11.25" hidden="1"/>
    <row r="8270" ht="11.25" hidden="1"/>
    <row r="8271" ht="11.25" hidden="1"/>
    <row r="8272" ht="11.25" hidden="1"/>
    <row r="8273" ht="11.25" hidden="1"/>
    <row r="8274" ht="11.25" hidden="1"/>
    <row r="8275" ht="11.25" hidden="1"/>
    <row r="8276" ht="11.25" hidden="1"/>
    <row r="8277" ht="11.25" hidden="1"/>
    <row r="8278" ht="11.25" hidden="1"/>
    <row r="8279" ht="11.25" hidden="1"/>
    <row r="8280" ht="11.25" hidden="1"/>
    <row r="8281" ht="11.25" hidden="1"/>
    <row r="8282" ht="11.25" hidden="1"/>
    <row r="8283" ht="11.25" hidden="1"/>
    <row r="8284" ht="11.25" hidden="1"/>
    <row r="8285" ht="11.25" hidden="1"/>
    <row r="8286" ht="11.25" hidden="1"/>
    <row r="8287" ht="11.25" hidden="1"/>
    <row r="8288" ht="11.25" hidden="1"/>
    <row r="8289" ht="11.25" hidden="1"/>
    <row r="8290" ht="11.25" hidden="1"/>
    <row r="8291" ht="11.25" hidden="1"/>
    <row r="8292" ht="11.25" hidden="1"/>
    <row r="8293" ht="11.25" hidden="1"/>
    <row r="8294" ht="11.25" hidden="1"/>
    <row r="8295" ht="11.25" hidden="1"/>
    <row r="8296" ht="11.25" hidden="1"/>
    <row r="8297" ht="11.25" hidden="1"/>
    <row r="8298" ht="11.25" hidden="1"/>
    <row r="8299" ht="11.25" hidden="1"/>
    <row r="8300" ht="11.25" hidden="1"/>
    <row r="8301" ht="11.25" hidden="1"/>
    <row r="8302" ht="11.25" hidden="1"/>
    <row r="8303" ht="11.25" hidden="1"/>
    <row r="8304" ht="11.25" hidden="1"/>
    <row r="8305" ht="11.25" hidden="1"/>
    <row r="8306" ht="11.25" hidden="1"/>
    <row r="8307" ht="11.25" hidden="1"/>
    <row r="8308" ht="11.25" hidden="1"/>
    <row r="8309" ht="11.25" hidden="1"/>
    <row r="8310" ht="11.25" hidden="1"/>
    <row r="8311" ht="11.25" hidden="1"/>
    <row r="8312" ht="11.25" hidden="1"/>
    <row r="8313" ht="11.25" hidden="1"/>
    <row r="8314" ht="11.25" hidden="1"/>
    <row r="8315" ht="11.25" hidden="1"/>
    <row r="8316" ht="11.25" hidden="1"/>
    <row r="8317" ht="11.25" hidden="1"/>
    <row r="8318" ht="11.25" hidden="1"/>
    <row r="8319" ht="11.25" hidden="1"/>
    <row r="8320" ht="11.25" hidden="1"/>
    <row r="8321" ht="11.25" hidden="1"/>
    <row r="8322" ht="11.25" hidden="1"/>
    <row r="8323" ht="11.25" hidden="1"/>
    <row r="8324" ht="11.25" hidden="1"/>
    <row r="8325" ht="11.25" hidden="1"/>
    <row r="8326" ht="11.25" hidden="1"/>
    <row r="8327" ht="11.25" hidden="1"/>
    <row r="8328" ht="11.25" hidden="1"/>
    <row r="8329" ht="11.25" hidden="1"/>
    <row r="8330" ht="11.25" hidden="1"/>
    <row r="8331" ht="11.25" hidden="1"/>
    <row r="8332" ht="11.25" hidden="1"/>
    <row r="8333" ht="11.25" hidden="1"/>
    <row r="8334" ht="11.25" hidden="1"/>
    <row r="8335" ht="11.25" hidden="1"/>
    <row r="8336" ht="11.25" hidden="1"/>
    <row r="8337" ht="11.25" hidden="1"/>
    <row r="8338" ht="11.25" hidden="1"/>
    <row r="8339" ht="11.25" hidden="1"/>
    <row r="8340" ht="11.25" hidden="1"/>
    <row r="8341" ht="11.25" hidden="1"/>
    <row r="8342" ht="11.25" hidden="1"/>
    <row r="8343" ht="11.25" hidden="1"/>
    <row r="8344" ht="11.25" hidden="1"/>
    <row r="8345" ht="11.25" hidden="1"/>
    <row r="8346" ht="11.25" hidden="1"/>
    <row r="8347" ht="11.25" hidden="1"/>
    <row r="8348" ht="11.25" hidden="1"/>
    <row r="8349" ht="11.25" hidden="1"/>
    <row r="8350" ht="11.25" hidden="1"/>
    <row r="8351" ht="11.25" hidden="1"/>
    <row r="8352" ht="11.25" hidden="1"/>
    <row r="8353" ht="11.25" hidden="1"/>
    <row r="8354" ht="11.25" hidden="1"/>
    <row r="8355" ht="11.25" hidden="1"/>
    <row r="8356" ht="11.25" hidden="1"/>
    <row r="8357" ht="11.25" hidden="1"/>
    <row r="8358" ht="11.25" hidden="1"/>
    <row r="8359" ht="11.25" hidden="1"/>
    <row r="8360" ht="11.25" hidden="1"/>
    <row r="8361" ht="11.25" hidden="1"/>
    <row r="8362" ht="11.25" hidden="1"/>
    <row r="8363" ht="11.25" hidden="1"/>
    <row r="8364" ht="11.25" hidden="1"/>
    <row r="8365" ht="11.25" hidden="1"/>
    <row r="8366" ht="11.25" hidden="1"/>
    <row r="8367" ht="11.25" hidden="1"/>
    <row r="8368" ht="11.25" hidden="1"/>
    <row r="8369" ht="11.25" hidden="1"/>
    <row r="8370" ht="11.25" hidden="1"/>
    <row r="8371" ht="11.25" hidden="1"/>
    <row r="8372" ht="11.25" hidden="1"/>
    <row r="8373" ht="11.25" hidden="1"/>
    <row r="8374" ht="11.25" hidden="1"/>
    <row r="8375" ht="11.25" hidden="1"/>
    <row r="8376" ht="11.25" hidden="1"/>
    <row r="8377" ht="11.25" hidden="1"/>
    <row r="8378" ht="11.25" hidden="1"/>
    <row r="8379" ht="11.25" hidden="1"/>
    <row r="8380" ht="11.25" hidden="1"/>
    <row r="8381" ht="11.25" hidden="1"/>
    <row r="8382" ht="11.25" hidden="1"/>
    <row r="8383" ht="11.25" hidden="1"/>
    <row r="8384" ht="11.25" hidden="1"/>
    <row r="8385" ht="11.25" hidden="1"/>
    <row r="8386" ht="11.25" hidden="1"/>
    <row r="8387" ht="11.25" hidden="1"/>
    <row r="8388" ht="11.25" hidden="1"/>
    <row r="8389" ht="11.25" hidden="1"/>
    <row r="8390" ht="11.25" hidden="1"/>
    <row r="8391" ht="11.25" hidden="1"/>
    <row r="8392" ht="11.25" hidden="1"/>
    <row r="8393" ht="11.25" hidden="1"/>
    <row r="8394" ht="11.25" hidden="1"/>
    <row r="8395" ht="11.25" hidden="1"/>
    <row r="8396" ht="11.25" hidden="1"/>
    <row r="8397" ht="11.25" hidden="1"/>
    <row r="8398" ht="11.25" hidden="1"/>
    <row r="8399" ht="11.25" hidden="1"/>
    <row r="8400" ht="11.25" hidden="1"/>
    <row r="8401" ht="11.25" hidden="1"/>
    <row r="8402" ht="11.25" hidden="1"/>
    <row r="8403" ht="11.25" hidden="1"/>
    <row r="8404" ht="11.25" hidden="1"/>
    <row r="8405" ht="11.25" hidden="1"/>
    <row r="8406" ht="11.25" hidden="1"/>
    <row r="8407" ht="11.25" hidden="1"/>
    <row r="8408" ht="11.25" hidden="1"/>
    <row r="8409" ht="11.25" hidden="1"/>
    <row r="8410" ht="11.25" hidden="1"/>
    <row r="8411" ht="11.25" hidden="1"/>
    <row r="8412" ht="11.25" hidden="1"/>
    <row r="8413" ht="11.25" hidden="1"/>
    <row r="8414" ht="11.25" hidden="1"/>
    <row r="8415" ht="11.25" hidden="1"/>
    <row r="8416" ht="11.25" hidden="1"/>
    <row r="8417" ht="11.25" hidden="1"/>
    <row r="8418" ht="11.25" hidden="1"/>
    <row r="8419" ht="11.25" hidden="1"/>
    <row r="8420" ht="11.25" hidden="1"/>
    <row r="8421" ht="11.25" hidden="1"/>
    <row r="8422" ht="11.25" hidden="1"/>
    <row r="8423" ht="11.25" hidden="1"/>
    <row r="8424" ht="11.25" hidden="1"/>
    <row r="8425" ht="11.25" hidden="1"/>
    <row r="8426" ht="11.25" hidden="1"/>
    <row r="8427" ht="11.25" hidden="1"/>
    <row r="8428" ht="11.25" hidden="1"/>
    <row r="8429" ht="11.25" hidden="1"/>
    <row r="8430" ht="11.25" hidden="1"/>
    <row r="8431" ht="11.25" hidden="1"/>
    <row r="8432" ht="11.25" hidden="1"/>
    <row r="8433" ht="11.25" hidden="1"/>
    <row r="8434" ht="11.25" hidden="1"/>
    <row r="8435" ht="11.25" hidden="1"/>
    <row r="8436" ht="11.25" hidden="1"/>
    <row r="8437" ht="11.25" hidden="1"/>
    <row r="8438" ht="11.25" hidden="1"/>
    <row r="8439" ht="11.25" hidden="1"/>
    <row r="8440" ht="11.25" hidden="1"/>
    <row r="8441" ht="11.25" hidden="1"/>
    <row r="8442" ht="11.25" hidden="1"/>
    <row r="8443" ht="11.25" hidden="1"/>
    <row r="8444" ht="11.25" hidden="1"/>
    <row r="8445" ht="11.25" hidden="1"/>
    <row r="8446" ht="11.25" hidden="1"/>
    <row r="8447" ht="11.25" hidden="1"/>
    <row r="8448" ht="11.25" hidden="1"/>
    <row r="8449" ht="11.25" hidden="1"/>
    <row r="8450" ht="11.25" hidden="1"/>
    <row r="8451" ht="11.25" hidden="1"/>
    <row r="8452" ht="11.25" hidden="1"/>
    <row r="8453" ht="11.25" hidden="1"/>
    <row r="8454" ht="11.25" hidden="1"/>
    <row r="8455" ht="11.25" hidden="1"/>
    <row r="8456" ht="11.25" hidden="1"/>
    <row r="8457" ht="11.25" hidden="1"/>
    <row r="8458" ht="11.25" hidden="1"/>
    <row r="8459" ht="11.25" hidden="1"/>
    <row r="8460" ht="11.25" hidden="1"/>
    <row r="8461" ht="11.25" hidden="1"/>
    <row r="8462" ht="11.25" hidden="1"/>
    <row r="8463" ht="11.25" hidden="1"/>
    <row r="8464" ht="11.25" hidden="1"/>
    <row r="8465" ht="11.25" hidden="1"/>
    <row r="8466" ht="11.25" hidden="1"/>
    <row r="8467" ht="11.25" hidden="1"/>
    <row r="8468" ht="11.25" hidden="1"/>
    <row r="8469" ht="11.25" hidden="1"/>
    <row r="8470" ht="11.25" hidden="1"/>
    <row r="8471" ht="11.25" hidden="1"/>
    <row r="8472" ht="11.25" hidden="1"/>
    <row r="8473" ht="11.25" hidden="1"/>
    <row r="8474" ht="11.25" hidden="1"/>
    <row r="8475" ht="11.25" hidden="1"/>
    <row r="8476" ht="11.25" hidden="1"/>
    <row r="8477" ht="11.25" hidden="1"/>
    <row r="8478" ht="11.25" hidden="1"/>
    <row r="8479" ht="11.25" hidden="1"/>
    <row r="8480" ht="11.25" hidden="1"/>
    <row r="8481" ht="11.25" hidden="1"/>
    <row r="8482" ht="11.25" hidden="1"/>
    <row r="8483" ht="11.25" hidden="1"/>
    <row r="8484" ht="11.25" hidden="1"/>
    <row r="8485" ht="11.25" hidden="1"/>
    <row r="8486" ht="11.25" hidden="1"/>
    <row r="8487" ht="11.25" hidden="1"/>
    <row r="8488" ht="11.25" hidden="1"/>
    <row r="8489" ht="11.25" hidden="1"/>
    <row r="8490" ht="11.25" hidden="1"/>
    <row r="8491" ht="11.25" hidden="1"/>
    <row r="8492" ht="11.25" hidden="1"/>
    <row r="8493" ht="11.25" hidden="1"/>
    <row r="8494" ht="11.25" hidden="1"/>
    <row r="8495" ht="11.25" hidden="1"/>
    <row r="8496" ht="11.25" hidden="1"/>
    <row r="8497" ht="11.25" hidden="1"/>
    <row r="8498" ht="11.25" hidden="1"/>
    <row r="8499" ht="11.25" hidden="1"/>
    <row r="8500" ht="11.25" hidden="1"/>
    <row r="8501" ht="11.25" hidden="1"/>
    <row r="8502" ht="11.25" hidden="1"/>
    <row r="8503" ht="11.25" hidden="1"/>
    <row r="8504" ht="11.25" hidden="1"/>
    <row r="8505" ht="11.25" hidden="1"/>
    <row r="8506" ht="11.25" hidden="1"/>
    <row r="8507" ht="11.25" hidden="1"/>
    <row r="8508" ht="11.25" hidden="1"/>
    <row r="8509" ht="11.25" hidden="1"/>
    <row r="8510" ht="11.25" hidden="1"/>
    <row r="8511" ht="11.25" hidden="1"/>
    <row r="8512" ht="11.25" hidden="1"/>
    <row r="8513" ht="11.25" hidden="1"/>
    <row r="8514" ht="11.25" hidden="1"/>
    <row r="8515" ht="11.25" hidden="1"/>
    <row r="8516" ht="11.25" hidden="1"/>
    <row r="8517" ht="11.25" hidden="1"/>
    <row r="8518" ht="11.25" hidden="1"/>
    <row r="8519" ht="11.25" hidden="1"/>
    <row r="8520" ht="11.25" hidden="1"/>
    <row r="8521" ht="11.25" hidden="1"/>
    <row r="8522" ht="11.25" hidden="1"/>
    <row r="8523" ht="11.25" hidden="1"/>
    <row r="8524" ht="11.25" hidden="1"/>
    <row r="8525" ht="11.25" hidden="1"/>
    <row r="8526" ht="11.25" hidden="1"/>
    <row r="8527" ht="11.25" hidden="1"/>
    <row r="8528" ht="11.25" hidden="1"/>
    <row r="8529" ht="11.25" hidden="1"/>
    <row r="8530" ht="11.25" hidden="1"/>
    <row r="8531" ht="11.25" hidden="1"/>
    <row r="8532" ht="11.25" hidden="1"/>
    <row r="8533" ht="11.25" hidden="1"/>
    <row r="8534" ht="11.25" hidden="1"/>
    <row r="8535" ht="11.25" hidden="1"/>
    <row r="8536" ht="11.25" hidden="1"/>
    <row r="8537" ht="11.25" hidden="1"/>
    <row r="8538" ht="11.25" hidden="1"/>
    <row r="8539" ht="11.25" hidden="1"/>
    <row r="8540" ht="11.25" hidden="1"/>
    <row r="8541" ht="11.25" hidden="1"/>
    <row r="8542" ht="11.25" hidden="1"/>
    <row r="8543" ht="11.25" hidden="1"/>
    <row r="8544" ht="11.25" hidden="1"/>
    <row r="8545" ht="11.25" hidden="1"/>
    <row r="8546" ht="11.25" hidden="1"/>
    <row r="8547" ht="11.25" hidden="1"/>
    <row r="8548" ht="11.25" hidden="1"/>
    <row r="8549" ht="11.25" hidden="1"/>
    <row r="8550" ht="11.25" hidden="1"/>
    <row r="8551" ht="11.25" hidden="1"/>
    <row r="8552" ht="11.25" hidden="1"/>
    <row r="8553" ht="11.25" hidden="1"/>
    <row r="8554" ht="11.25" hidden="1"/>
    <row r="8555" ht="11.25" hidden="1"/>
    <row r="8556" ht="11.25" hidden="1"/>
    <row r="8557" ht="11.25" hidden="1"/>
    <row r="8558" ht="11.25" hidden="1"/>
    <row r="8559" ht="11.25" hidden="1"/>
    <row r="8560" ht="11.25" hidden="1"/>
    <row r="8561" ht="11.25" hidden="1"/>
    <row r="8562" ht="11.25" hidden="1"/>
    <row r="8563" ht="11.25" hidden="1"/>
    <row r="8564" ht="11.25" hidden="1"/>
    <row r="8565" ht="11.25" hidden="1"/>
    <row r="8566" ht="11.25" hidden="1"/>
    <row r="8567" ht="11.25" hidden="1"/>
    <row r="8568" ht="11.25" hidden="1"/>
    <row r="8569" ht="11.25" hidden="1"/>
    <row r="8570" ht="11.25" hidden="1"/>
    <row r="8571" ht="11.25" hidden="1"/>
    <row r="8572" ht="11.25" hidden="1"/>
    <row r="8573" ht="11.25" hidden="1"/>
    <row r="8574" ht="11.25" hidden="1"/>
    <row r="8575" ht="11.25" hidden="1"/>
    <row r="8576" ht="11.25" hidden="1"/>
    <row r="8577" ht="11.25" hidden="1"/>
    <row r="8578" ht="11.25" hidden="1"/>
    <row r="8579" ht="11.25" hidden="1"/>
    <row r="8580" ht="11.25" hidden="1"/>
    <row r="8581" ht="11.25" hidden="1"/>
    <row r="8582" ht="11.25" hidden="1"/>
    <row r="8583" ht="11.25" hidden="1"/>
    <row r="8584" ht="11.25" hidden="1"/>
    <row r="8585" ht="11.25" hidden="1"/>
    <row r="8586" ht="11.25" hidden="1"/>
    <row r="8587" ht="11.25" hidden="1"/>
    <row r="8588" ht="11.25" hidden="1"/>
    <row r="8589" ht="11.25" hidden="1"/>
    <row r="8590" ht="11.25" hidden="1"/>
    <row r="8591" ht="11.25" hidden="1"/>
    <row r="8592" ht="11.25" hidden="1"/>
    <row r="8593" ht="11.25" hidden="1"/>
    <row r="8594" ht="11.25" hidden="1"/>
    <row r="8595" ht="11.25" hidden="1"/>
    <row r="8596" ht="11.25" hidden="1"/>
    <row r="8597" ht="11.25" hidden="1"/>
    <row r="8598" ht="11.25" hidden="1"/>
    <row r="8599" ht="11.25" hidden="1"/>
    <row r="8600" ht="11.25" hidden="1"/>
    <row r="8601" ht="11.25" hidden="1"/>
    <row r="8602" ht="11.25" hidden="1"/>
    <row r="8603" ht="11.25" hidden="1"/>
    <row r="8604" ht="11.25" hidden="1"/>
    <row r="8605" ht="11.25" hidden="1"/>
    <row r="8606" ht="11.25" hidden="1"/>
    <row r="8607" ht="11.25" hidden="1"/>
    <row r="8608" ht="11.25" hidden="1"/>
    <row r="8609" ht="11.25" hidden="1"/>
    <row r="8610" ht="11.25" hidden="1"/>
    <row r="8611" ht="11.25" hidden="1"/>
    <row r="8612" ht="11.25" hidden="1"/>
    <row r="8613" ht="11.25" hidden="1"/>
    <row r="8614" ht="11.25" hidden="1"/>
    <row r="8615" ht="11.25" hidden="1"/>
    <row r="8616" ht="11.25" hidden="1"/>
    <row r="8617" ht="11.25" hidden="1"/>
    <row r="8618" ht="11.25" hidden="1"/>
    <row r="8619" ht="11.25" hidden="1"/>
    <row r="8620" ht="11.25" hidden="1"/>
    <row r="8621" ht="11.25" hidden="1"/>
    <row r="8622" ht="11.25" hidden="1"/>
    <row r="8623" ht="11.25" hidden="1"/>
    <row r="8624" ht="11.25" hidden="1"/>
    <row r="8625" ht="11.25" hidden="1"/>
    <row r="8626" ht="11.25" hidden="1"/>
    <row r="8627" ht="11.25" hidden="1"/>
    <row r="8628" ht="11.25" hidden="1"/>
    <row r="8629" ht="11.25" hidden="1"/>
    <row r="8630" ht="11.25" hidden="1"/>
    <row r="8631" ht="11.25" hidden="1"/>
    <row r="8632" ht="11.25" hidden="1"/>
    <row r="8633" ht="11.25" hidden="1"/>
    <row r="8634" ht="11.25" hidden="1"/>
    <row r="8635" ht="11.25" hidden="1"/>
    <row r="8636" ht="11.25" hidden="1"/>
    <row r="8637" ht="11.25" hidden="1"/>
    <row r="8638" ht="11.25" hidden="1"/>
    <row r="8639" ht="11.25" hidden="1"/>
    <row r="8640" ht="11.25" hidden="1"/>
    <row r="8641" ht="11.25" hidden="1"/>
    <row r="8642" ht="11.25" hidden="1"/>
    <row r="8643" ht="11.25" hidden="1"/>
    <row r="8644" ht="11.25" hidden="1"/>
    <row r="8645" ht="11.25" hidden="1"/>
    <row r="8646" ht="11.25" hidden="1"/>
    <row r="8647" ht="11.25" hidden="1"/>
    <row r="8648" ht="11.25" hidden="1"/>
    <row r="8649" ht="11.25" hidden="1"/>
    <row r="8650" ht="11.25" hidden="1"/>
    <row r="8651" ht="11.25" hidden="1"/>
    <row r="8652" ht="11.25" hidden="1"/>
    <row r="8653" ht="11.25" hidden="1"/>
    <row r="8654" ht="11.25" hidden="1"/>
    <row r="8655" ht="11.25" hidden="1"/>
    <row r="8656" ht="11.25" hidden="1"/>
    <row r="8657" ht="11.25" hidden="1"/>
    <row r="8658" ht="11.25" hidden="1"/>
    <row r="8659" ht="11.25" hidden="1"/>
    <row r="8660" ht="11.25" hidden="1"/>
    <row r="8661" ht="11.25" hidden="1"/>
    <row r="8662" ht="11.25" hidden="1"/>
    <row r="8663" ht="11.25" hidden="1"/>
    <row r="8664" ht="11.25" hidden="1"/>
    <row r="8665" ht="11.25" hidden="1"/>
    <row r="8666" ht="11.25" hidden="1"/>
    <row r="8667" ht="11.25" hidden="1"/>
    <row r="8668" ht="11.25" hidden="1"/>
    <row r="8669" ht="11.25" hidden="1"/>
    <row r="8670" ht="11.25" hidden="1"/>
    <row r="8671" ht="11.25" hidden="1"/>
    <row r="8672" ht="11.25" hidden="1"/>
    <row r="8673" ht="11.25" hidden="1"/>
    <row r="8674" ht="11.25" hidden="1"/>
    <row r="8675" ht="11.25" hidden="1"/>
    <row r="8676" ht="11.25" hidden="1"/>
    <row r="8677" ht="11.25" hidden="1"/>
    <row r="8678" ht="11.25" hidden="1"/>
    <row r="8679" ht="11.25" hidden="1"/>
    <row r="8680" ht="11.25" hidden="1"/>
    <row r="8681" ht="11.25" hidden="1"/>
    <row r="8682" ht="11.25" hidden="1"/>
    <row r="8683" ht="11.25" hidden="1"/>
    <row r="8684" ht="11.25" hidden="1"/>
    <row r="8685" ht="11.25" hidden="1"/>
    <row r="8686" ht="11.25" hidden="1"/>
    <row r="8687" ht="11.25" hidden="1"/>
    <row r="8688" ht="11.25" hidden="1"/>
    <row r="8689" ht="11.25" hidden="1"/>
    <row r="8690" ht="11.25" hidden="1"/>
    <row r="8691" ht="11.25" hidden="1"/>
    <row r="8692" ht="11.25" hidden="1"/>
    <row r="8693" ht="11.25" hidden="1"/>
    <row r="8694" ht="11.25" hidden="1"/>
    <row r="8695" ht="11.25" hidden="1"/>
    <row r="8696" ht="11.25" hidden="1"/>
    <row r="8697" ht="11.25" hidden="1"/>
    <row r="8698" ht="11.25" hidden="1"/>
    <row r="8699" ht="11.25" hidden="1"/>
    <row r="8700" ht="11.25" hidden="1"/>
    <row r="8701" ht="11.25" hidden="1"/>
    <row r="8702" ht="11.25" hidden="1"/>
    <row r="8703" ht="11.25" hidden="1"/>
    <row r="8704" ht="11.25" hidden="1"/>
    <row r="8705" ht="11.25" hidden="1"/>
    <row r="8706" ht="11.25" hidden="1"/>
    <row r="8707" ht="11.25" hidden="1"/>
    <row r="8708" ht="11.25" hidden="1"/>
    <row r="8709" ht="11.25" hidden="1"/>
    <row r="8710" ht="11.25" hidden="1"/>
    <row r="8711" ht="11.25" hidden="1"/>
    <row r="8712" ht="11.25" hidden="1"/>
    <row r="8713" ht="11.25" hidden="1"/>
    <row r="8714" ht="11.25" hidden="1"/>
    <row r="8715" ht="11.25" hidden="1"/>
    <row r="8716" ht="11.25" hidden="1"/>
    <row r="8717" ht="11.25" hidden="1"/>
    <row r="8718" ht="11.25" hidden="1"/>
    <row r="8719" ht="11.25" hidden="1"/>
    <row r="8720" ht="11.25" hidden="1"/>
    <row r="8721" ht="11.25" hidden="1"/>
    <row r="8722" ht="11.25" hidden="1"/>
    <row r="8723" ht="11.25" hidden="1"/>
    <row r="8724" ht="11.25" hidden="1"/>
    <row r="8725" ht="11.25" hidden="1"/>
    <row r="8726" ht="11.25" hidden="1"/>
    <row r="8727" ht="11.25" hidden="1"/>
    <row r="8728" ht="11.25" hidden="1"/>
    <row r="8729" ht="11.25" hidden="1"/>
    <row r="8730" ht="11.25" hidden="1"/>
    <row r="8731" ht="11.25" hidden="1"/>
    <row r="8732" ht="11.25" hidden="1"/>
    <row r="8733" ht="11.25" hidden="1"/>
    <row r="8734" ht="11.25" hidden="1"/>
    <row r="8735" ht="11.25" hidden="1"/>
    <row r="8736" ht="11.25" hidden="1"/>
    <row r="8737" ht="11.25" hidden="1"/>
    <row r="8738" ht="11.25" hidden="1"/>
    <row r="8739" ht="11.25" hidden="1"/>
    <row r="8740" ht="11.25" hidden="1"/>
    <row r="8741" ht="11.25" hidden="1"/>
    <row r="8742" ht="11.25" hidden="1"/>
    <row r="8743" ht="11.25" hidden="1"/>
    <row r="8744" ht="11.25" hidden="1"/>
    <row r="8745" ht="11.25" hidden="1"/>
    <row r="8746" ht="11.25" hidden="1"/>
    <row r="8747" ht="11.25" hidden="1"/>
    <row r="8748" ht="11.25" hidden="1"/>
    <row r="8749" ht="11.25" hidden="1"/>
    <row r="8750" ht="11.25" hidden="1"/>
    <row r="8751" ht="11.25" hidden="1"/>
    <row r="8752" ht="11.25" hidden="1"/>
    <row r="8753" ht="11.25" hidden="1"/>
    <row r="8754" ht="11.25" hidden="1"/>
    <row r="8755" ht="11.25" hidden="1"/>
    <row r="8756" ht="11.25" hidden="1"/>
    <row r="8757" ht="11.25" hidden="1"/>
    <row r="8758" ht="11.25" hidden="1"/>
    <row r="8759" ht="11.25" hidden="1"/>
    <row r="8760" ht="11.25" hidden="1"/>
    <row r="8761" ht="11.25" hidden="1"/>
    <row r="8762" ht="11.25" hidden="1"/>
    <row r="8763" ht="11.25" hidden="1"/>
    <row r="8764" ht="11.25" hidden="1"/>
    <row r="8765" ht="11.25" hidden="1"/>
    <row r="8766" ht="11.25" hidden="1"/>
    <row r="8767" ht="11.25" hidden="1"/>
    <row r="8768" ht="11.25" hidden="1"/>
    <row r="8769" ht="11.25" hidden="1"/>
    <row r="8770" ht="11.25" hidden="1"/>
    <row r="8771" ht="11.25" hidden="1"/>
    <row r="8772" ht="11.25" hidden="1"/>
    <row r="8773" ht="11.25" hidden="1"/>
    <row r="8774" ht="11.25" hidden="1"/>
    <row r="8775" ht="11.25" hidden="1"/>
    <row r="8776" ht="11.25" hidden="1"/>
    <row r="8777" ht="11.25" hidden="1"/>
    <row r="8778" ht="11.25" hidden="1"/>
    <row r="8779" ht="11.25" hidden="1"/>
    <row r="8780" ht="11.25" hidden="1"/>
    <row r="8781" ht="11.25" hidden="1"/>
    <row r="8782" ht="11.25" hidden="1"/>
    <row r="8783" ht="11.25" hidden="1"/>
    <row r="8784" ht="11.25" hidden="1"/>
    <row r="8785" ht="11.25" hidden="1"/>
    <row r="8786" ht="11.25" hidden="1"/>
    <row r="8787" ht="11.25" hidden="1"/>
    <row r="8788" ht="11.25" hidden="1"/>
    <row r="8789" ht="11.25" hidden="1"/>
    <row r="8790" ht="11.25" hidden="1"/>
    <row r="8791" ht="11.25" hidden="1"/>
    <row r="8792" ht="11.25" hidden="1"/>
    <row r="8793" ht="11.25" hidden="1"/>
    <row r="8794" ht="11.25" hidden="1"/>
    <row r="8795" ht="11.25" hidden="1"/>
    <row r="8796" ht="11.25" hidden="1"/>
    <row r="8797" ht="11.25" hidden="1"/>
    <row r="8798" ht="11.25" hidden="1"/>
    <row r="8799" ht="11.25" hidden="1"/>
    <row r="8800" ht="11.25" hidden="1"/>
    <row r="8801" ht="11.25" hidden="1"/>
    <row r="8802" ht="11.25" hidden="1"/>
    <row r="8803" ht="11.25" hidden="1"/>
    <row r="8804" ht="11.25" hidden="1"/>
    <row r="8805" ht="11.25" hidden="1"/>
    <row r="8806" ht="11.25" hidden="1"/>
    <row r="8807" ht="11.25" hidden="1"/>
    <row r="8808" ht="11.25" hidden="1"/>
    <row r="8809" ht="11.25" hidden="1"/>
    <row r="8810" ht="11.25" hidden="1"/>
    <row r="8811" ht="11.25" hidden="1"/>
    <row r="8812" ht="11.25" hidden="1"/>
    <row r="8813" ht="11.25" hidden="1"/>
    <row r="8814" ht="11.25" hidden="1"/>
    <row r="8815" ht="11.25" hidden="1"/>
    <row r="8816" ht="11.25" hidden="1"/>
    <row r="8817" ht="11.25" hidden="1"/>
    <row r="8818" ht="11.25" hidden="1"/>
    <row r="8819" ht="11.25" hidden="1"/>
    <row r="8820" ht="11.25" hidden="1"/>
    <row r="8821" ht="11.25" hidden="1"/>
    <row r="8822" ht="11.25" hidden="1"/>
    <row r="8823" ht="11.25" hidden="1"/>
    <row r="8824" ht="11.25" hidden="1"/>
    <row r="8825" ht="11.25" hidden="1"/>
    <row r="8826" ht="11.25" hidden="1"/>
    <row r="8827" ht="11.25" hidden="1"/>
    <row r="8828" ht="11.25" hidden="1"/>
    <row r="8829" ht="11.25" hidden="1"/>
    <row r="8830" ht="11.25" hidden="1"/>
    <row r="8831" ht="11.25" hidden="1"/>
    <row r="8832" ht="11.25" hidden="1"/>
    <row r="8833" ht="11.25" hidden="1"/>
    <row r="8834" ht="11.25" hidden="1"/>
    <row r="8835" ht="11.25" hidden="1"/>
    <row r="8836" ht="11.25" hidden="1"/>
    <row r="8837" ht="11.25" hidden="1"/>
    <row r="8838" ht="11.25" hidden="1"/>
    <row r="8839" ht="11.25" hidden="1"/>
    <row r="8840" ht="11.25" hidden="1"/>
    <row r="8841" ht="11.25" hidden="1"/>
    <row r="8842" ht="11.25" hidden="1"/>
    <row r="8843" ht="11.25" hidden="1"/>
    <row r="8844" ht="11.25" hidden="1"/>
    <row r="8845" ht="11.25" hidden="1"/>
    <row r="8846" ht="11.25" hidden="1"/>
    <row r="8847" ht="11.25" hidden="1"/>
    <row r="8848" ht="11.25" hidden="1"/>
    <row r="8849" ht="11.25" hidden="1"/>
    <row r="8850" ht="11.25" hidden="1"/>
    <row r="8851" ht="11.25" hidden="1"/>
    <row r="8852" ht="11.25" hidden="1"/>
    <row r="8853" ht="11.25" hidden="1"/>
    <row r="8854" ht="11.25" hidden="1"/>
    <row r="8855" ht="11.25" hidden="1"/>
    <row r="8856" ht="11.25" hidden="1"/>
    <row r="8857" ht="11.25" hidden="1"/>
    <row r="8858" ht="11.25" hidden="1"/>
    <row r="8859" ht="11.25" hidden="1"/>
    <row r="8860" ht="11.25" hidden="1"/>
    <row r="8861" ht="11.25" hidden="1"/>
    <row r="8862" ht="11.25" hidden="1"/>
    <row r="8863" ht="11.25" hidden="1"/>
    <row r="8864" ht="11.25" hidden="1"/>
    <row r="8865" ht="11.25" hidden="1"/>
    <row r="8866" ht="11.25" hidden="1"/>
    <row r="8867" ht="11.25" hidden="1"/>
    <row r="8868" ht="11.25" hidden="1"/>
    <row r="8869" ht="11.25" hidden="1"/>
    <row r="8870" ht="11.25" hidden="1"/>
    <row r="8871" ht="11.25" hidden="1"/>
    <row r="8872" ht="11.25" hidden="1"/>
    <row r="8873" ht="11.25" hidden="1"/>
    <row r="8874" ht="11.25" hidden="1"/>
    <row r="8875" ht="11.25" hidden="1"/>
    <row r="8876" ht="11.25" hidden="1"/>
    <row r="8877" ht="11.25" hidden="1"/>
    <row r="8878" ht="11.25" hidden="1"/>
    <row r="8879" ht="11.25" hidden="1"/>
    <row r="8880" ht="11.25" hidden="1"/>
    <row r="8881" ht="11.25" hidden="1"/>
    <row r="8882" ht="11.25" hidden="1"/>
    <row r="8883" ht="11.25" hidden="1"/>
    <row r="8884" ht="11.25" hidden="1"/>
    <row r="8885" ht="11.25" hidden="1"/>
    <row r="8886" ht="11.25" hidden="1"/>
    <row r="8887" ht="11.25" hidden="1"/>
    <row r="8888" ht="11.25" hidden="1"/>
    <row r="8889" ht="11.25" hidden="1"/>
    <row r="8890" ht="11.25" hidden="1"/>
    <row r="8891" ht="11.25" hidden="1"/>
    <row r="8892" ht="11.25" hidden="1"/>
    <row r="8893" ht="11.25" hidden="1"/>
    <row r="8894" ht="11.25" hidden="1"/>
    <row r="8895" ht="11.25" hidden="1"/>
    <row r="8896" ht="11.25" hidden="1"/>
    <row r="8897" ht="11.25" hidden="1"/>
    <row r="8898" ht="11.25" hidden="1"/>
    <row r="8899" ht="11.25" hidden="1"/>
    <row r="8900" ht="11.25" hidden="1"/>
    <row r="8901" ht="11.25" hidden="1"/>
    <row r="8902" ht="11.25" hidden="1"/>
    <row r="8903" ht="11.25" hidden="1"/>
    <row r="8904" ht="11.25" hidden="1"/>
    <row r="8905" ht="11.25" hidden="1"/>
    <row r="8906" ht="11.25" hidden="1"/>
    <row r="8907" ht="11.25" hidden="1"/>
    <row r="8908" ht="11.25" hidden="1"/>
    <row r="8909" ht="11.25" hidden="1"/>
    <row r="8910" ht="11.25" hidden="1"/>
    <row r="8911" ht="11.25" hidden="1"/>
    <row r="8912" ht="11.25" hidden="1"/>
    <row r="8913" ht="11.25" hidden="1"/>
    <row r="8914" ht="11.25" hidden="1"/>
    <row r="8915" ht="11.25" hidden="1"/>
    <row r="8916" ht="11.25" hidden="1"/>
    <row r="8917" ht="11.25" hidden="1"/>
    <row r="8918" ht="11.25" hidden="1"/>
    <row r="8919" ht="11.25" hidden="1"/>
    <row r="8920" ht="11.25" hidden="1"/>
    <row r="8921" ht="11.25" hidden="1"/>
    <row r="8922" ht="11.25" hidden="1"/>
    <row r="8923" ht="11.25" hidden="1"/>
    <row r="8924" ht="11.25" hidden="1"/>
    <row r="8925" ht="11.25" hidden="1"/>
    <row r="8926" ht="11.25" hidden="1"/>
    <row r="8927" ht="11.25" hidden="1"/>
    <row r="8928" ht="11.25" hidden="1"/>
    <row r="8929" ht="11.25" hidden="1"/>
    <row r="8930" ht="11.25" hidden="1"/>
    <row r="8931" ht="11.25" hidden="1"/>
    <row r="8932" ht="11.25" hidden="1"/>
    <row r="8933" ht="11.25" hidden="1"/>
    <row r="8934" ht="11.25" hidden="1"/>
    <row r="8935" ht="11.25" hidden="1"/>
    <row r="8936" ht="11.25" hidden="1"/>
    <row r="8937" ht="11.25" hidden="1"/>
    <row r="8938" ht="11.25" hidden="1"/>
    <row r="8939" ht="11.25" hidden="1"/>
    <row r="8940" ht="11.25" hidden="1"/>
    <row r="8941" ht="11.25" hidden="1"/>
    <row r="8942" ht="11.25" hidden="1"/>
    <row r="8943" ht="11.25" hidden="1"/>
    <row r="8944" ht="11.25" hidden="1"/>
    <row r="8945" ht="11.25" hidden="1"/>
    <row r="8946" ht="11.25" hidden="1"/>
    <row r="8947" ht="11.25" hidden="1"/>
    <row r="8948" ht="11.25" hidden="1"/>
    <row r="8949" ht="11.25" hidden="1"/>
    <row r="8950" ht="11.25" hidden="1"/>
    <row r="8951" ht="11.25" hidden="1"/>
    <row r="8952" ht="11.25" hidden="1"/>
    <row r="8953" ht="11.25" hidden="1"/>
    <row r="8954" ht="11.25" hidden="1"/>
    <row r="8955" ht="11.25" hidden="1"/>
    <row r="8956" ht="11.25" hidden="1"/>
    <row r="8957" ht="11.25" hidden="1"/>
    <row r="8958" ht="11.25" hidden="1"/>
    <row r="8959" ht="11.25" hidden="1"/>
    <row r="8960" ht="11.25" hidden="1"/>
    <row r="8961" ht="11.25" hidden="1"/>
    <row r="8962" ht="11.25" hidden="1"/>
    <row r="8963" ht="11.25" hidden="1"/>
    <row r="8964" ht="11.25" hidden="1"/>
    <row r="8965" ht="11.25" hidden="1"/>
    <row r="8966" ht="11.25" hidden="1"/>
    <row r="8967" ht="11.25" hidden="1"/>
    <row r="8968" ht="11.25" hidden="1"/>
    <row r="8969" ht="11.25" hidden="1"/>
    <row r="8970" ht="11.25" hidden="1"/>
    <row r="8971" ht="11.25" hidden="1"/>
    <row r="8972" ht="11.25" hidden="1"/>
    <row r="8973" ht="11.25" hidden="1"/>
    <row r="8974" ht="11.25" hidden="1"/>
    <row r="8975" ht="11.25" hidden="1"/>
    <row r="8976" ht="11.25" hidden="1"/>
    <row r="8977" ht="11.25" hidden="1"/>
    <row r="8978" ht="11.25" hidden="1"/>
    <row r="8979" ht="11.25" hidden="1"/>
    <row r="8980" ht="11.25" hidden="1"/>
    <row r="8981" ht="11.25" hidden="1"/>
    <row r="8982" ht="11.25" hidden="1"/>
    <row r="8983" ht="11.25" hidden="1"/>
    <row r="8984" ht="11.25" hidden="1"/>
    <row r="8985" ht="11.25" hidden="1"/>
    <row r="8986" ht="11.25" hidden="1"/>
    <row r="8987" ht="11.25" hidden="1"/>
    <row r="8988" ht="11.25" hidden="1"/>
    <row r="8989" ht="11.25" hidden="1"/>
    <row r="8990" ht="11.25" hidden="1"/>
    <row r="8991" ht="11.25" hidden="1"/>
    <row r="8992" ht="11.25" hidden="1"/>
    <row r="8993" ht="11.25" hidden="1"/>
    <row r="8994" ht="11.25" hidden="1"/>
    <row r="8995" ht="11.25" hidden="1"/>
    <row r="8996" ht="11.25" hidden="1"/>
    <row r="8997" ht="11.25" hidden="1"/>
    <row r="8998" ht="11.25" hidden="1"/>
    <row r="8999" ht="11.25" hidden="1"/>
    <row r="9000" ht="11.25" hidden="1"/>
    <row r="9001" ht="11.25" hidden="1"/>
    <row r="9002" ht="11.25" hidden="1"/>
    <row r="9003" ht="11.25" hidden="1"/>
    <row r="9004" ht="11.25" hidden="1"/>
    <row r="9005" ht="11.25" hidden="1"/>
    <row r="9006" ht="11.25" hidden="1"/>
    <row r="9007" ht="11.25" hidden="1"/>
    <row r="9008" ht="11.25" hidden="1"/>
    <row r="9009" ht="11.25" hidden="1"/>
    <row r="9010" ht="11.25" hidden="1"/>
    <row r="9011" ht="11.25" hidden="1"/>
    <row r="9012" ht="11.25" hidden="1"/>
    <row r="9013" ht="11.25" hidden="1"/>
    <row r="9014" ht="11.25" hidden="1"/>
    <row r="9015" ht="11.25" hidden="1"/>
    <row r="9016" ht="11.25" hidden="1"/>
    <row r="9017" ht="11.25" hidden="1"/>
    <row r="9018" ht="11.25" hidden="1"/>
    <row r="9019" ht="11.25" hidden="1"/>
    <row r="9020" ht="11.25" hidden="1"/>
    <row r="9021" ht="11.25" hidden="1"/>
    <row r="9022" ht="11.25" hidden="1"/>
    <row r="9023" ht="11.25" hidden="1"/>
    <row r="9024" ht="11.25" hidden="1"/>
    <row r="9025" ht="11.25" hidden="1"/>
    <row r="9026" ht="11.25" hidden="1"/>
    <row r="9027" ht="11.25" hidden="1"/>
    <row r="9028" ht="11.25" hidden="1"/>
    <row r="9029" ht="11.25" hidden="1"/>
    <row r="9030" ht="11.25" hidden="1"/>
    <row r="9031" ht="11.25" hidden="1"/>
    <row r="9032" ht="11.25" hidden="1"/>
    <row r="9033" ht="11.25" hidden="1"/>
    <row r="9034" ht="11.25" hidden="1"/>
    <row r="9035" ht="11.25" hidden="1"/>
    <row r="9036" ht="11.25" hidden="1"/>
    <row r="9037" ht="11.25" hidden="1"/>
    <row r="9038" ht="11.25" hidden="1"/>
    <row r="9039" ht="11.25" hidden="1"/>
    <row r="9040" ht="11.25" hidden="1"/>
    <row r="9041" ht="11.25" hidden="1"/>
    <row r="9042" ht="11.25" hidden="1"/>
    <row r="9043" ht="11.25" hidden="1"/>
    <row r="9044" ht="11.25" hidden="1"/>
    <row r="9045" ht="11.25" hidden="1"/>
    <row r="9046" ht="11.25" hidden="1"/>
    <row r="9047" ht="11.25" hidden="1"/>
    <row r="9048" ht="11.25" hidden="1"/>
    <row r="9049" ht="11.25" hidden="1"/>
    <row r="9050" ht="11.25" hidden="1"/>
    <row r="9051" ht="11.25" hidden="1"/>
    <row r="9052" ht="11.25" hidden="1"/>
    <row r="9053" ht="11.25" hidden="1"/>
    <row r="9054" ht="11.25" hidden="1"/>
    <row r="9055" ht="11.25" hidden="1"/>
    <row r="9056" ht="11.25" hidden="1"/>
    <row r="9057" ht="11.25" hidden="1"/>
    <row r="9058" ht="11.25" hidden="1"/>
    <row r="9059" ht="11.25" hidden="1"/>
    <row r="9060" ht="11.25" hidden="1"/>
    <row r="9061" ht="11.25" hidden="1"/>
    <row r="9062" ht="11.25" hidden="1"/>
    <row r="9063" ht="11.25" hidden="1"/>
    <row r="9064" ht="11.25" hidden="1"/>
    <row r="9065" ht="11.25" hidden="1"/>
    <row r="9066" ht="11.25" hidden="1"/>
    <row r="9067" ht="11.25" hidden="1"/>
    <row r="9068" ht="11.25" hidden="1"/>
    <row r="9069" ht="11.25" hidden="1"/>
    <row r="9070" ht="11.25" hidden="1"/>
    <row r="9071" ht="11.25" hidden="1"/>
    <row r="9072" ht="11.25" hidden="1"/>
    <row r="9073" ht="11.25" hidden="1"/>
    <row r="9074" ht="11.25" hidden="1"/>
    <row r="9075" ht="11.25" hidden="1"/>
    <row r="9076" ht="11.25" hidden="1"/>
    <row r="9077" ht="11.25" hidden="1"/>
    <row r="9078" ht="11.25" hidden="1"/>
    <row r="9079" ht="11.25" hidden="1"/>
    <row r="9080" ht="11.25" hidden="1"/>
    <row r="9081" ht="11.25" hidden="1"/>
    <row r="9082" ht="11.25" hidden="1"/>
    <row r="9083" ht="11.25" hidden="1"/>
    <row r="9084" ht="11.25" hidden="1"/>
    <row r="9085" ht="11.25" hidden="1"/>
    <row r="9086" ht="11.25" hidden="1"/>
    <row r="9087" ht="11.25" hidden="1"/>
    <row r="9088" ht="11.25" hidden="1"/>
    <row r="9089" ht="11.25" hidden="1"/>
    <row r="9090" ht="11.25" hidden="1"/>
    <row r="9091" ht="11.25" hidden="1"/>
    <row r="9092" ht="11.25" hidden="1"/>
    <row r="9093" ht="11.25" hidden="1"/>
    <row r="9094" ht="11.25" hidden="1"/>
    <row r="9095" ht="11.25" hidden="1"/>
    <row r="9096" ht="11.25" hidden="1"/>
    <row r="9097" ht="11.25" hidden="1"/>
    <row r="9098" ht="11.25" hidden="1"/>
    <row r="9099" ht="11.25" hidden="1"/>
    <row r="9100" ht="11.25" hidden="1"/>
    <row r="9101" ht="11.25" hidden="1"/>
    <row r="9102" ht="11.25" hidden="1"/>
    <row r="9103" ht="11.25" hidden="1"/>
    <row r="9104" ht="11.25" hidden="1"/>
    <row r="9105" ht="11.25" hidden="1"/>
    <row r="9106" ht="11.25" hidden="1"/>
    <row r="9107" ht="11.25" hidden="1"/>
    <row r="9108" ht="11.25" hidden="1"/>
    <row r="9109" ht="11.25" hidden="1"/>
    <row r="9110" ht="11.25" hidden="1"/>
    <row r="9111" ht="11.25" hidden="1"/>
    <row r="9112" ht="11.25" hidden="1"/>
    <row r="9113" ht="11.25" hidden="1"/>
    <row r="9114" ht="11.25" hidden="1"/>
    <row r="9115" ht="11.25" hidden="1"/>
    <row r="9116" ht="11.25" hidden="1"/>
    <row r="9117" ht="11.25" hidden="1"/>
    <row r="9118" ht="11.25" hidden="1"/>
    <row r="9119" ht="11.25" hidden="1"/>
    <row r="9120" ht="11.25" hidden="1"/>
    <row r="9121" ht="11.25" hidden="1"/>
    <row r="9122" ht="11.25" hidden="1"/>
    <row r="9123" ht="11.25" hidden="1"/>
    <row r="9124" ht="11.25" hidden="1"/>
    <row r="9125" ht="11.25" hidden="1"/>
    <row r="9126" ht="11.25" hidden="1"/>
    <row r="9127" ht="11.25" hidden="1"/>
    <row r="9128" ht="11.25" hidden="1"/>
    <row r="9129" ht="11.25" hidden="1"/>
    <row r="9130" ht="11.25" hidden="1"/>
    <row r="9131" ht="11.25" hidden="1"/>
    <row r="9132" ht="11.25" hidden="1"/>
    <row r="9133" ht="11.25" hidden="1"/>
    <row r="9134" ht="11.25" hidden="1"/>
    <row r="9135" ht="11.25" hidden="1"/>
    <row r="9136" ht="11.25" hidden="1"/>
    <row r="9137" ht="11.25" hidden="1"/>
    <row r="9138" ht="11.25" hidden="1"/>
    <row r="9139" ht="11.25" hidden="1"/>
    <row r="9140" ht="11.25" hidden="1"/>
    <row r="9141" ht="11.25" hidden="1"/>
    <row r="9142" ht="11.25" hidden="1"/>
    <row r="9143" ht="11.25" hidden="1"/>
    <row r="9144" ht="11.25" hidden="1"/>
    <row r="9145" ht="11.25" hidden="1"/>
    <row r="9146" ht="11.25" hidden="1"/>
    <row r="9147" ht="11.25" hidden="1"/>
    <row r="9148" ht="11.25" hidden="1"/>
    <row r="9149" ht="11.25" hidden="1"/>
    <row r="9150" ht="11.25" hidden="1"/>
    <row r="9151" ht="11.25" hidden="1"/>
    <row r="9152" ht="11.25" hidden="1"/>
    <row r="9153" ht="11.25" hidden="1"/>
    <row r="9154" ht="11.25" hidden="1"/>
    <row r="9155" ht="11.25" hidden="1"/>
    <row r="9156" ht="11.25" hidden="1"/>
    <row r="9157" ht="11.25" hidden="1"/>
    <row r="9158" ht="11.25" hidden="1"/>
    <row r="9159" ht="11.25" hidden="1"/>
    <row r="9160" ht="11.25" hidden="1"/>
    <row r="9161" ht="11.25" hidden="1"/>
    <row r="9162" ht="11.25" hidden="1"/>
    <row r="9163" ht="11.25" hidden="1"/>
    <row r="9164" ht="11.25" hidden="1"/>
    <row r="9165" ht="11.25" hidden="1"/>
    <row r="9166" ht="11.25" hidden="1"/>
    <row r="9167" ht="11.25" hidden="1"/>
    <row r="9168" ht="11.25" hidden="1"/>
    <row r="9169" ht="11.25" hidden="1"/>
    <row r="9170" ht="11.25" hidden="1"/>
    <row r="9171" ht="11.25" hidden="1"/>
    <row r="9172" ht="11.25" hidden="1"/>
    <row r="9173" ht="11.25" hidden="1"/>
    <row r="9174" ht="11.25" hidden="1"/>
    <row r="9175" ht="11.25" hidden="1"/>
    <row r="9176" ht="11.25" hidden="1"/>
    <row r="9177" ht="11.25" hidden="1"/>
    <row r="9178" ht="11.25" hidden="1"/>
    <row r="9179" ht="11.25" hidden="1"/>
    <row r="9180" ht="11.25" hidden="1"/>
    <row r="9181" ht="11.25" hidden="1"/>
    <row r="9182" ht="11.25" hidden="1"/>
    <row r="9183" ht="11.25" hidden="1"/>
    <row r="9184" ht="11.25" hidden="1"/>
    <row r="9185" ht="11.25" hidden="1"/>
    <row r="9186" ht="11.25" hidden="1"/>
    <row r="9187" ht="11.25" hidden="1"/>
    <row r="9188" ht="11.25" hidden="1"/>
    <row r="9189" ht="11.25" hidden="1"/>
    <row r="9190" ht="11.25" hidden="1"/>
    <row r="9191" ht="11.25" hidden="1"/>
    <row r="9192" ht="11.25" hidden="1"/>
    <row r="9193" ht="11.25" hidden="1"/>
    <row r="9194" ht="11.25" hidden="1"/>
    <row r="9195" ht="11.25" hidden="1"/>
    <row r="9196" ht="11.25" hidden="1"/>
    <row r="9197" ht="11.25" hidden="1"/>
    <row r="9198" ht="11.25" hidden="1"/>
    <row r="9199" ht="11.25" hidden="1"/>
    <row r="9200" ht="11.25" hidden="1"/>
    <row r="9201" ht="11.25" hidden="1"/>
    <row r="9202" ht="11.25" hidden="1"/>
    <row r="9203" ht="11.25" hidden="1"/>
    <row r="9204" ht="11.25" hidden="1"/>
    <row r="9205" ht="11.25" hidden="1"/>
    <row r="9206" ht="11.25" hidden="1"/>
    <row r="9207" ht="11.25" hidden="1"/>
    <row r="9208" ht="11.25" hidden="1"/>
    <row r="9209" ht="11.25" hidden="1"/>
    <row r="9210" ht="11.25" hidden="1"/>
    <row r="9211" ht="11.25" hidden="1"/>
    <row r="9212" ht="11.25" hidden="1"/>
    <row r="9213" ht="11.25" hidden="1"/>
    <row r="9214" ht="11.25" hidden="1"/>
    <row r="9215" ht="11.25" hidden="1"/>
    <row r="9216" ht="11.25" hidden="1"/>
    <row r="9217" ht="11.25" hidden="1"/>
    <row r="9218" ht="11.25" hidden="1"/>
    <row r="9219" ht="11.25" hidden="1"/>
    <row r="9220" ht="11.25" hidden="1"/>
    <row r="9221" ht="11.25" hidden="1"/>
    <row r="9222" ht="11.25" hidden="1"/>
    <row r="9223" ht="11.25" hidden="1"/>
    <row r="9224" ht="11.25" hidden="1"/>
    <row r="9225" ht="11.25" hidden="1"/>
    <row r="9226" ht="11.25" hidden="1"/>
    <row r="9227" ht="11.25" hidden="1"/>
    <row r="9228" ht="11.25" hidden="1"/>
    <row r="9229" ht="11.25" hidden="1"/>
    <row r="9230" ht="11.25" hidden="1"/>
    <row r="9231" ht="11.25" hidden="1"/>
    <row r="9232" ht="11.25" hidden="1"/>
    <row r="9233" ht="11.25" hidden="1"/>
    <row r="9234" ht="11.25" hidden="1"/>
    <row r="9235" ht="11.25" hidden="1"/>
    <row r="9236" ht="11.25" hidden="1"/>
    <row r="9237" ht="11.25" hidden="1"/>
    <row r="9238" ht="11.25" hidden="1"/>
    <row r="9239" ht="11.25" hidden="1"/>
    <row r="9240" ht="11.25" hidden="1"/>
    <row r="9241" ht="11.25" hidden="1"/>
    <row r="9242" ht="11.25" hidden="1"/>
    <row r="9243" ht="11.25" hidden="1"/>
    <row r="9244" ht="11.25" hidden="1"/>
    <row r="9245" ht="11.25" hidden="1"/>
    <row r="9246" ht="11.25" hidden="1"/>
    <row r="9247" ht="11.25" hidden="1"/>
    <row r="9248" ht="11.25" hidden="1"/>
    <row r="9249" ht="11.25" hidden="1"/>
    <row r="9250" ht="11.25" hidden="1"/>
    <row r="9251" ht="11.25" hidden="1"/>
    <row r="9252" ht="11.25" hidden="1"/>
    <row r="9253" ht="11.25" hidden="1"/>
    <row r="9254" ht="11.25" hidden="1"/>
    <row r="9255" ht="11.25" hidden="1"/>
    <row r="9256" ht="11.25" hidden="1"/>
    <row r="9257" ht="11.25" hidden="1"/>
    <row r="9258" ht="11.25" hidden="1"/>
    <row r="9259" ht="11.25" hidden="1"/>
    <row r="9260" ht="11.25" hidden="1"/>
    <row r="9261" ht="11.25" hidden="1"/>
    <row r="9262" ht="11.25" hidden="1"/>
    <row r="9263" ht="11.25" hidden="1"/>
    <row r="9264" ht="11.25" hidden="1"/>
    <row r="9265" ht="11.25" hidden="1"/>
    <row r="9266" ht="11.25" hidden="1"/>
    <row r="9267" ht="11.25" hidden="1"/>
    <row r="9268" ht="11.25" hidden="1"/>
    <row r="9269" ht="11.25" hidden="1"/>
    <row r="9270" ht="11.25" hidden="1"/>
    <row r="9271" ht="11.25" hidden="1"/>
    <row r="9272" ht="11.25" hidden="1"/>
    <row r="9273" ht="11.25" hidden="1"/>
    <row r="9274" ht="11.25" hidden="1"/>
    <row r="9275" ht="11.25" hidden="1"/>
    <row r="9276" ht="11.25" hidden="1"/>
    <row r="9277" ht="11.25" hidden="1"/>
    <row r="9278" ht="11.25" hidden="1"/>
    <row r="9279" ht="11.25" hidden="1"/>
    <row r="9280" ht="11.25" hidden="1"/>
    <row r="9281" ht="11.25" hidden="1"/>
    <row r="9282" ht="11.25" hidden="1"/>
    <row r="9283" ht="11.25" hidden="1"/>
    <row r="9284" ht="11.25" hidden="1"/>
    <row r="9285" ht="11.25" hidden="1"/>
    <row r="9286" ht="11.25" hidden="1"/>
    <row r="9287" ht="11.25" hidden="1"/>
    <row r="9288" ht="11.25" hidden="1"/>
    <row r="9289" ht="11.25" hidden="1"/>
    <row r="9290" ht="11.25" hidden="1"/>
    <row r="9291" ht="11.25" hidden="1"/>
    <row r="9292" ht="11.25" hidden="1"/>
    <row r="9293" ht="11.25" hidden="1"/>
    <row r="9294" ht="11.25" hidden="1"/>
    <row r="9295" ht="11.25" hidden="1"/>
    <row r="9296" ht="11.25" hidden="1"/>
    <row r="9297" ht="11.25" hidden="1"/>
    <row r="9298" ht="11.25" hidden="1"/>
    <row r="9299" ht="11.25" hidden="1"/>
    <row r="9300" ht="11.25" hidden="1"/>
    <row r="9301" ht="11.25" hidden="1"/>
    <row r="9302" ht="11.25" hidden="1"/>
    <row r="9303" ht="11.25" hidden="1"/>
    <row r="9304" ht="11.25" hidden="1"/>
    <row r="9305" ht="11.25" hidden="1"/>
    <row r="9306" ht="11.25" hidden="1"/>
    <row r="9307" ht="11.25" hidden="1"/>
    <row r="9308" ht="11.25" hidden="1"/>
    <row r="9309" ht="11.25" hidden="1"/>
    <row r="9310" ht="11.25" hidden="1"/>
    <row r="9311" ht="11.25" hidden="1"/>
    <row r="9312" ht="11.25" hidden="1"/>
    <row r="9313" ht="11.25" hidden="1"/>
    <row r="9314" ht="11.25" hidden="1"/>
    <row r="9315" ht="11.25" hidden="1"/>
    <row r="9316" ht="11.25" hidden="1"/>
    <row r="9317" ht="11.25" hidden="1"/>
    <row r="9318" ht="11.25" hidden="1"/>
    <row r="9319" ht="11.25" hidden="1"/>
    <row r="9320" ht="11.25" hidden="1"/>
    <row r="9321" ht="11.25" hidden="1"/>
    <row r="9322" ht="11.25" hidden="1"/>
    <row r="9323" ht="11.25" hidden="1"/>
    <row r="9324" ht="11.25" hidden="1"/>
    <row r="9325" ht="11.25" hidden="1"/>
    <row r="9326" ht="11.25" hidden="1"/>
    <row r="9327" ht="11.25" hidden="1"/>
    <row r="9328" ht="11.25" hidden="1"/>
    <row r="9329" ht="11.25" hidden="1"/>
    <row r="9330" ht="11.25" hidden="1"/>
    <row r="9331" ht="11.25" hidden="1"/>
    <row r="9332" ht="11.25" hidden="1"/>
    <row r="9333" ht="11.25" hidden="1"/>
    <row r="9334" ht="11.25" hidden="1"/>
    <row r="9335" ht="11.25" hidden="1"/>
    <row r="9336" ht="11.25" hidden="1"/>
    <row r="9337" ht="11.25" hidden="1"/>
    <row r="9338" ht="11.25" hidden="1"/>
    <row r="9339" ht="11.25" hidden="1"/>
    <row r="9340" ht="11.25" hidden="1"/>
    <row r="9341" ht="11.25" hidden="1"/>
    <row r="9342" ht="11.25" hidden="1"/>
    <row r="9343" ht="11.25" hidden="1"/>
    <row r="9344" ht="11.25" hidden="1"/>
    <row r="9345" ht="11.25" hidden="1"/>
    <row r="9346" ht="11.25" hidden="1"/>
    <row r="9347" ht="11.25" hidden="1"/>
    <row r="9348" ht="11.25" hidden="1"/>
    <row r="9349" ht="11.25" hidden="1"/>
    <row r="9350" ht="11.25" hidden="1"/>
    <row r="9351" ht="11.25" hidden="1"/>
    <row r="9352" ht="11.25" hidden="1"/>
    <row r="9353" ht="11.25" hidden="1"/>
    <row r="9354" ht="11.25" hidden="1"/>
    <row r="9355" ht="11.25" hidden="1"/>
    <row r="9356" ht="11.25" hidden="1"/>
    <row r="9357" ht="11.25" hidden="1"/>
    <row r="9358" ht="11.25" hidden="1"/>
    <row r="9359" ht="11.25" hidden="1"/>
    <row r="9360" ht="11.25" hidden="1"/>
    <row r="9361" ht="11.25" hidden="1"/>
    <row r="9362" ht="11.25" hidden="1"/>
    <row r="9363" ht="11.25" hidden="1"/>
    <row r="9364" ht="11.25" hidden="1"/>
    <row r="9365" ht="11.25" hidden="1"/>
    <row r="9366" ht="11.25" hidden="1"/>
    <row r="9367" ht="11.25" hidden="1"/>
    <row r="9368" ht="11.25" hidden="1"/>
    <row r="9369" ht="11.25" hidden="1"/>
    <row r="9370" ht="11.25" hidden="1"/>
    <row r="9371" ht="11.25" hidden="1"/>
    <row r="9372" ht="11.25" hidden="1"/>
    <row r="9373" ht="11.25" hidden="1"/>
    <row r="9374" ht="11.25" hidden="1"/>
    <row r="9375" ht="11.25" hidden="1"/>
    <row r="9376" ht="11.25" hidden="1"/>
    <row r="9377" ht="11.25" hidden="1"/>
    <row r="9378" ht="11.25" hidden="1"/>
    <row r="9379" ht="11.25" hidden="1"/>
    <row r="9380" ht="11.25" hidden="1"/>
    <row r="9381" ht="11.25" hidden="1"/>
    <row r="9382" ht="11.25" hidden="1"/>
    <row r="9383" ht="11.25" hidden="1"/>
    <row r="9384" ht="11.25" hidden="1"/>
    <row r="9385" ht="11.25" hidden="1"/>
    <row r="9386" ht="11.25" hidden="1"/>
    <row r="9387" ht="11.25" hidden="1"/>
    <row r="9388" ht="11.25" hidden="1"/>
    <row r="9389" ht="11.25" hidden="1"/>
    <row r="9390" ht="11.25" hidden="1"/>
    <row r="9391" ht="11.25" hidden="1"/>
    <row r="9392" ht="11.25" hidden="1"/>
    <row r="9393" ht="11.25" hidden="1"/>
    <row r="9394" ht="11.25" hidden="1"/>
    <row r="9395" ht="11.25" hidden="1"/>
    <row r="9396" ht="11.25" hidden="1"/>
    <row r="9397" ht="11.25" hidden="1"/>
    <row r="9398" ht="11.25" hidden="1"/>
    <row r="9399" ht="11.25" hidden="1"/>
    <row r="9400" ht="11.25" hidden="1"/>
    <row r="9401" ht="11.25" hidden="1"/>
    <row r="9402" ht="11.25" hidden="1"/>
    <row r="9403" ht="11.25" hidden="1"/>
    <row r="9404" ht="11.25" hidden="1"/>
    <row r="9405" ht="11.25" hidden="1"/>
    <row r="9406" ht="11.25" hidden="1"/>
    <row r="9407" ht="11.25" hidden="1"/>
    <row r="9408" ht="11.25" hidden="1"/>
    <row r="9409" ht="11.25" hidden="1"/>
    <row r="9410" ht="11.25" hidden="1"/>
    <row r="9411" ht="11.25" hidden="1"/>
    <row r="9412" ht="11.25" hidden="1"/>
    <row r="9413" ht="11.25" hidden="1"/>
    <row r="9414" ht="11.25" hidden="1"/>
    <row r="9415" ht="11.25" hidden="1"/>
    <row r="9416" ht="11.25" hidden="1"/>
    <row r="9417" ht="11.25" hidden="1"/>
    <row r="9418" ht="11.25" hidden="1"/>
    <row r="9419" ht="11.25" hidden="1"/>
    <row r="9420" ht="11.25" hidden="1"/>
    <row r="9421" ht="11.25" hidden="1"/>
    <row r="9422" ht="11.25" hidden="1"/>
    <row r="9423" ht="11.25" hidden="1"/>
    <row r="9424" ht="11.25" hidden="1"/>
    <row r="9425" ht="11.25" hidden="1"/>
    <row r="9426" ht="11.25" hidden="1"/>
    <row r="9427" ht="11.25" hidden="1"/>
    <row r="9428" ht="11.25" hidden="1"/>
    <row r="9429" ht="11.25" hidden="1"/>
    <row r="9430" ht="11.25" hidden="1"/>
    <row r="9431" ht="11.25" hidden="1"/>
    <row r="9432" ht="11.25" hidden="1"/>
    <row r="9433" ht="11.25" hidden="1"/>
    <row r="9434" ht="11.25" hidden="1"/>
    <row r="9435" ht="11.25" hidden="1"/>
    <row r="9436" ht="11.25" hidden="1"/>
    <row r="9437" ht="11.25" hidden="1"/>
    <row r="9438" ht="11.25" hidden="1"/>
    <row r="9439" ht="11.25" hidden="1"/>
    <row r="9440" ht="11.25" hidden="1"/>
    <row r="9441" ht="11.25" hidden="1"/>
    <row r="9442" ht="11.25" hidden="1"/>
    <row r="9443" ht="11.25" hidden="1"/>
    <row r="9444" ht="11.25" hidden="1"/>
    <row r="9445" ht="11.25" hidden="1"/>
    <row r="9446" ht="11.25" hidden="1"/>
    <row r="9447" ht="11.25" hidden="1"/>
    <row r="9448" ht="11.25" hidden="1"/>
    <row r="9449" ht="11.25" hidden="1"/>
    <row r="9450" ht="11.25" hidden="1"/>
    <row r="9451" ht="11.25" hidden="1"/>
    <row r="9452" ht="11.25" hidden="1"/>
    <row r="9453" ht="11.25" hidden="1"/>
    <row r="9454" ht="11.25" hidden="1"/>
    <row r="9455" ht="11.25" hidden="1"/>
    <row r="9456" ht="11.25" hidden="1"/>
    <row r="9457" ht="11.25" hidden="1"/>
    <row r="9458" ht="11.25" hidden="1"/>
    <row r="9459" ht="11.25" hidden="1"/>
    <row r="9460" ht="11.25" hidden="1"/>
    <row r="9461" ht="11.25" hidden="1"/>
    <row r="9462" ht="11.25" hidden="1"/>
    <row r="9463" ht="11.25" hidden="1"/>
    <row r="9464" ht="11.25" hidden="1"/>
    <row r="9465" ht="11.25" hidden="1"/>
    <row r="9466" ht="11.25" hidden="1"/>
    <row r="9467" ht="11.25" hidden="1"/>
    <row r="9468" ht="11.25" hidden="1"/>
    <row r="9469" ht="11.25" hidden="1"/>
    <row r="9470" ht="11.25" hidden="1"/>
    <row r="9471" ht="11.25" hidden="1"/>
    <row r="9472" ht="11.25" hidden="1"/>
    <row r="9473" ht="11.25" hidden="1"/>
    <row r="9474" ht="11.25" hidden="1"/>
    <row r="9475" ht="11.25" hidden="1"/>
    <row r="9476" ht="11.25" hidden="1"/>
    <row r="9477" ht="11.25" hidden="1"/>
    <row r="9478" ht="11.25" hidden="1"/>
    <row r="9479" ht="11.25" hidden="1"/>
    <row r="9480" ht="11.25" hidden="1"/>
    <row r="9481" ht="11.25" hidden="1"/>
    <row r="9482" ht="11.25" hidden="1"/>
    <row r="9483" ht="11.25" hidden="1"/>
    <row r="9484" ht="11.25" hidden="1"/>
    <row r="9485" ht="11.25" hidden="1"/>
    <row r="9486" ht="11.25" hidden="1"/>
    <row r="9487" ht="11.25" hidden="1"/>
    <row r="9488" ht="11.25" hidden="1"/>
    <row r="9489" ht="11.25" hidden="1"/>
    <row r="9490" ht="11.25" hidden="1"/>
    <row r="9491" ht="11.25" hidden="1"/>
    <row r="9492" ht="11.25" hidden="1"/>
    <row r="9493" ht="11.25" hidden="1"/>
    <row r="9494" ht="11.25" hidden="1"/>
    <row r="9495" ht="11.25" hidden="1"/>
    <row r="9496" ht="11.25" hidden="1"/>
    <row r="9497" ht="11.25" hidden="1"/>
    <row r="9498" ht="11.25" hidden="1"/>
    <row r="9499" ht="11.25" hidden="1"/>
    <row r="9500" ht="11.25" hidden="1"/>
    <row r="9501" ht="11.25" hidden="1"/>
    <row r="9502" ht="11.25" hidden="1"/>
    <row r="9503" ht="11.25" hidden="1"/>
    <row r="9504" ht="11.25" hidden="1"/>
    <row r="9505" ht="11.25" hidden="1"/>
    <row r="9506" ht="11.25" hidden="1"/>
    <row r="9507" ht="11.25" hidden="1"/>
    <row r="9508" ht="11.25" hidden="1"/>
    <row r="9509" ht="11.25" hidden="1"/>
    <row r="9510" ht="11.25" hidden="1"/>
    <row r="9511" ht="11.25" hidden="1"/>
    <row r="9512" ht="11.25" hidden="1"/>
    <row r="9513" ht="11.25" hidden="1"/>
    <row r="9514" ht="11.25" hidden="1"/>
    <row r="9515" ht="11.25" hidden="1"/>
    <row r="9516" ht="11.25" hidden="1"/>
    <row r="9517" ht="11.25" hidden="1"/>
    <row r="9518" ht="11.25" hidden="1"/>
    <row r="9519" ht="11.25" hidden="1"/>
    <row r="9520" ht="11.25" hidden="1"/>
    <row r="9521" ht="11.25" hidden="1"/>
    <row r="9522" ht="11.25" hidden="1"/>
    <row r="9523" ht="11.25" hidden="1"/>
    <row r="9524" ht="11.25" hidden="1"/>
    <row r="9525" ht="11.25" hidden="1"/>
    <row r="9526" ht="11.25" hidden="1"/>
    <row r="9527" ht="11.25" hidden="1"/>
    <row r="9528" ht="11.25" hidden="1"/>
    <row r="9529" ht="11.25" hidden="1"/>
    <row r="9530" ht="11.25" hidden="1"/>
    <row r="9531" ht="11.25" hidden="1"/>
    <row r="9532" ht="11.25" hidden="1"/>
    <row r="9533" ht="11.25" hidden="1"/>
    <row r="9534" ht="11.25" hidden="1"/>
    <row r="9535" ht="11.25" hidden="1"/>
    <row r="9536" ht="11.25" hidden="1"/>
    <row r="9537" ht="11.25" hidden="1"/>
    <row r="9538" ht="11.25" hidden="1"/>
    <row r="9539" ht="11.25" hidden="1"/>
    <row r="9540" ht="11.25" hidden="1"/>
    <row r="9541" ht="11.25" hidden="1"/>
    <row r="9542" ht="11.25" hidden="1"/>
    <row r="9543" ht="11.25" hidden="1"/>
    <row r="9544" ht="11.25" hidden="1"/>
    <row r="9545" ht="11.25" hidden="1"/>
    <row r="9546" ht="11.25" hidden="1"/>
    <row r="9547" ht="11.25" hidden="1"/>
    <row r="9548" ht="11.25" hidden="1"/>
    <row r="9549" ht="11.25" hidden="1"/>
    <row r="9550" ht="11.25" hidden="1"/>
    <row r="9551" ht="11.25" hidden="1"/>
    <row r="9552" ht="11.25" hidden="1"/>
    <row r="9553" ht="11.25" hidden="1"/>
    <row r="9554" ht="11.25" hidden="1"/>
    <row r="9555" ht="11.25" hidden="1"/>
    <row r="9556" ht="11.25" hidden="1"/>
    <row r="9557" ht="11.25" hidden="1"/>
    <row r="9558" ht="11.25" hidden="1"/>
    <row r="9559" ht="11.25" hidden="1"/>
    <row r="9560" ht="11.25" hidden="1"/>
    <row r="9561" ht="11.25" hidden="1"/>
    <row r="9562" ht="11.25" hidden="1"/>
    <row r="9563" ht="11.25" hidden="1"/>
    <row r="9564" ht="11.25" hidden="1"/>
    <row r="9565" ht="11.25" hidden="1"/>
    <row r="9566" ht="11.25" hidden="1"/>
    <row r="9567" ht="11.25" hidden="1"/>
    <row r="9568" ht="11.25" hidden="1"/>
    <row r="9569" ht="11.25" hidden="1"/>
    <row r="9570" ht="11.25" hidden="1"/>
    <row r="9571" ht="11.25" hidden="1"/>
    <row r="9572" ht="11.25" hidden="1"/>
    <row r="9573" ht="11.25" hidden="1"/>
    <row r="9574" ht="11.25" hidden="1"/>
    <row r="9575" ht="11.25" hidden="1"/>
    <row r="9576" ht="11.25" hidden="1"/>
    <row r="9577" ht="11.25" hidden="1"/>
    <row r="9578" ht="11.25" hidden="1"/>
    <row r="9579" ht="11.25" hidden="1"/>
    <row r="9580" ht="11.25" hidden="1"/>
    <row r="9581" ht="11.25" hidden="1"/>
    <row r="9582" ht="11.25" hidden="1"/>
    <row r="9583" ht="11.25" hidden="1"/>
    <row r="9584" ht="11.25" hidden="1"/>
    <row r="9585" ht="11.25" hidden="1"/>
    <row r="9586" ht="11.25" hidden="1"/>
    <row r="9587" ht="11.25" hidden="1"/>
    <row r="9588" ht="11.25" hidden="1"/>
    <row r="9589" ht="11.25" hidden="1"/>
    <row r="9590" ht="11.25" hidden="1"/>
    <row r="9591" ht="11.25" hidden="1"/>
    <row r="9592" ht="11.25" hidden="1"/>
    <row r="9593" ht="11.25" hidden="1"/>
    <row r="9594" ht="11.25" hidden="1"/>
    <row r="9595" ht="11.25" hidden="1"/>
    <row r="9596" ht="11.25" hidden="1"/>
    <row r="9597" ht="11.25" hidden="1"/>
    <row r="9598" ht="11.25" hidden="1"/>
    <row r="9599" ht="11.25" hidden="1"/>
    <row r="9600" ht="11.25" hidden="1"/>
    <row r="9601" ht="11.25" hidden="1"/>
    <row r="9602" ht="11.25" hidden="1"/>
    <row r="9603" ht="11.25" hidden="1"/>
    <row r="9604" ht="11.25" hidden="1"/>
    <row r="9605" ht="11.25" hidden="1"/>
    <row r="9606" ht="11.25" hidden="1"/>
    <row r="9607" ht="11.25" hidden="1"/>
    <row r="9608" ht="11.25" hidden="1"/>
    <row r="9609" ht="11.25" hidden="1"/>
    <row r="9610" ht="11.25" hidden="1"/>
    <row r="9611" ht="11.25" hidden="1"/>
    <row r="9612" ht="11.25" hidden="1"/>
    <row r="9613" ht="11.25" hidden="1"/>
    <row r="9614" ht="11.25" hidden="1"/>
    <row r="9615" ht="11.25" hidden="1"/>
    <row r="9616" ht="11.25" hidden="1"/>
    <row r="9617" ht="11.25" hidden="1"/>
    <row r="9618" ht="11.25" hidden="1"/>
    <row r="9619" ht="11.25" hidden="1"/>
    <row r="9620" ht="11.25" hidden="1"/>
    <row r="9621" ht="11.25" hidden="1"/>
    <row r="9622" ht="11.25" hidden="1"/>
    <row r="9623" ht="11.25" hidden="1"/>
    <row r="9624" ht="11.25" hidden="1"/>
    <row r="9625" ht="11.25" hidden="1"/>
    <row r="9626" ht="11.25" hidden="1"/>
    <row r="9627" ht="11.25" hidden="1"/>
    <row r="9628" ht="11.25" hidden="1"/>
    <row r="9629" ht="11.25" hidden="1"/>
    <row r="9630" ht="11.25" hidden="1"/>
    <row r="9631" ht="11.25" hidden="1"/>
    <row r="9632" ht="11.25" hidden="1"/>
    <row r="9633" ht="11.25" hidden="1"/>
    <row r="9634" ht="11.25" hidden="1"/>
    <row r="9635" ht="11.25" hidden="1"/>
    <row r="9636" ht="11.25" hidden="1"/>
    <row r="9637" ht="11.25" hidden="1"/>
    <row r="9638" ht="11.25" hidden="1"/>
    <row r="9639" ht="11.25" hidden="1"/>
    <row r="9640" ht="11.25" hidden="1"/>
    <row r="9641" ht="11.25" hidden="1"/>
    <row r="9642" ht="11.25" hidden="1"/>
    <row r="9643" ht="11.25" hidden="1"/>
    <row r="9644" ht="11.25" hidden="1"/>
    <row r="9645" ht="11.25" hidden="1"/>
    <row r="9646" ht="11.25" hidden="1"/>
    <row r="9647" ht="11.25" hidden="1"/>
    <row r="9648" ht="11.25" hidden="1"/>
    <row r="9649" ht="11.25" hidden="1"/>
    <row r="9650" ht="11.25" hidden="1"/>
    <row r="9651" ht="11.25" hidden="1"/>
    <row r="9652" ht="11.25" hidden="1"/>
    <row r="9653" ht="11.25" hidden="1"/>
    <row r="9654" ht="11.25" hidden="1"/>
    <row r="9655" ht="11.25" hidden="1"/>
    <row r="9656" ht="11.25" hidden="1"/>
    <row r="9657" ht="11.25" hidden="1"/>
    <row r="9658" ht="11.25" hidden="1"/>
    <row r="9659" ht="11.25" hidden="1"/>
    <row r="9660" ht="11.25" hidden="1"/>
    <row r="9661" ht="11.25" hidden="1"/>
    <row r="9662" ht="11.25" hidden="1"/>
    <row r="9663" ht="11.25" hidden="1"/>
    <row r="9664" ht="11.25" hidden="1"/>
    <row r="9665" ht="11.25" hidden="1"/>
    <row r="9666" ht="11.25" hidden="1"/>
    <row r="9667" ht="11.25" hidden="1"/>
    <row r="9668" ht="11.25" hidden="1"/>
    <row r="9669" ht="11.25" hidden="1"/>
    <row r="9670" ht="11.25" hidden="1"/>
    <row r="9671" ht="11.25" hidden="1"/>
    <row r="9672" ht="11.25" hidden="1"/>
    <row r="9673" ht="11.25" hidden="1"/>
    <row r="9674" ht="11.25" hidden="1"/>
    <row r="9675" ht="11.25" hidden="1"/>
    <row r="9676" ht="11.25" hidden="1"/>
    <row r="9677" ht="11.25" hidden="1"/>
    <row r="9678" ht="11.25" hidden="1"/>
    <row r="9679" ht="11.25" hidden="1"/>
    <row r="9680" ht="11.25" hidden="1"/>
    <row r="9681" ht="11.25" hidden="1"/>
    <row r="9682" ht="11.25" hidden="1"/>
    <row r="9683" ht="11.25" hidden="1"/>
    <row r="9684" ht="11.25" hidden="1"/>
    <row r="9685" ht="11.25" hidden="1"/>
    <row r="9686" ht="11.25" hidden="1"/>
    <row r="9687" ht="11.25" hidden="1"/>
    <row r="9688" ht="11.25" hidden="1"/>
    <row r="9689" ht="11.25" hidden="1"/>
    <row r="9690" ht="11.25" hidden="1"/>
    <row r="9691" ht="11.25" hidden="1"/>
    <row r="9692" ht="11.25" hidden="1"/>
    <row r="9693" ht="11.25" hidden="1"/>
    <row r="9694" ht="11.25" hidden="1"/>
    <row r="9695" ht="11.25" hidden="1"/>
    <row r="9696" ht="11.25" hidden="1"/>
    <row r="9697" ht="11.25" hidden="1"/>
    <row r="9698" ht="11.25" hidden="1"/>
    <row r="9699" ht="11.25" hidden="1"/>
    <row r="9700" ht="11.25" hidden="1"/>
    <row r="9701" ht="11.25" hidden="1"/>
    <row r="9702" ht="11.25" hidden="1"/>
    <row r="9703" ht="11.25" hidden="1"/>
    <row r="9704" ht="11.25" hidden="1"/>
    <row r="9705" ht="11.25" hidden="1"/>
    <row r="9706" ht="11.25" hidden="1"/>
    <row r="9707" ht="11.25" hidden="1"/>
    <row r="9708" ht="11.25" hidden="1"/>
    <row r="9709" ht="11.25" hidden="1"/>
    <row r="9710" ht="11.25" hidden="1"/>
    <row r="9711" ht="11.25" hidden="1"/>
    <row r="9712" ht="11.25" hidden="1"/>
    <row r="9713" ht="11.25" hidden="1"/>
    <row r="9714" ht="11.25" hidden="1"/>
    <row r="9715" ht="11.25" hidden="1"/>
    <row r="9716" ht="11.25" hidden="1"/>
    <row r="9717" ht="11.25" hidden="1"/>
    <row r="9718" ht="11.25" hidden="1"/>
    <row r="9719" ht="11.25" hidden="1"/>
    <row r="9720" ht="11.25" hidden="1"/>
    <row r="9721" ht="11.25" hidden="1"/>
    <row r="9722" ht="11.25" hidden="1"/>
    <row r="9723" ht="11.25" hidden="1"/>
    <row r="9724" ht="11.25" hidden="1"/>
    <row r="9725" ht="11.25" hidden="1"/>
    <row r="9726" ht="11.25" hidden="1"/>
    <row r="9727" ht="11.25" hidden="1"/>
    <row r="9728" ht="11.25" hidden="1"/>
    <row r="9729" ht="11.25" hidden="1"/>
    <row r="9730" ht="11.25" hidden="1"/>
    <row r="9731" ht="11.25" hidden="1"/>
    <row r="9732" ht="11.25" hidden="1"/>
    <row r="9733" ht="11.25" hidden="1"/>
    <row r="9734" ht="11.25" hidden="1"/>
    <row r="9735" ht="11.25" hidden="1"/>
    <row r="9736" ht="11.25" hidden="1"/>
    <row r="9737" ht="11.25" hidden="1"/>
    <row r="9738" ht="11.25" hidden="1"/>
    <row r="9739" ht="11.25" hidden="1"/>
    <row r="9740" ht="11.25" hidden="1"/>
    <row r="9741" ht="11.25" hidden="1"/>
    <row r="9742" ht="11.25" hidden="1"/>
    <row r="9743" ht="11.25" hidden="1"/>
    <row r="9744" ht="11.25" hidden="1"/>
    <row r="9745" ht="11.25" hidden="1"/>
    <row r="9746" ht="11.25" hidden="1"/>
    <row r="9747" ht="11.25" hidden="1"/>
    <row r="9748" ht="11.25" hidden="1"/>
    <row r="9749" ht="11.25" hidden="1"/>
    <row r="9750" ht="11.25" hidden="1"/>
    <row r="9751" ht="11.25" hidden="1"/>
    <row r="9752" ht="11.25" hidden="1"/>
    <row r="9753" ht="11.25" hidden="1"/>
    <row r="9754" ht="11.25" hidden="1"/>
    <row r="9755" ht="11.25" hidden="1"/>
    <row r="9756" ht="11.25" hidden="1"/>
    <row r="9757" ht="11.25" hidden="1"/>
    <row r="9758" ht="11.25" hidden="1"/>
    <row r="9759" ht="11.25" hidden="1"/>
    <row r="9760" ht="11.25" hidden="1"/>
    <row r="9761" ht="11.25" hidden="1"/>
    <row r="9762" ht="11.25" hidden="1"/>
    <row r="9763" ht="11.25" hidden="1"/>
    <row r="9764" ht="11.25" hidden="1"/>
    <row r="9765" ht="11.25" hidden="1"/>
    <row r="9766" ht="11.25" hidden="1"/>
    <row r="9767" ht="11.25" hidden="1"/>
    <row r="9768" ht="11.25" hidden="1"/>
    <row r="9769" ht="11.25" hidden="1"/>
    <row r="9770" ht="11.25" hidden="1"/>
    <row r="9771" ht="11.25" hidden="1"/>
    <row r="9772" ht="11.25" hidden="1"/>
    <row r="9773" ht="11.25" hidden="1"/>
    <row r="9774" ht="11.25" hidden="1"/>
    <row r="9775" ht="11.25" hidden="1"/>
    <row r="9776" ht="11.25" hidden="1"/>
    <row r="9777" ht="11.25" hidden="1"/>
    <row r="9778" ht="11.25" hidden="1"/>
    <row r="9779" ht="11.25" hidden="1"/>
    <row r="9780" ht="11.25" hidden="1"/>
    <row r="9781" ht="11.25" hidden="1"/>
    <row r="9782" ht="11.25" hidden="1"/>
    <row r="9783" ht="11.25" hidden="1"/>
    <row r="9784" ht="11.25" hidden="1"/>
    <row r="9785" ht="11.25" hidden="1"/>
    <row r="9786" ht="11.25" hidden="1"/>
    <row r="9787" ht="11.25" hidden="1"/>
    <row r="9788" ht="11.25" hidden="1"/>
    <row r="9789" ht="11.25" hidden="1"/>
    <row r="9790" ht="11.25" hidden="1"/>
    <row r="9791" ht="11.25" hidden="1"/>
    <row r="9792" ht="11.25" hidden="1"/>
    <row r="9793" ht="11.25" hidden="1"/>
    <row r="9794" ht="11.25" hidden="1"/>
    <row r="9795" ht="11.25" hidden="1"/>
    <row r="9796" ht="11.25" hidden="1"/>
    <row r="9797" ht="11.25" hidden="1"/>
    <row r="9798" ht="11.25" hidden="1"/>
    <row r="9799" ht="11.25" hidden="1"/>
    <row r="9800" ht="11.25" hidden="1"/>
    <row r="9801" ht="11.25" hidden="1"/>
    <row r="9802" ht="11.25" hidden="1"/>
    <row r="9803" ht="11.25" hidden="1"/>
    <row r="9804" ht="11.25" hidden="1"/>
    <row r="9805" ht="11.25" hidden="1"/>
    <row r="9806" ht="11.25" hidden="1"/>
    <row r="9807" ht="11.25" hidden="1"/>
    <row r="9808" ht="11.25" hidden="1"/>
    <row r="9809" ht="11.25" hidden="1"/>
    <row r="9810" ht="11.25" hidden="1"/>
    <row r="9811" ht="11.25" hidden="1"/>
    <row r="9812" ht="11.25" hidden="1"/>
    <row r="9813" ht="11.25" hidden="1"/>
    <row r="9814" ht="11.25" hidden="1"/>
    <row r="9815" ht="11.25" hidden="1"/>
    <row r="9816" ht="11.25" hidden="1"/>
    <row r="9817" ht="11.25" hidden="1"/>
    <row r="9818" ht="11.25" hidden="1"/>
    <row r="9819" ht="11.25" hidden="1"/>
    <row r="9820" ht="11.25" hidden="1"/>
    <row r="9821" ht="11.25" hidden="1"/>
    <row r="9822" ht="11.25" hidden="1"/>
    <row r="9823" ht="11.25" hidden="1"/>
    <row r="9824" ht="11.25" hidden="1"/>
    <row r="9825" ht="11.25" hidden="1"/>
    <row r="9826" ht="11.25" hidden="1"/>
    <row r="9827" ht="11.25" hidden="1"/>
    <row r="9828" ht="11.25" hidden="1"/>
    <row r="9829" ht="11.25" hidden="1"/>
    <row r="9830" ht="11.25" hidden="1"/>
    <row r="9831" ht="11.25" hidden="1"/>
    <row r="9832" ht="11.25" hidden="1"/>
    <row r="9833" ht="11.25" hidden="1"/>
    <row r="9834" ht="11.25" hidden="1"/>
    <row r="9835" ht="11.25" hidden="1"/>
    <row r="9836" ht="11.25" hidden="1"/>
    <row r="9837" ht="11.25" hidden="1"/>
    <row r="9838" ht="11.25" hidden="1"/>
    <row r="9839" ht="11.25" hidden="1"/>
    <row r="9840" ht="11.25" hidden="1"/>
    <row r="9841" ht="11.25" hidden="1"/>
    <row r="9842" ht="11.25" hidden="1"/>
    <row r="9843" ht="11.25" hidden="1"/>
    <row r="9844" ht="11.25" hidden="1"/>
    <row r="9845" ht="11.25" hidden="1"/>
    <row r="9846" ht="11.25" hidden="1"/>
    <row r="9847" ht="11.25" hidden="1"/>
    <row r="9848" ht="11.25" hidden="1"/>
    <row r="9849" ht="11.25" hidden="1"/>
    <row r="9850" ht="11.25" hidden="1"/>
    <row r="9851" ht="11.25" hidden="1"/>
    <row r="9852" ht="11.25" hidden="1"/>
    <row r="9853" ht="11.25" hidden="1"/>
    <row r="9854" ht="11.25" hidden="1"/>
    <row r="9855" ht="11.25" hidden="1"/>
    <row r="9856" ht="11.25" hidden="1"/>
    <row r="9857" ht="11.25" hidden="1"/>
    <row r="9858" ht="11.25" hidden="1"/>
    <row r="9859" ht="11.25" hidden="1"/>
    <row r="9860" ht="11.25" hidden="1"/>
    <row r="9861" ht="11.25" hidden="1"/>
    <row r="9862" ht="11.25" hidden="1"/>
    <row r="9863" ht="11.25" hidden="1"/>
    <row r="9864" ht="11.25" hidden="1"/>
    <row r="9865" ht="11.25" hidden="1"/>
    <row r="9866" ht="11.25" hidden="1"/>
    <row r="9867" ht="11.25" hidden="1"/>
    <row r="9868" ht="11.25" hidden="1"/>
    <row r="9869" ht="11.25" hidden="1"/>
    <row r="9870" ht="11.25" hidden="1"/>
    <row r="9871" ht="11.25" hidden="1"/>
    <row r="9872" ht="11.25" hidden="1"/>
    <row r="9873" ht="11.25" hidden="1"/>
    <row r="9874" ht="11.25" hidden="1"/>
    <row r="9875" ht="11.25" hidden="1"/>
    <row r="9876" ht="11.25" hidden="1"/>
    <row r="9877" ht="11.25" hidden="1"/>
    <row r="9878" ht="11.25" hidden="1"/>
    <row r="9879" ht="11.25" hidden="1"/>
    <row r="9880" ht="11.25" hidden="1"/>
    <row r="9881" ht="11.25" hidden="1"/>
    <row r="9882" ht="11.25" hidden="1"/>
    <row r="9883" ht="11.25" hidden="1"/>
    <row r="9884" ht="11.25" hidden="1"/>
    <row r="9885" ht="11.25" hidden="1"/>
    <row r="9886" ht="11.25" hidden="1"/>
    <row r="9887" ht="11.25" hidden="1"/>
    <row r="9888" ht="11.25" hidden="1"/>
    <row r="9889" ht="11.25" hidden="1"/>
    <row r="9890" ht="11.25" hidden="1"/>
    <row r="9891" ht="11.25" hidden="1"/>
    <row r="9892" ht="11.25" hidden="1"/>
    <row r="9893" ht="11.25" hidden="1"/>
    <row r="9894" ht="11.25" hidden="1"/>
    <row r="9895" ht="11.25" hidden="1"/>
    <row r="9896" ht="11.25" hidden="1"/>
    <row r="9897" ht="11.25" hidden="1"/>
    <row r="9898" ht="11.25" hidden="1"/>
    <row r="9899" ht="11.25" hidden="1"/>
    <row r="9900" ht="11.25" hidden="1"/>
    <row r="9901" ht="11.25" hidden="1"/>
    <row r="9902" ht="11.25" hidden="1"/>
    <row r="9903" ht="11.25" hidden="1"/>
    <row r="9904" ht="11.25" hidden="1"/>
    <row r="9905" ht="11.25" hidden="1"/>
    <row r="9906" ht="11.25" hidden="1"/>
    <row r="9907" ht="11.25" hidden="1"/>
    <row r="9908" ht="11.25" hidden="1"/>
    <row r="9909" ht="11.25" hidden="1"/>
    <row r="9910" ht="11.25" hidden="1"/>
    <row r="9911" ht="11.25" hidden="1"/>
    <row r="9912" ht="11.25" hidden="1"/>
    <row r="9913" ht="11.25" hidden="1"/>
    <row r="9914" ht="11.25" hidden="1"/>
    <row r="9915" ht="11.25" hidden="1"/>
    <row r="9916" ht="11.25" hidden="1"/>
    <row r="9917" ht="11.25" hidden="1"/>
    <row r="9918" ht="11.25" hidden="1"/>
    <row r="9919" ht="11.25" hidden="1"/>
    <row r="9920" ht="11.25" hidden="1"/>
    <row r="9921" ht="11.25" hidden="1"/>
    <row r="9922" ht="11.25" hidden="1"/>
    <row r="9923" ht="11.25" hidden="1"/>
    <row r="9924" ht="11.25" hidden="1"/>
    <row r="9925" ht="11.25" hidden="1"/>
    <row r="9926" ht="11.25" hidden="1"/>
    <row r="9927" ht="11.25" hidden="1"/>
    <row r="9928" ht="11.25" hidden="1"/>
    <row r="9929" ht="11.25" hidden="1"/>
    <row r="9930" ht="11.25" hidden="1"/>
    <row r="9931" ht="11.25" hidden="1"/>
    <row r="9932" ht="11.25" hidden="1"/>
    <row r="9933" ht="11.25" hidden="1"/>
    <row r="9934" ht="11.25" hidden="1"/>
    <row r="9935" ht="11.25" hidden="1"/>
    <row r="9936" ht="11.25" hidden="1"/>
    <row r="9937" ht="11.25" hidden="1"/>
    <row r="9938" ht="11.25" hidden="1"/>
    <row r="9939" ht="11.25" hidden="1"/>
    <row r="9940" ht="11.25" hidden="1"/>
    <row r="9941" ht="11.25" hidden="1"/>
    <row r="9942" ht="11.25" hidden="1"/>
    <row r="9943" ht="11.25" hidden="1"/>
    <row r="9944" ht="11.25" hidden="1"/>
    <row r="9945" ht="11.25" hidden="1"/>
    <row r="9946" ht="11.25" hidden="1"/>
    <row r="9947" ht="11.25" hidden="1"/>
    <row r="9948" ht="11.25" hidden="1"/>
    <row r="9949" ht="11.25" hidden="1"/>
    <row r="9950" ht="11.25" hidden="1"/>
    <row r="9951" ht="11.25" hidden="1"/>
    <row r="9952" ht="11.25" hidden="1"/>
    <row r="9953" ht="11.25" hidden="1"/>
    <row r="9954" ht="11.25" hidden="1"/>
    <row r="9955" ht="11.25" hidden="1"/>
    <row r="9956" ht="11.25" hidden="1"/>
    <row r="9957" ht="11.25" hidden="1"/>
    <row r="9958" ht="11.25" hidden="1"/>
    <row r="9959" ht="11.25" hidden="1"/>
    <row r="9960" ht="11.25" hidden="1"/>
    <row r="9961" ht="11.25" hidden="1"/>
    <row r="9962" ht="11.25" hidden="1"/>
    <row r="9963" ht="11.25" hidden="1"/>
    <row r="9964" ht="11.25" hidden="1"/>
    <row r="9965" ht="11.25" hidden="1"/>
    <row r="9966" ht="11.25" hidden="1"/>
    <row r="9967" ht="11.25" hidden="1"/>
    <row r="9968" ht="11.25" hidden="1"/>
    <row r="9969" ht="11.25" hidden="1"/>
    <row r="9970" ht="11.25" hidden="1"/>
    <row r="9971" ht="11.25" hidden="1"/>
    <row r="9972" ht="11.25" hidden="1"/>
    <row r="9973" ht="11.25" hidden="1"/>
    <row r="9974" ht="11.25" hidden="1"/>
    <row r="9975" ht="11.25" hidden="1"/>
    <row r="9976" ht="11.25" hidden="1"/>
    <row r="9977" ht="11.25" hidden="1"/>
    <row r="9978" ht="11.25" hidden="1"/>
    <row r="9979" ht="11.25" hidden="1"/>
    <row r="9980" ht="11.25" hidden="1"/>
    <row r="9981" ht="11.25" hidden="1"/>
    <row r="9982" ht="11.25" hidden="1"/>
    <row r="9983" ht="11.25" hidden="1"/>
    <row r="9984" ht="11.25" hidden="1"/>
    <row r="9985" ht="11.25" hidden="1"/>
    <row r="9986" ht="11.25" hidden="1"/>
    <row r="9987" ht="11.25" hidden="1"/>
    <row r="9988" ht="11.25" hidden="1"/>
    <row r="9989" ht="11.25" hidden="1"/>
    <row r="9990" ht="11.25" hidden="1"/>
    <row r="9991" ht="11.25" hidden="1"/>
    <row r="9992" ht="11.25" hidden="1"/>
    <row r="9993" ht="11.25" hidden="1"/>
    <row r="9994" ht="11.25" hidden="1"/>
    <row r="9995" ht="11.25" hidden="1"/>
    <row r="9996" ht="11.25" hidden="1"/>
    <row r="9997" ht="11.25" hidden="1"/>
    <row r="9998" ht="11.25" hidden="1"/>
    <row r="9999" ht="11.25" hidden="1"/>
    <row r="10000" ht="11.25" hidden="1"/>
    <row r="10001" ht="11.25" hidden="1"/>
    <row r="10002" ht="11.25" hidden="1"/>
    <row r="10003" ht="11.25" hidden="1"/>
    <row r="10004" ht="11.25" hidden="1"/>
    <row r="10005" ht="11.25" hidden="1"/>
    <row r="10006" ht="11.25" hidden="1"/>
    <row r="10007" ht="11.25" hidden="1"/>
    <row r="10008" ht="11.25" hidden="1"/>
    <row r="10009" ht="11.25" hidden="1"/>
    <row r="10010" ht="11.25" hidden="1"/>
    <row r="10011" ht="11.25" hidden="1"/>
    <row r="10012" ht="11.25" hidden="1"/>
    <row r="10013" ht="11.25" hidden="1"/>
    <row r="10014" ht="11.25" hidden="1"/>
    <row r="10015" ht="11.25" hidden="1"/>
    <row r="10016" ht="11.25" hidden="1"/>
    <row r="10017" ht="11.25" hidden="1"/>
    <row r="10018" ht="11.25" hidden="1"/>
    <row r="10019" ht="11.25" hidden="1"/>
    <row r="10020" ht="11.25" hidden="1"/>
    <row r="10021" ht="11.25" hidden="1"/>
    <row r="10022" ht="11.25" hidden="1"/>
    <row r="10023" ht="11.25" hidden="1"/>
    <row r="10024" ht="11.25" hidden="1"/>
    <row r="10025" ht="11.25" hidden="1"/>
    <row r="10026" ht="11.25" hidden="1"/>
    <row r="10027" ht="11.25" hidden="1"/>
    <row r="10028" ht="11.25" hidden="1"/>
    <row r="10029" ht="11.25" hidden="1"/>
    <row r="10030" ht="11.25" hidden="1"/>
    <row r="10031" ht="11.25" hidden="1"/>
    <row r="10032" ht="11.25" hidden="1"/>
    <row r="10033" ht="11.25" hidden="1"/>
    <row r="10034" ht="11.25" hidden="1"/>
    <row r="10035" ht="11.25" hidden="1"/>
    <row r="10036" ht="11.25" hidden="1"/>
    <row r="10037" ht="11.25" hidden="1"/>
    <row r="10038" ht="11.25" hidden="1"/>
    <row r="10039" ht="11.25" hidden="1"/>
    <row r="10040" ht="11.25" hidden="1"/>
    <row r="10041" ht="11.25" hidden="1"/>
    <row r="10042" ht="11.25" hidden="1"/>
    <row r="10043" ht="11.25" hidden="1"/>
    <row r="10044" ht="11.25" hidden="1"/>
    <row r="10045" ht="11.25" hidden="1"/>
    <row r="10046" ht="11.25" hidden="1"/>
    <row r="10047" ht="11.25" hidden="1"/>
    <row r="10048" ht="11.25" hidden="1"/>
    <row r="10049" ht="11.25" hidden="1"/>
    <row r="10050" ht="11.25" hidden="1"/>
    <row r="10051" ht="11.25" hidden="1"/>
    <row r="10052" ht="11.25" hidden="1"/>
    <row r="10053" ht="11.25" hidden="1"/>
    <row r="10054" ht="11.25" hidden="1"/>
    <row r="10055" ht="11.25" hidden="1"/>
    <row r="10056" ht="11.25" hidden="1"/>
    <row r="10057" ht="11.25" hidden="1"/>
    <row r="10058" ht="11.25" hidden="1"/>
    <row r="10059" ht="11.25" hidden="1"/>
    <row r="10060" ht="11.25" hidden="1"/>
    <row r="10061" ht="11.25" hidden="1"/>
    <row r="10062" ht="11.25" hidden="1"/>
    <row r="10063" ht="11.25" hidden="1"/>
    <row r="10064" ht="11.25" hidden="1"/>
    <row r="10065" ht="11.25" hidden="1"/>
    <row r="10066" ht="11.25" hidden="1"/>
    <row r="10067" ht="11.25" hidden="1"/>
    <row r="10068" ht="11.25" hidden="1"/>
    <row r="10069" ht="11.25" hidden="1"/>
    <row r="10070" ht="11.25" hidden="1"/>
    <row r="10071" ht="11.25" hidden="1"/>
    <row r="10072" ht="11.25" hidden="1"/>
    <row r="10073" ht="11.25" hidden="1"/>
    <row r="10074" ht="11.25" hidden="1"/>
    <row r="10075" ht="11.25" hidden="1"/>
    <row r="10076" ht="11.25" hidden="1"/>
    <row r="10077" ht="11.25" hidden="1"/>
    <row r="10078" ht="11.25" hidden="1"/>
    <row r="10079" ht="11.25" hidden="1"/>
    <row r="10080" ht="11.25" hidden="1"/>
    <row r="10081" ht="11.25" hidden="1"/>
    <row r="10082" ht="11.25" hidden="1"/>
    <row r="10083" ht="11.25" hidden="1"/>
    <row r="10084" ht="11.25" hidden="1"/>
    <row r="10085" ht="11.25" hidden="1"/>
    <row r="10086" ht="11.25" hidden="1"/>
    <row r="10087" ht="11.25" hidden="1"/>
    <row r="10088" ht="11.25" hidden="1"/>
    <row r="10089" ht="11.25" hidden="1"/>
    <row r="10090" ht="11.25" hidden="1"/>
    <row r="10091" ht="11.25" hidden="1"/>
    <row r="10092" ht="11.25" hidden="1"/>
    <row r="10093" ht="11.25" hidden="1"/>
    <row r="10094" ht="11.25" hidden="1"/>
    <row r="10095" ht="11.25" hidden="1"/>
    <row r="10096" ht="11.25" hidden="1"/>
    <row r="10097" ht="11.25" hidden="1"/>
    <row r="10098" ht="11.25" hidden="1"/>
    <row r="10099" ht="11.25" hidden="1"/>
    <row r="10100" ht="11.25" hidden="1"/>
    <row r="10101" ht="11.25" hidden="1"/>
    <row r="10102" ht="11.25" hidden="1"/>
    <row r="10103" ht="11.25" hidden="1"/>
    <row r="10104" ht="11.25" hidden="1"/>
    <row r="10105" ht="11.25" hidden="1"/>
    <row r="10106" ht="11.25" hidden="1"/>
    <row r="10107" ht="11.25" hidden="1"/>
    <row r="10108" ht="11.25" hidden="1"/>
    <row r="10109" ht="11.25" hidden="1"/>
    <row r="10110" ht="11.25" hidden="1"/>
    <row r="10111" ht="11.25" hidden="1"/>
    <row r="10112" ht="11.25" hidden="1"/>
    <row r="10113" ht="11.25" hidden="1"/>
    <row r="10114" ht="11.25" hidden="1"/>
    <row r="10115" ht="11.25" hidden="1"/>
    <row r="10116" ht="11.25" hidden="1"/>
    <row r="10117" ht="11.25" hidden="1"/>
    <row r="10118" ht="11.25" hidden="1"/>
    <row r="10119" ht="11.25" hidden="1"/>
    <row r="10120" ht="11.25" hidden="1"/>
    <row r="10121" ht="11.25" hidden="1"/>
    <row r="10122" ht="11.25" hidden="1"/>
    <row r="10123" ht="11.25" hidden="1"/>
    <row r="10124" ht="11.25" hidden="1"/>
    <row r="10125" ht="11.25" hidden="1"/>
    <row r="10126" ht="11.25" hidden="1"/>
    <row r="10127" ht="11.25" hidden="1"/>
    <row r="10128" ht="11.25" hidden="1"/>
    <row r="10129" ht="11.25" hidden="1"/>
    <row r="10130" ht="11.25" hidden="1"/>
    <row r="10131" ht="11.25" hidden="1"/>
    <row r="10132" ht="11.25" hidden="1"/>
    <row r="10133" ht="11.25" hidden="1"/>
    <row r="10134" ht="11.25" hidden="1"/>
    <row r="10135" ht="11.25" hidden="1"/>
    <row r="10136" ht="11.25" hidden="1"/>
    <row r="10137" ht="11.25" hidden="1"/>
    <row r="10138" ht="11.25" hidden="1"/>
    <row r="10139" ht="11.25" hidden="1"/>
    <row r="10140" ht="11.25" hidden="1"/>
    <row r="10141" ht="11.25" hidden="1"/>
    <row r="10142" ht="11.25" hidden="1"/>
    <row r="10143" ht="11.25" hidden="1"/>
    <row r="10144" ht="11.25" hidden="1"/>
    <row r="10145" ht="11.25" hidden="1"/>
    <row r="10146" ht="11.25" hidden="1"/>
    <row r="10147" ht="11.25" hidden="1"/>
    <row r="10148" ht="11.25" hidden="1"/>
    <row r="10149" ht="11.25" hidden="1"/>
    <row r="10150" ht="11.25" hidden="1"/>
    <row r="10151" ht="11.25" hidden="1"/>
    <row r="10152" ht="11.25" hidden="1"/>
    <row r="10153" ht="11.25" hidden="1"/>
    <row r="10154" ht="11.25" hidden="1"/>
    <row r="10155" ht="11.25" hidden="1"/>
    <row r="10156" ht="11.25" hidden="1"/>
    <row r="10157" ht="11.25" hidden="1"/>
    <row r="10158" ht="11.25" hidden="1"/>
    <row r="10159" ht="11.25" hidden="1"/>
    <row r="10160" ht="11.25" hidden="1"/>
    <row r="10161" ht="11.25" hidden="1"/>
    <row r="10162" ht="11.25" hidden="1"/>
    <row r="10163" ht="11.25" hidden="1"/>
    <row r="10164" ht="11.25" hidden="1"/>
    <row r="10165" ht="11.25" hidden="1"/>
    <row r="10166" ht="11.25" hidden="1"/>
    <row r="10167" ht="11.25" hidden="1"/>
    <row r="10168" ht="11.25" hidden="1"/>
    <row r="10169" ht="11.25" hidden="1"/>
    <row r="10170" ht="11.25" hidden="1"/>
    <row r="10171" ht="11.25" hidden="1"/>
    <row r="10172" ht="11.25" hidden="1"/>
    <row r="10173" ht="11.25" hidden="1"/>
    <row r="10174" ht="11.25" hidden="1"/>
    <row r="10175" ht="11.25" hidden="1"/>
    <row r="10176" ht="11.25" hidden="1"/>
    <row r="10177" ht="11.25" hidden="1"/>
    <row r="10178" ht="11.25" hidden="1"/>
    <row r="10179" ht="11.25" hidden="1"/>
    <row r="10180" ht="11.25" hidden="1"/>
    <row r="10181" ht="11.25" hidden="1"/>
    <row r="10182" ht="11.25" hidden="1"/>
    <row r="10183" ht="11.25" hidden="1"/>
    <row r="10184" ht="11.25" hidden="1"/>
    <row r="10185" ht="11.25" hidden="1"/>
    <row r="10186" ht="11.25" hidden="1"/>
    <row r="10187" ht="11.25" hidden="1"/>
    <row r="10188" ht="11.25" hidden="1"/>
    <row r="10189" ht="11.25" hidden="1"/>
    <row r="10190" ht="11.25" hidden="1"/>
    <row r="10191" ht="11.25" hidden="1"/>
    <row r="10192" ht="11.25" hidden="1"/>
    <row r="10193" ht="11.25" hidden="1"/>
    <row r="10194" ht="11.25" hidden="1"/>
    <row r="10195" ht="11.25" hidden="1"/>
    <row r="10196" ht="11.25" hidden="1"/>
    <row r="10197" ht="11.25" hidden="1"/>
    <row r="10198" ht="11.25" hidden="1"/>
    <row r="10199" ht="11.25" hidden="1"/>
    <row r="10200" ht="11.25" hidden="1"/>
    <row r="10201" ht="11.25" hidden="1"/>
    <row r="10202" ht="11.25" hidden="1"/>
    <row r="10203" ht="11.25" hidden="1"/>
    <row r="10204" ht="11.25" hidden="1"/>
    <row r="10205" ht="11.25" hidden="1"/>
    <row r="10206" ht="11.25" hidden="1"/>
    <row r="10207" ht="11.25" hidden="1"/>
    <row r="10208" ht="11.25" hidden="1"/>
    <row r="10209" ht="11.25" hidden="1"/>
    <row r="10210" ht="11.25" hidden="1"/>
    <row r="10211" ht="11.25" hidden="1"/>
    <row r="10212" ht="11.25" hidden="1"/>
    <row r="10213" ht="11.25" hidden="1"/>
    <row r="10214" ht="11.25" hidden="1"/>
    <row r="10215" ht="11.25" hidden="1"/>
    <row r="10216" ht="11.25" hidden="1"/>
    <row r="10217" ht="11.25" hidden="1"/>
    <row r="10218" ht="11.25" hidden="1"/>
    <row r="10219" ht="11.25" hidden="1"/>
    <row r="10220" ht="11.25" hidden="1"/>
    <row r="10221" ht="11.25" hidden="1"/>
    <row r="10222" ht="11.25" hidden="1"/>
    <row r="10223" ht="11.25" hidden="1"/>
    <row r="10224" ht="11.25" hidden="1"/>
    <row r="10225" ht="11.25" hidden="1"/>
    <row r="10226" ht="11.25" hidden="1"/>
    <row r="10227" ht="11.25" hidden="1"/>
    <row r="10228" ht="11.25" hidden="1"/>
    <row r="10229" ht="11.25" hidden="1"/>
    <row r="10230" ht="11.25" hidden="1"/>
    <row r="10231" ht="11.25" hidden="1"/>
    <row r="10232" ht="11.25" hidden="1"/>
    <row r="10233" ht="11.25" hidden="1"/>
    <row r="10234" ht="11.25" hidden="1"/>
    <row r="10235" ht="11.25" hidden="1"/>
    <row r="10236" ht="11.25" hidden="1"/>
    <row r="10237" ht="11.25" hidden="1"/>
    <row r="10238" ht="11.25" hidden="1"/>
    <row r="10239" ht="11.25" hidden="1"/>
    <row r="10240" ht="11.25" hidden="1"/>
    <row r="10241" ht="11.25" hidden="1"/>
    <row r="10242" ht="11.25" hidden="1"/>
    <row r="10243" ht="11.25" hidden="1"/>
    <row r="10244" ht="11.25" hidden="1"/>
    <row r="10245" ht="11.25" hidden="1"/>
    <row r="10246" ht="11.25" hidden="1"/>
    <row r="10247" ht="11.25" hidden="1"/>
    <row r="10248" ht="11.25" hidden="1"/>
    <row r="10249" ht="11.25" hidden="1"/>
    <row r="10250" ht="11.25" hidden="1"/>
    <row r="10251" ht="11.25" hidden="1"/>
    <row r="10252" ht="11.25" hidden="1"/>
    <row r="10253" ht="11.25" hidden="1"/>
    <row r="10254" ht="11.25" hidden="1"/>
    <row r="10255" ht="11.25" hidden="1"/>
    <row r="10256" ht="11.25" hidden="1"/>
    <row r="10257" ht="11.25" hidden="1"/>
    <row r="10258" ht="11.25" hidden="1"/>
    <row r="10259" ht="11.25" hidden="1"/>
    <row r="10260" ht="11.25" hidden="1"/>
    <row r="10261" ht="11.25" hidden="1"/>
    <row r="10262" ht="11.25" hidden="1"/>
    <row r="10263" ht="11.25" hidden="1"/>
    <row r="10264" ht="11.25" hidden="1"/>
    <row r="10265" ht="11.25" hidden="1"/>
    <row r="10266" ht="11.25" hidden="1"/>
    <row r="10267" ht="11.25" hidden="1"/>
    <row r="10268" ht="11.25" hidden="1"/>
    <row r="10269" ht="11.25" hidden="1"/>
    <row r="10270" ht="11.25" hidden="1"/>
    <row r="10271" ht="11.25" hidden="1"/>
    <row r="10272" ht="11.25" hidden="1"/>
    <row r="10273" ht="11.25" hidden="1"/>
    <row r="10274" ht="11.25" hidden="1"/>
    <row r="10275" ht="11.25" hidden="1"/>
    <row r="10276" ht="11.25" hidden="1"/>
    <row r="10277" ht="11.25" hidden="1"/>
    <row r="10278" ht="11.25" hidden="1"/>
    <row r="10279" ht="11.25" hidden="1"/>
    <row r="10280" ht="11.25" hidden="1"/>
    <row r="10281" ht="11.25" hidden="1"/>
    <row r="10282" ht="11.25" hidden="1"/>
    <row r="10283" ht="11.25" hidden="1"/>
    <row r="10284" ht="11.25" hidden="1"/>
    <row r="10285" ht="11.25" hidden="1"/>
    <row r="10286" ht="11.25" hidden="1"/>
    <row r="10287" ht="11.25" hidden="1"/>
    <row r="10288" ht="11.25" hidden="1"/>
    <row r="10289" ht="11.25" hidden="1"/>
    <row r="10290" ht="11.25" hidden="1"/>
    <row r="10291" ht="11.25" hidden="1"/>
    <row r="10292" ht="11.25" hidden="1"/>
    <row r="10293" ht="11.25" hidden="1"/>
    <row r="10294" ht="11.25" hidden="1"/>
    <row r="10295" ht="11.25" hidden="1"/>
    <row r="10296" ht="11.25" hidden="1"/>
    <row r="10297" ht="11.25" hidden="1"/>
    <row r="10298" ht="11.25" hidden="1"/>
    <row r="10299" ht="11.25" hidden="1"/>
    <row r="10300" ht="11.25" hidden="1"/>
    <row r="10301" ht="11.25" hidden="1"/>
    <row r="10302" ht="11.25" hidden="1"/>
    <row r="10303" ht="11.25" hidden="1"/>
    <row r="10304" ht="11.25" hidden="1"/>
    <row r="10305" ht="11.25" hidden="1"/>
    <row r="10306" ht="11.25" hidden="1"/>
    <row r="10307" ht="11.25" hidden="1"/>
    <row r="10308" ht="11.25" hidden="1"/>
    <row r="10309" ht="11.25" hidden="1"/>
    <row r="10310" ht="11.25" hidden="1"/>
    <row r="10311" ht="11.25" hidden="1"/>
    <row r="10312" ht="11.25" hidden="1"/>
    <row r="10313" ht="11.25" hidden="1"/>
    <row r="10314" ht="11.25" hidden="1"/>
    <row r="10315" ht="11.25" hidden="1"/>
    <row r="10316" ht="11.25" hidden="1"/>
    <row r="10317" ht="11.25" hidden="1"/>
    <row r="10318" ht="11.25" hidden="1"/>
    <row r="10319" ht="11.25" hidden="1"/>
    <row r="10320" ht="11.25" hidden="1"/>
    <row r="10321" ht="11.25" hidden="1"/>
    <row r="10322" ht="11.25" hidden="1"/>
    <row r="10323" ht="11.25" hidden="1"/>
    <row r="10324" ht="11.25" hidden="1"/>
    <row r="10325" ht="11.25" hidden="1"/>
    <row r="10326" ht="11.25" hidden="1"/>
    <row r="10327" ht="11.25" hidden="1"/>
    <row r="10328" ht="11.25" hidden="1"/>
    <row r="10329" ht="11.25" hidden="1"/>
    <row r="10330" ht="11.25" hidden="1"/>
    <row r="10331" ht="11.25" hidden="1"/>
    <row r="10332" ht="11.25" hidden="1"/>
    <row r="10333" ht="11.25" hidden="1"/>
    <row r="10334" ht="11.25" hidden="1"/>
    <row r="10335" ht="11.25" hidden="1"/>
    <row r="10336" ht="11.25" hidden="1"/>
    <row r="10337" ht="11.25" hidden="1"/>
    <row r="10338" ht="11.25" hidden="1"/>
    <row r="10339" ht="11.25" hidden="1"/>
    <row r="10340" ht="11.25" hidden="1"/>
    <row r="10341" ht="11.25" hidden="1"/>
    <row r="10342" ht="11.25" hidden="1"/>
    <row r="10343" ht="11.25" hidden="1"/>
    <row r="10344" ht="11.25" hidden="1"/>
    <row r="10345" ht="11.25" hidden="1"/>
    <row r="10346" ht="11.25" hidden="1"/>
    <row r="10347" ht="11.25" hidden="1"/>
    <row r="10348" ht="11.25" hidden="1"/>
    <row r="10349" ht="11.25" hidden="1"/>
    <row r="10350" ht="11.25" hidden="1"/>
    <row r="10351" ht="11.25" hidden="1"/>
    <row r="10352" ht="11.25" hidden="1"/>
    <row r="10353" ht="11.25" hidden="1"/>
    <row r="10354" ht="11.25" hidden="1"/>
    <row r="10355" ht="11.25" hidden="1"/>
    <row r="10356" ht="11.25" hidden="1"/>
    <row r="10357" ht="11.25" hidden="1"/>
    <row r="10358" ht="11.25" hidden="1"/>
    <row r="10359" ht="11.25" hidden="1"/>
    <row r="10360" ht="11.25" hidden="1"/>
    <row r="10361" ht="11.25" hidden="1"/>
    <row r="10362" ht="11.25" hidden="1"/>
    <row r="10363" ht="11.25" hidden="1"/>
    <row r="10364" ht="11.25" hidden="1"/>
    <row r="10365" ht="11.25" hidden="1"/>
    <row r="10366" ht="11.25" hidden="1"/>
    <row r="10367" ht="11.25" hidden="1"/>
    <row r="10368" ht="11.25" hidden="1"/>
    <row r="10369" ht="11.25" hidden="1"/>
    <row r="10370" ht="11.25" hidden="1"/>
    <row r="10371" ht="11.25" hidden="1"/>
    <row r="10372" ht="11.25" hidden="1"/>
    <row r="10373" ht="11.25" hidden="1"/>
    <row r="10374" ht="11.25" hidden="1"/>
    <row r="10375" ht="11.25" hidden="1"/>
    <row r="10376" ht="11.25" hidden="1"/>
    <row r="10377" ht="11.25" hidden="1"/>
    <row r="10378" ht="11.25" hidden="1"/>
    <row r="10379" ht="11.25" hidden="1"/>
    <row r="10380" ht="11.25" hidden="1"/>
    <row r="10381" ht="11.25" hidden="1"/>
    <row r="10382" ht="11.25" hidden="1"/>
    <row r="10383" ht="11.25" hidden="1"/>
    <row r="10384" ht="11.25" hidden="1"/>
    <row r="10385" ht="11.25" hidden="1"/>
    <row r="10386" ht="11.25" hidden="1"/>
    <row r="10387" ht="11.25" hidden="1"/>
    <row r="10388" ht="11.25" hidden="1"/>
    <row r="10389" ht="11.25" hidden="1"/>
    <row r="10390" ht="11.25" hidden="1"/>
    <row r="10391" ht="11.25" hidden="1"/>
    <row r="10392" ht="11.25" hidden="1"/>
    <row r="10393" ht="11.25" hidden="1"/>
    <row r="10394" ht="11.25" hidden="1"/>
    <row r="10395" ht="11.25" hidden="1"/>
    <row r="10396" ht="11.25" hidden="1"/>
    <row r="10397" ht="11.25" hidden="1"/>
    <row r="10398" ht="11.25" hidden="1"/>
    <row r="10399" ht="11.25" hidden="1"/>
    <row r="10400" ht="11.25" hidden="1"/>
    <row r="10401" ht="11.25" hidden="1"/>
    <row r="10402" ht="11.25" hidden="1"/>
    <row r="10403" ht="11.25" hidden="1"/>
    <row r="10404" ht="11.25" hidden="1"/>
    <row r="10405" ht="11.25" hidden="1"/>
    <row r="10406" ht="11.25" hidden="1"/>
    <row r="10407" ht="11.25" hidden="1"/>
    <row r="10408" ht="11.25" hidden="1"/>
    <row r="10409" ht="11.25" hidden="1"/>
    <row r="10410" ht="11.25" hidden="1"/>
    <row r="10411" ht="11.25" hidden="1"/>
    <row r="10412" ht="11.25" hidden="1"/>
    <row r="10413" ht="11.25" hidden="1"/>
    <row r="10414" ht="11.25" hidden="1"/>
    <row r="10415" ht="11.25" hidden="1"/>
    <row r="10416" ht="11.25" hidden="1"/>
    <row r="10417" ht="11.25" hidden="1"/>
    <row r="10418" ht="11.25" hidden="1"/>
    <row r="10419" ht="11.25" hidden="1"/>
    <row r="10420" ht="11.25" hidden="1"/>
    <row r="10421" ht="11.25" hidden="1"/>
    <row r="10422" ht="11.25" hidden="1"/>
    <row r="10423" ht="11.25" hidden="1"/>
    <row r="10424" ht="11.25" hidden="1"/>
    <row r="10425" ht="11.25" hidden="1"/>
    <row r="10426" ht="11.25" hidden="1"/>
    <row r="10427" ht="11.25" hidden="1"/>
    <row r="10428" ht="11.25" hidden="1"/>
    <row r="10429" ht="11.25" hidden="1"/>
    <row r="10430" ht="11.25" hidden="1"/>
    <row r="10431" ht="11.25" hidden="1"/>
    <row r="10432" ht="11.25" hidden="1"/>
    <row r="10433" ht="11.25" hidden="1"/>
    <row r="10434" ht="11.25" hidden="1"/>
    <row r="10435" ht="11.25" hidden="1"/>
    <row r="10436" ht="11.25" hidden="1"/>
    <row r="10437" ht="11.25" hidden="1"/>
    <row r="10438" ht="11.25" hidden="1"/>
    <row r="10439" ht="11.25" hidden="1"/>
    <row r="10440" ht="11.25" hidden="1"/>
    <row r="10441" ht="11.25" hidden="1"/>
    <row r="10442" ht="11.25" hidden="1"/>
    <row r="10443" ht="11.25" hidden="1"/>
    <row r="10444" ht="11.25" hidden="1"/>
    <row r="10445" ht="11.25" hidden="1"/>
    <row r="10446" ht="11.25" hidden="1"/>
    <row r="10447" ht="11.25" hidden="1"/>
    <row r="10448" ht="11.25" hidden="1"/>
    <row r="10449" ht="11.25" hidden="1"/>
    <row r="10450" ht="11.25" hidden="1"/>
    <row r="10451" ht="11.25" hidden="1"/>
    <row r="10452" ht="11.25" hidden="1"/>
    <row r="10453" ht="11.25" hidden="1"/>
    <row r="10454" ht="11.25" hidden="1"/>
    <row r="10455" ht="11.25" hidden="1"/>
    <row r="10456" ht="11.25" hidden="1"/>
    <row r="10457" ht="11.25" hidden="1"/>
    <row r="10458" ht="11.25" hidden="1"/>
    <row r="10459" ht="11.25" hidden="1"/>
    <row r="10460" ht="11.25" hidden="1"/>
    <row r="10461" ht="11.25" hidden="1"/>
    <row r="10462" ht="11.25" hidden="1"/>
    <row r="10463" ht="11.25" hidden="1"/>
    <row r="10464" ht="11.25" hidden="1"/>
    <row r="10465" ht="11.25" hidden="1"/>
    <row r="10466" ht="11.25" hidden="1"/>
    <row r="10467" ht="11.25" hidden="1"/>
    <row r="10468" ht="11.25" hidden="1"/>
    <row r="10469" ht="11.25" hidden="1"/>
    <row r="10470" ht="11.25" hidden="1"/>
    <row r="10471" ht="11.25" hidden="1"/>
    <row r="10472" ht="11.25" hidden="1"/>
    <row r="10473" ht="11.25" hidden="1"/>
    <row r="10474" ht="11.25" hidden="1"/>
    <row r="10475" ht="11.25" hidden="1"/>
    <row r="10476" ht="11.25" hidden="1"/>
    <row r="10477" ht="11.25" hidden="1"/>
    <row r="10478" ht="11.25" hidden="1"/>
    <row r="10479" ht="11.25" hidden="1"/>
    <row r="10480" ht="11.25" hidden="1"/>
    <row r="10481" ht="11.25" hidden="1"/>
    <row r="10482" ht="11.25" hidden="1"/>
    <row r="10483" ht="11.25" hidden="1"/>
    <row r="10484" ht="11.25" hidden="1"/>
    <row r="10485" ht="11.25" hidden="1"/>
    <row r="10486" ht="11.25" hidden="1"/>
    <row r="10487" ht="11.25" hidden="1"/>
    <row r="10488" ht="11.25" hidden="1"/>
    <row r="10489" ht="11.25" hidden="1"/>
    <row r="10490" ht="11.25" hidden="1"/>
    <row r="10491" ht="11.25" hidden="1"/>
    <row r="10492" ht="11.25" hidden="1"/>
    <row r="10493" ht="11.25" hidden="1"/>
    <row r="10494" ht="11.25" hidden="1"/>
    <row r="10495" ht="11.25" hidden="1"/>
    <row r="10496" ht="11.25" hidden="1"/>
    <row r="10497" ht="11.25" hidden="1"/>
    <row r="10498" ht="11.25" hidden="1"/>
    <row r="10499" ht="11.25" hidden="1"/>
    <row r="10500" ht="11.25" hidden="1"/>
    <row r="10501" ht="11.25" hidden="1"/>
    <row r="10502" ht="11.25" hidden="1"/>
    <row r="10503" ht="11.25" hidden="1"/>
    <row r="10504" ht="11.25" hidden="1"/>
    <row r="10505" ht="11.25" hidden="1"/>
    <row r="10506" ht="11.25" hidden="1"/>
    <row r="10507" ht="11.25" hidden="1"/>
    <row r="10508" ht="11.25" hidden="1"/>
    <row r="10509" ht="11.25" hidden="1"/>
    <row r="10510" ht="11.25" hidden="1"/>
    <row r="10511" ht="11.25" hidden="1"/>
    <row r="10512" ht="11.25" hidden="1"/>
    <row r="10513" ht="11.25" hidden="1"/>
    <row r="10514" ht="11.25" hidden="1"/>
    <row r="10515" ht="11.25" hidden="1"/>
    <row r="10516" ht="11.25" hidden="1"/>
    <row r="10517" ht="11.25" hidden="1"/>
    <row r="10518" ht="11.25" hidden="1"/>
    <row r="10519" ht="11.25" hidden="1"/>
    <row r="10520" ht="11.25" hidden="1"/>
    <row r="10521" ht="11.25" hidden="1"/>
    <row r="10522" ht="11.25" hidden="1"/>
    <row r="10523" ht="11.25" hidden="1"/>
    <row r="10524" ht="11.25" hidden="1"/>
    <row r="10525" ht="11.25" hidden="1"/>
    <row r="10526" ht="11.25" hidden="1"/>
    <row r="10527" ht="11.25" hidden="1"/>
    <row r="10528" ht="11.25" hidden="1"/>
    <row r="10529" ht="11.25" hidden="1"/>
    <row r="10530" ht="11.25" hidden="1"/>
    <row r="10531" ht="11.25" hidden="1"/>
    <row r="10532" ht="11.25" hidden="1"/>
    <row r="10533" ht="11.25" hidden="1"/>
    <row r="10534" ht="11.25" hidden="1"/>
    <row r="10535" ht="11.25" hidden="1"/>
    <row r="10536" ht="11.25" hidden="1"/>
    <row r="10537" ht="11.25" hidden="1"/>
    <row r="10538" ht="11.25" hidden="1"/>
    <row r="10539" ht="11.25" hidden="1"/>
    <row r="10540" ht="11.25" hidden="1"/>
    <row r="10541" ht="11.25" hidden="1"/>
    <row r="10542" ht="11.25" hidden="1"/>
    <row r="10543" ht="11.25" hidden="1"/>
    <row r="10544" ht="11.25" hidden="1"/>
    <row r="10545" ht="11.25" hidden="1"/>
    <row r="10546" ht="11.25" hidden="1"/>
    <row r="10547" ht="11.25" hidden="1"/>
    <row r="10548" ht="11.25" hidden="1"/>
    <row r="10549" ht="11.25" hidden="1"/>
    <row r="10550" ht="11.25" hidden="1"/>
    <row r="10551" ht="11.25" hidden="1"/>
    <row r="10552" ht="11.25" hidden="1"/>
    <row r="10553" ht="11.25" hidden="1"/>
    <row r="10554" ht="11.25" hidden="1"/>
    <row r="10555" ht="11.25" hidden="1"/>
    <row r="10556" ht="11.25" hidden="1"/>
    <row r="10557" ht="11.25" hidden="1"/>
    <row r="10558" ht="11.25" hidden="1"/>
    <row r="10559" ht="11.25" hidden="1"/>
    <row r="10560" ht="11.25" hidden="1"/>
    <row r="10561" ht="11.25" hidden="1"/>
    <row r="10562" ht="11.25" hidden="1"/>
    <row r="10563" ht="11.25" hidden="1"/>
    <row r="10564" ht="11.25" hidden="1"/>
    <row r="10565" ht="11.25" hidden="1"/>
    <row r="10566" ht="11.25" hidden="1"/>
    <row r="10567" ht="11.25" hidden="1"/>
    <row r="10568" ht="11.25" hidden="1"/>
    <row r="10569" ht="11.25" hidden="1"/>
    <row r="10570" ht="11.25" hidden="1"/>
    <row r="10571" ht="11.25" hidden="1"/>
    <row r="10572" ht="11.25" hidden="1"/>
    <row r="10573" ht="11.25" hidden="1"/>
    <row r="10574" ht="11.25" hidden="1"/>
    <row r="10575" ht="11.25" hidden="1"/>
    <row r="10576" ht="11.25" hidden="1"/>
    <row r="10577" ht="11.25" hidden="1"/>
    <row r="10578" ht="11.25" hidden="1"/>
    <row r="10579" ht="11.25" hidden="1"/>
    <row r="10580" ht="11.25" hidden="1"/>
    <row r="10581" ht="11.25" hidden="1"/>
    <row r="10582" ht="11.25" hidden="1"/>
    <row r="10583" ht="11.25" hidden="1"/>
    <row r="10584" ht="11.25" hidden="1"/>
    <row r="10585" ht="11.25" hidden="1"/>
    <row r="10586" ht="11.25" hidden="1"/>
    <row r="10587" ht="11.25" hidden="1"/>
    <row r="10588" ht="11.25" hidden="1"/>
    <row r="10589" ht="11.25" hidden="1"/>
    <row r="10590" ht="11.25" hidden="1"/>
    <row r="10591" ht="11.25" hidden="1"/>
    <row r="10592" ht="11.25" hidden="1"/>
    <row r="10593" ht="11.25" hidden="1"/>
    <row r="10594" ht="11.25" hidden="1"/>
    <row r="10595" ht="11.25" hidden="1"/>
    <row r="10596" ht="11.25" hidden="1"/>
    <row r="10597" ht="11.25" hidden="1"/>
    <row r="10598" ht="11.25" hidden="1"/>
    <row r="10599" ht="11.25" hidden="1"/>
    <row r="10600" ht="11.25" hidden="1"/>
    <row r="10601" ht="11.25" hidden="1"/>
    <row r="10602" ht="11.25" hidden="1"/>
    <row r="10603" ht="11.25" hidden="1"/>
    <row r="10604" ht="11.25" hidden="1"/>
    <row r="10605" ht="11.25" hidden="1"/>
    <row r="10606" ht="11.25" hidden="1"/>
    <row r="10607" ht="11.25" hidden="1"/>
    <row r="10608" ht="11.25" hidden="1"/>
    <row r="10609" ht="11.25" hidden="1"/>
    <row r="10610" ht="11.25" hidden="1"/>
    <row r="10611" ht="11.25" hidden="1"/>
    <row r="10612" ht="11.25" hidden="1"/>
    <row r="10613" ht="11.25" hidden="1"/>
    <row r="10614" ht="11.25" hidden="1"/>
    <row r="10615" ht="11.25" hidden="1"/>
    <row r="10616" ht="11.25" hidden="1"/>
    <row r="10617" ht="11.25" hidden="1"/>
    <row r="10618" ht="11.25" hidden="1"/>
    <row r="10619" ht="11.25" hidden="1"/>
    <row r="10620" ht="11.25" hidden="1"/>
    <row r="10621" ht="11.25" hidden="1"/>
    <row r="10622" ht="11.25" hidden="1"/>
    <row r="10623" ht="11.25" hidden="1"/>
    <row r="10624" ht="11.25" hidden="1"/>
    <row r="10625" ht="11.25" hidden="1"/>
    <row r="10626" ht="11.25" hidden="1"/>
    <row r="10627" ht="11.25" hidden="1"/>
    <row r="10628" ht="11.25" hidden="1"/>
    <row r="10629" ht="11.25" hidden="1"/>
    <row r="10630" ht="11.25" hidden="1"/>
    <row r="10631" ht="11.25" hidden="1"/>
    <row r="10632" ht="11.25" hidden="1"/>
    <row r="10633" ht="11.25" hidden="1"/>
    <row r="10634" ht="11.25" hidden="1"/>
    <row r="10635" ht="11.25" hidden="1"/>
    <row r="10636" ht="11.25" hidden="1"/>
    <row r="10637" ht="11.25" hidden="1"/>
    <row r="10638" ht="11.25" hidden="1"/>
    <row r="10639" ht="11.25" hidden="1"/>
    <row r="10640" ht="11.25" hidden="1"/>
    <row r="10641" ht="11.25" hidden="1"/>
    <row r="10642" ht="11.25" hidden="1"/>
    <row r="10643" ht="11.25" hidden="1"/>
    <row r="10644" ht="11.25" hidden="1"/>
    <row r="10645" ht="11.25" hidden="1"/>
    <row r="10646" ht="11.25" hidden="1"/>
    <row r="10647" ht="11.25" hidden="1"/>
    <row r="10648" ht="11.25" hidden="1"/>
    <row r="10649" ht="11.25" hidden="1"/>
    <row r="10650" ht="11.25" hidden="1"/>
    <row r="10651" ht="11.25" hidden="1"/>
    <row r="10652" ht="11.25" hidden="1"/>
    <row r="10653" ht="11.25" hidden="1"/>
    <row r="10654" ht="11.25" hidden="1"/>
    <row r="10655" ht="11.25" hidden="1"/>
    <row r="10656" ht="11.25" hidden="1"/>
    <row r="10657" ht="11.25" hidden="1"/>
    <row r="10658" ht="11.25" hidden="1"/>
    <row r="10659" ht="11.25" hidden="1"/>
    <row r="10660" ht="11.25" hidden="1"/>
    <row r="10661" ht="11.25" hidden="1"/>
    <row r="10662" ht="11.25" hidden="1"/>
    <row r="10663" ht="11.25" hidden="1"/>
    <row r="10664" ht="11.25" hidden="1"/>
    <row r="10665" ht="11.25" hidden="1"/>
    <row r="10666" ht="11.25" hidden="1"/>
    <row r="10667" ht="11.25" hidden="1"/>
    <row r="10668" ht="11.25" hidden="1"/>
    <row r="10669" ht="11.25" hidden="1"/>
    <row r="10670" ht="11.25" hidden="1"/>
    <row r="10671" ht="11.25" hidden="1"/>
    <row r="10672" ht="11.25" hidden="1"/>
    <row r="10673" ht="11.25" hidden="1"/>
    <row r="10674" ht="11.25" hidden="1"/>
    <row r="10675" ht="11.25" hidden="1"/>
    <row r="10676" ht="11.25" hidden="1"/>
    <row r="10677" ht="11.25" hidden="1"/>
    <row r="10678" ht="11.25" hidden="1"/>
    <row r="10679" ht="11.25" hidden="1"/>
    <row r="10680" ht="11.25" hidden="1"/>
    <row r="10681" ht="11.25" hidden="1"/>
    <row r="10682" ht="11.25" hidden="1"/>
    <row r="10683" ht="11.25" hidden="1"/>
    <row r="10684" ht="11.25" hidden="1"/>
    <row r="10685" ht="11.25" hidden="1"/>
    <row r="10686" ht="11.25" hidden="1"/>
    <row r="10687" ht="11.25" hidden="1"/>
    <row r="10688" ht="11.25" hidden="1"/>
    <row r="10689" ht="11.25" hidden="1"/>
    <row r="10690" ht="11.25" hidden="1"/>
    <row r="10691" ht="11.25" hidden="1"/>
    <row r="10692" ht="11.25" hidden="1"/>
    <row r="10693" ht="11.25" hidden="1"/>
    <row r="10694" ht="11.25" hidden="1"/>
    <row r="10695" ht="11.25" hidden="1"/>
    <row r="10696" ht="11.25" hidden="1"/>
    <row r="10697" ht="11.25" hidden="1"/>
    <row r="10698" ht="11.25" hidden="1"/>
    <row r="10699" ht="11.25" hidden="1"/>
    <row r="10700" ht="11.25" hidden="1"/>
    <row r="10701" ht="11.25" hidden="1"/>
    <row r="10702" ht="11.25" hidden="1"/>
    <row r="10703" ht="11.25" hidden="1"/>
    <row r="10704" ht="11.25" hidden="1"/>
    <row r="10705" ht="11.25" hidden="1"/>
    <row r="10706" ht="11.25" hidden="1"/>
    <row r="10707" ht="11.25" hidden="1"/>
    <row r="10708" ht="11.25" hidden="1"/>
    <row r="10709" ht="11.25" hidden="1"/>
    <row r="10710" ht="11.25" hidden="1"/>
    <row r="10711" ht="11.25" hidden="1"/>
    <row r="10712" ht="11.25" hidden="1"/>
    <row r="10713" ht="11.25" hidden="1"/>
    <row r="10714" ht="11.25" hidden="1"/>
    <row r="10715" ht="11.25" hidden="1"/>
    <row r="10716" ht="11.25" hidden="1"/>
    <row r="10717" ht="11.25" hidden="1"/>
    <row r="10718" ht="11.25" hidden="1"/>
    <row r="10719" ht="11.25" hidden="1"/>
    <row r="10720" ht="11.25" hidden="1"/>
    <row r="10721" ht="11.25" hidden="1"/>
    <row r="10722" ht="11.25" hidden="1"/>
    <row r="10723" ht="11.25" hidden="1"/>
    <row r="10724" ht="11.25" hidden="1"/>
    <row r="10725" ht="11.25" hidden="1"/>
    <row r="10726" ht="11.25" hidden="1"/>
    <row r="10727" ht="11.25" hidden="1"/>
    <row r="10728" ht="11.25" hidden="1"/>
    <row r="10729" ht="11.25" hidden="1"/>
    <row r="10730" ht="11.25" hidden="1"/>
    <row r="10731" ht="11.25" hidden="1"/>
    <row r="10732" ht="11.25" hidden="1"/>
    <row r="10733" ht="11.25" hidden="1"/>
    <row r="10734" ht="11.25" hidden="1"/>
    <row r="10735" ht="11.25" hidden="1"/>
    <row r="10736" ht="11.25" hidden="1"/>
    <row r="10737" ht="11.25" hidden="1"/>
    <row r="10738" ht="11.25" hidden="1"/>
    <row r="10739" ht="11.25" hidden="1"/>
    <row r="10740" ht="11.25" hidden="1"/>
    <row r="10741" ht="11.25" hidden="1"/>
    <row r="10742" ht="11.25" hidden="1"/>
    <row r="10743" ht="11.25" hidden="1"/>
    <row r="10744" ht="11.25" hidden="1"/>
    <row r="10745" ht="11.25" hidden="1"/>
    <row r="10746" ht="11.25" hidden="1"/>
    <row r="10747" ht="11.25" hidden="1"/>
    <row r="10748" ht="11.25" hidden="1"/>
    <row r="10749" ht="11.25" hidden="1"/>
    <row r="10750" ht="11.25" hidden="1"/>
    <row r="10751" ht="11.25" hidden="1"/>
    <row r="10752" ht="11.25" hidden="1"/>
    <row r="10753" ht="11.25" hidden="1"/>
    <row r="10754" ht="11.25" hidden="1"/>
    <row r="10755" ht="11.25" hidden="1"/>
    <row r="10756" ht="11.25" hidden="1"/>
    <row r="10757" ht="11.25" hidden="1"/>
    <row r="10758" ht="11.25" hidden="1"/>
    <row r="10759" ht="11.25" hidden="1"/>
    <row r="10760" ht="11.25" hidden="1"/>
    <row r="10761" ht="11.25" hidden="1"/>
    <row r="10762" ht="11.25" hidden="1"/>
    <row r="10763" ht="11.25" hidden="1"/>
    <row r="10764" ht="11.25" hidden="1"/>
    <row r="10765" ht="11.25" hidden="1"/>
    <row r="10766" ht="11.25" hidden="1"/>
    <row r="10767" ht="11.25" hidden="1"/>
    <row r="10768" ht="11.25" hidden="1"/>
    <row r="10769" ht="11.25" hidden="1"/>
    <row r="10770" ht="11.25" hidden="1"/>
    <row r="10771" ht="11.25" hidden="1"/>
    <row r="10772" ht="11.25" hidden="1"/>
    <row r="10773" ht="11.25" hidden="1"/>
    <row r="10774" ht="11.25" hidden="1"/>
    <row r="10775" ht="11.25" hidden="1"/>
    <row r="10776" ht="11.25" hidden="1"/>
    <row r="10777" ht="11.25" hidden="1"/>
    <row r="10778" ht="11.25" hidden="1"/>
    <row r="10779" ht="11.25" hidden="1"/>
    <row r="10780" ht="11.25" hidden="1"/>
    <row r="10781" ht="11.25" hidden="1"/>
    <row r="10782" ht="11.25" hidden="1"/>
    <row r="10783" ht="11.25" hidden="1"/>
    <row r="10784" ht="11.25" hidden="1"/>
    <row r="10785" ht="11.25" hidden="1"/>
    <row r="10786" ht="11.25" hidden="1"/>
    <row r="10787" ht="11.25" hidden="1"/>
    <row r="10788" ht="11.25" hidden="1"/>
    <row r="10789" ht="11.25" hidden="1"/>
    <row r="10790" ht="11.25" hidden="1"/>
    <row r="10791" ht="11.25" hidden="1"/>
    <row r="10792" ht="11.25" hidden="1"/>
    <row r="10793" ht="11.25" hidden="1"/>
    <row r="10794" ht="11.25" hidden="1"/>
    <row r="10795" ht="11.25" hidden="1"/>
    <row r="10796" ht="11.25" hidden="1"/>
    <row r="10797" ht="11.25" hidden="1"/>
    <row r="10798" ht="11.25" hidden="1"/>
    <row r="10799" ht="11.25" hidden="1"/>
    <row r="10800" ht="11.25" hidden="1"/>
    <row r="10801" ht="11.25" hidden="1"/>
    <row r="10802" ht="11.25" hidden="1"/>
    <row r="10803" ht="11.25" hidden="1"/>
    <row r="10804" ht="11.25" hidden="1"/>
    <row r="10805" ht="11.25" hidden="1"/>
    <row r="10806" ht="11.25" hidden="1"/>
    <row r="10807" ht="11.25" hidden="1"/>
    <row r="10808" ht="11.25" hidden="1"/>
    <row r="10809" ht="11.25" hidden="1"/>
    <row r="10810" ht="11.25" hidden="1"/>
    <row r="10811" ht="11.25" hidden="1"/>
    <row r="10812" ht="11.25" hidden="1"/>
    <row r="10813" ht="11.25" hidden="1"/>
    <row r="10814" ht="11.25" hidden="1"/>
    <row r="10815" ht="11.25" hidden="1"/>
    <row r="10816" ht="11.25" hidden="1"/>
    <row r="10817" ht="11.25" hidden="1"/>
    <row r="10818" ht="11.25" hidden="1"/>
    <row r="10819" ht="11.25" hidden="1"/>
    <row r="10820" ht="11.25" hidden="1"/>
    <row r="10821" ht="11.25" hidden="1"/>
    <row r="10822" ht="11.25" hidden="1"/>
    <row r="10823" ht="11.25" hidden="1"/>
    <row r="10824" ht="11.25" hidden="1"/>
    <row r="10825" ht="11.25" hidden="1"/>
    <row r="10826" ht="11.25" hidden="1"/>
    <row r="10827" ht="11.25" hidden="1"/>
    <row r="10828" ht="11.25" hidden="1"/>
    <row r="10829" ht="11.25" hidden="1"/>
    <row r="10830" ht="11.25" hidden="1"/>
    <row r="10831" ht="11.25" hidden="1"/>
    <row r="10832" ht="11.25" hidden="1"/>
    <row r="10833" ht="11.25" hidden="1"/>
    <row r="10834" ht="11.25" hidden="1"/>
    <row r="10835" ht="11.25" hidden="1"/>
    <row r="10836" ht="11.25" hidden="1"/>
    <row r="10837" ht="11.25" hidden="1"/>
    <row r="10838" ht="11.25" hidden="1"/>
    <row r="10839" ht="11.25" hidden="1"/>
    <row r="10840" ht="11.25" hidden="1"/>
    <row r="10841" ht="11.25" hidden="1"/>
    <row r="10842" ht="11.25" hidden="1"/>
    <row r="10843" ht="11.25" hidden="1"/>
    <row r="10844" ht="11.25" hidden="1"/>
    <row r="10845" ht="11.25" hidden="1"/>
    <row r="10846" ht="11.25" hidden="1"/>
    <row r="10847" ht="11.25" hidden="1"/>
    <row r="10848" ht="11.25" hidden="1"/>
    <row r="10849" ht="11.25" hidden="1"/>
    <row r="10850" ht="11.25" hidden="1"/>
    <row r="10851" ht="11.25" hidden="1"/>
    <row r="10852" ht="11.25" hidden="1"/>
    <row r="10853" ht="11.25" hidden="1"/>
    <row r="10854" ht="11.25" hidden="1"/>
    <row r="10855" ht="11.25" hidden="1"/>
    <row r="10856" ht="11.25" hidden="1"/>
    <row r="10857" ht="11.25" hidden="1"/>
    <row r="10858" ht="11.25" hidden="1"/>
    <row r="10859" ht="11.25" hidden="1"/>
    <row r="10860" ht="11.25" hidden="1"/>
    <row r="10861" ht="11.25" hidden="1"/>
    <row r="10862" ht="11.25" hidden="1"/>
    <row r="10863" ht="11.25" hidden="1"/>
    <row r="10864" ht="11.25" hidden="1"/>
    <row r="10865" ht="11.25" hidden="1"/>
    <row r="10866" ht="11.25" hidden="1"/>
    <row r="10867" ht="11.25" hidden="1"/>
    <row r="10868" ht="11.25" hidden="1"/>
    <row r="10869" ht="11.25" hidden="1"/>
    <row r="10870" ht="11.25" hidden="1"/>
    <row r="10871" ht="11.25" hidden="1"/>
    <row r="10872" ht="11.25" hidden="1"/>
    <row r="10873" ht="11.25" hidden="1"/>
    <row r="10874" ht="11.25" hidden="1"/>
    <row r="10875" ht="11.25" hidden="1"/>
    <row r="10876" ht="11.25" hidden="1"/>
    <row r="10877" ht="11.25" hidden="1"/>
    <row r="10878" ht="11.25" hidden="1"/>
    <row r="10879" ht="11.25" hidden="1"/>
    <row r="10880" ht="11.25" hidden="1"/>
    <row r="10881" ht="11.25" hidden="1"/>
    <row r="10882" ht="11.25" hidden="1"/>
    <row r="10883" ht="11.25" hidden="1"/>
    <row r="10884" ht="11.25" hidden="1"/>
    <row r="10885" ht="11.25" hidden="1"/>
    <row r="10886" ht="11.25" hidden="1"/>
    <row r="10887" ht="11.25" hidden="1"/>
    <row r="10888" ht="11.25" hidden="1"/>
    <row r="10889" ht="11.25" hidden="1"/>
    <row r="10890" ht="11.25" hidden="1"/>
    <row r="10891" ht="11.25" hidden="1"/>
    <row r="10892" ht="11.25" hidden="1"/>
    <row r="10893" ht="11.25" hidden="1"/>
    <row r="10894" ht="11.25" hidden="1"/>
    <row r="10895" ht="11.25" hidden="1"/>
    <row r="10896" ht="11.25" hidden="1"/>
    <row r="10897" ht="11.25" hidden="1"/>
    <row r="10898" ht="11.25" hidden="1"/>
    <row r="10899" ht="11.25" hidden="1"/>
    <row r="10900" ht="11.25" hidden="1"/>
    <row r="10901" ht="11.25" hidden="1"/>
    <row r="10902" ht="11.25" hidden="1"/>
    <row r="10903" ht="11.25" hidden="1"/>
    <row r="10904" ht="11.25" hidden="1"/>
    <row r="10905" ht="11.25" hidden="1"/>
    <row r="10906" ht="11.25" hidden="1"/>
    <row r="10907" ht="11.25" hidden="1"/>
    <row r="10908" ht="11.25" hidden="1"/>
    <row r="10909" ht="11.25" hidden="1"/>
    <row r="10910" ht="11.25" hidden="1"/>
    <row r="10911" ht="11.25" hidden="1"/>
    <row r="10912" ht="11.25" hidden="1"/>
    <row r="10913" ht="11.25" hidden="1"/>
    <row r="10914" ht="11.25" hidden="1"/>
    <row r="10915" ht="11.25" hidden="1"/>
    <row r="10916" ht="11.25" hidden="1"/>
    <row r="10917" ht="11.25" hidden="1"/>
    <row r="10918" ht="11.25" hidden="1"/>
    <row r="10919" ht="11.25" hidden="1"/>
    <row r="10920" ht="11.25" hidden="1"/>
    <row r="10921" ht="11.25" hidden="1"/>
    <row r="10922" ht="11.25" hidden="1"/>
    <row r="10923" ht="11.25" hidden="1"/>
    <row r="10924" ht="11.25" hidden="1"/>
    <row r="10925" ht="11.25" hidden="1"/>
    <row r="10926" ht="11.25" hidden="1"/>
    <row r="10927" ht="11.25" hidden="1"/>
    <row r="10928" ht="11.25" hidden="1"/>
    <row r="10929" ht="11.25" hidden="1"/>
    <row r="10930" ht="11.25" hidden="1"/>
    <row r="10931" ht="11.25" hidden="1"/>
    <row r="10932" ht="11.25" hidden="1"/>
    <row r="10933" ht="11.25" hidden="1"/>
    <row r="10934" ht="11.25" hidden="1"/>
    <row r="10935" ht="11.25" hidden="1"/>
    <row r="10936" ht="11.25" hidden="1"/>
    <row r="10937" ht="11.25" hidden="1"/>
    <row r="10938" ht="11.25" hidden="1"/>
    <row r="10939" ht="11.25" hidden="1"/>
    <row r="10940" ht="11.25" hidden="1"/>
    <row r="10941" ht="11.25" hidden="1"/>
    <row r="10942" ht="11.25" hidden="1"/>
    <row r="10943" ht="11.25" hidden="1"/>
    <row r="10944" ht="11.25" hidden="1"/>
    <row r="10945" ht="11.25" hidden="1"/>
    <row r="10946" ht="11.25" hidden="1"/>
    <row r="10947" ht="11.25" hidden="1"/>
    <row r="10948" ht="11.25" hidden="1"/>
    <row r="10949" ht="11.25" hidden="1"/>
    <row r="10950" ht="11.25" hidden="1"/>
    <row r="10951" ht="11.25" hidden="1"/>
    <row r="10952" ht="11.25" hidden="1"/>
    <row r="10953" ht="11.25" hidden="1"/>
    <row r="10954" ht="11.25" hidden="1"/>
    <row r="10955" ht="11.25" hidden="1"/>
    <row r="10956" ht="11.25" hidden="1"/>
    <row r="10957" ht="11.25" hidden="1"/>
    <row r="10958" ht="11.25" hidden="1"/>
    <row r="10959" ht="11.25" hidden="1"/>
    <row r="10960" ht="11.25" hidden="1"/>
    <row r="10961" ht="11.25" hidden="1"/>
    <row r="10962" ht="11.25" hidden="1"/>
    <row r="10963" ht="11.25" hidden="1"/>
    <row r="10964" ht="11.25" hidden="1"/>
    <row r="10965" ht="11.25" hidden="1"/>
    <row r="10966" ht="11.25" hidden="1"/>
    <row r="10967" ht="11.25" hidden="1"/>
    <row r="10968" ht="11.25" hidden="1"/>
    <row r="10969" ht="11.25" hidden="1"/>
    <row r="10970" ht="11.25" hidden="1"/>
    <row r="10971" ht="11.25" hidden="1"/>
    <row r="10972" ht="11.25" hidden="1"/>
    <row r="10973" ht="11.25" hidden="1"/>
    <row r="10974" ht="11.25" hidden="1"/>
    <row r="10975" ht="11.25" hidden="1"/>
    <row r="10976" ht="11.25" hidden="1"/>
    <row r="10977" ht="11.25" hidden="1"/>
    <row r="10978" ht="11.25" hidden="1"/>
    <row r="10979" ht="11.25" hidden="1"/>
    <row r="10980" ht="11.25" hidden="1"/>
    <row r="10981" ht="11.25" hidden="1"/>
    <row r="10982" ht="11.25" hidden="1"/>
    <row r="10983" ht="11.25" hidden="1"/>
    <row r="10984" ht="11.25" hidden="1"/>
    <row r="10985" ht="11.25" hidden="1"/>
    <row r="10986" ht="11.25" hidden="1"/>
    <row r="10987" ht="11.25" hidden="1"/>
    <row r="10988" ht="11.25" hidden="1"/>
    <row r="10989" ht="11.25" hidden="1"/>
    <row r="10990" ht="11.25" hidden="1"/>
    <row r="10991" ht="11.25" hidden="1"/>
    <row r="10992" ht="11.25" hidden="1"/>
    <row r="10993" ht="11.25" hidden="1"/>
    <row r="10994" ht="11.25" hidden="1"/>
    <row r="10995" ht="11.25" hidden="1"/>
    <row r="10996" ht="11.25" hidden="1"/>
    <row r="10997" ht="11.25" hidden="1"/>
    <row r="10998" ht="11.25" hidden="1"/>
    <row r="10999" ht="11.25" hidden="1"/>
    <row r="11000" ht="11.25" hidden="1"/>
    <row r="11001" ht="11.25" hidden="1"/>
    <row r="11002" ht="11.25" hidden="1"/>
    <row r="11003" ht="11.25" hidden="1"/>
    <row r="11004" ht="11.25" hidden="1"/>
    <row r="11005" ht="11.25" hidden="1"/>
    <row r="11006" ht="11.25" hidden="1"/>
    <row r="11007" ht="11.25" hidden="1"/>
    <row r="11008" ht="11.25" hidden="1"/>
    <row r="11009" ht="11.25" hidden="1"/>
    <row r="11010" ht="11.25" hidden="1"/>
    <row r="11011" ht="11.25" hidden="1"/>
    <row r="11012" ht="11.25" hidden="1"/>
    <row r="11013" ht="11.25" hidden="1"/>
    <row r="11014" ht="11.25" hidden="1"/>
    <row r="11015" ht="11.25" hidden="1"/>
    <row r="11016" ht="11.25" hidden="1"/>
    <row r="11017" ht="11.25" hidden="1"/>
    <row r="11018" ht="11.25" hidden="1"/>
    <row r="11019" ht="11.25" hidden="1"/>
    <row r="11020" ht="11.25" hidden="1"/>
    <row r="11021" ht="11.25" hidden="1"/>
    <row r="11022" ht="11.25" hidden="1"/>
    <row r="11023" ht="11.25" hidden="1"/>
    <row r="11024" ht="11.25" hidden="1"/>
    <row r="11025" ht="11.25" hidden="1"/>
    <row r="11026" ht="11.25" hidden="1"/>
    <row r="11027" ht="11.25" hidden="1"/>
    <row r="11028" ht="11.25" hidden="1"/>
    <row r="11029" ht="11.25" hidden="1"/>
    <row r="11030" ht="11.25" hidden="1"/>
    <row r="11031" ht="11.25" hidden="1"/>
    <row r="11032" ht="11.25" hidden="1"/>
    <row r="11033" ht="11.25" hidden="1"/>
    <row r="11034" ht="11.25" hidden="1"/>
    <row r="11035" ht="11.25" hidden="1"/>
    <row r="11036" ht="11.25" hidden="1"/>
    <row r="11037" ht="11.25" hidden="1"/>
    <row r="11038" ht="11.25" hidden="1"/>
    <row r="11039" ht="11.25" hidden="1"/>
    <row r="11040" ht="11.25" hidden="1"/>
    <row r="11041" ht="11.25" hidden="1"/>
    <row r="11042" ht="11.25" hidden="1"/>
    <row r="11043" ht="11.25" hidden="1"/>
    <row r="11044" ht="11.25" hidden="1"/>
    <row r="11045" ht="11.25" hidden="1"/>
    <row r="11046" ht="11.25" hidden="1"/>
    <row r="11047" ht="11.25" hidden="1"/>
    <row r="11048" ht="11.25" hidden="1"/>
    <row r="11049" ht="11.25" hidden="1"/>
    <row r="11050" ht="11.25" hidden="1"/>
    <row r="11051" ht="11.25" hidden="1"/>
    <row r="11052" ht="11.25" hidden="1"/>
    <row r="11053" ht="11.25" hidden="1"/>
    <row r="11054" ht="11.25" hidden="1"/>
    <row r="11055" ht="11.25" hidden="1"/>
    <row r="11056" ht="11.25" hidden="1"/>
    <row r="11057" ht="11.25" hidden="1"/>
    <row r="11058" ht="11.25" hidden="1"/>
    <row r="11059" ht="11.25" hidden="1"/>
    <row r="11060" ht="11.25" hidden="1"/>
    <row r="11061" ht="11.25" hidden="1"/>
    <row r="11062" ht="11.25" hidden="1"/>
    <row r="11063" ht="11.25" hidden="1"/>
    <row r="11064" ht="11.25" hidden="1"/>
    <row r="11065" ht="11.25" hidden="1"/>
    <row r="11066" ht="11.25" hidden="1"/>
    <row r="11067" ht="11.25" hidden="1"/>
    <row r="11068" ht="11.25" hidden="1"/>
    <row r="11069" ht="11.25" hidden="1"/>
    <row r="11070" ht="11.25" hidden="1"/>
    <row r="11071" ht="11.25" hidden="1"/>
    <row r="11072" ht="11.25" hidden="1"/>
    <row r="11073" ht="11.25" hidden="1"/>
    <row r="11074" ht="11.25" hidden="1"/>
    <row r="11075" ht="11.25" hidden="1"/>
    <row r="11076" ht="11.25" hidden="1"/>
    <row r="11077" ht="11.25" hidden="1"/>
    <row r="11078" ht="11.25" hidden="1"/>
    <row r="11079" ht="11.25" hidden="1"/>
    <row r="11080" ht="11.25" hidden="1"/>
    <row r="11081" ht="11.25" hidden="1"/>
    <row r="11082" ht="11.25" hidden="1"/>
    <row r="11083" ht="11.25" hidden="1"/>
    <row r="11084" ht="11.25" hidden="1"/>
    <row r="11085" ht="11.25" hidden="1"/>
    <row r="11086" ht="11.25" hidden="1"/>
    <row r="11087" ht="11.25" hidden="1"/>
    <row r="11088" ht="11.25" hidden="1"/>
    <row r="11089" ht="11.25" hidden="1"/>
    <row r="11090" ht="11.25" hidden="1"/>
    <row r="11091" ht="11.25" hidden="1"/>
    <row r="11092" ht="11.25" hidden="1"/>
    <row r="11093" ht="11.25" hidden="1"/>
    <row r="11094" ht="11.25" hidden="1"/>
    <row r="11095" ht="11.25" hidden="1"/>
    <row r="11096" ht="11.25" hidden="1"/>
    <row r="11097" ht="11.25" hidden="1"/>
    <row r="11098" ht="11.25" hidden="1"/>
    <row r="11099" ht="11.25" hidden="1"/>
    <row r="11100" ht="11.25" hidden="1"/>
    <row r="11101" ht="11.25" hidden="1"/>
    <row r="11102" ht="11.25" hidden="1"/>
    <row r="11103" ht="11.25" hidden="1"/>
    <row r="11104" ht="11.25" hidden="1"/>
    <row r="11105" ht="11.25" hidden="1"/>
    <row r="11106" ht="11.25" hidden="1"/>
    <row r="11107" ht="11.25" hidden="1"/>
    <row r="11108" ht="11.25" hidden="1"/>
    <row r="11109" ht="11.25" hidden="1"/>
    <row r="11110" ht="11.25" hidden="1"/>
    <row r="11111" ht="11.25" hidden="1"/>
    <row r="11112" ht="11.25" hidden="1"/>
    <row r="11113" ht="11.25" hidden="1"/>
    <row r="11114" ht="11.25" hidden="1"/>
    <row r="11115" ht="11.25" hidden="1"/>
    <row r="11116" ht="11.25" hidden="1"/>
    <row r="11117" ht="11.25" hidden="1"/>
    <row r="11118" ht="11.25" hidden="1"/>
    <row r="11119" ht="11.25" hidden="1"/>
    <row r="11120" ht="11.25" hidden="1"/>
    <row r="11121" ht="11.25" hidden="1"/>
    <row r="11122" ht="11.25" hidden="1"/>
    <row r="11123" ht="11.25" hidden="1"/>
    <row r="11124" ht="11.25" hidden="1"/>
    <row r="11125" ht="11.25" hidden="1"/>
    <row r="11126" ht="11.25" hidden="1"/>
    <row r="11127" ht="11.25" hidden="1"/>
    <row r="11128" ht="11.25" hidden="1"/>
    <row r="11129" ht="11.25" hidden="1"/>
    <row r="11130" ht="11.25" hidden="1"/>
    <row r="11131" ht="11.25" hidden="1"/>
    <row r="11132" ht="11.25" hidden="1"/>
    <row r="11133" ht="11.25" hidden="1"/>
    <row r="11134" ht="11.25" hidden="1"/>
    <row r="11135" ht="11.25" hidden="1"/>
    <row r="11136" ht="11.25" hidden="1"/>
    <row r="11137" ht="11.25" hidden="1"/>
    <row r="11138" ht="11.25" hidden="1"/>
    <row r="11139" ht="11.25" hidden="1"/>
    <row r="11140" ht="11.25" hidden="1"/>
    <row r="11141" ht="11.25" hidden="1"/>
    <row r="11142" ht="11.25" hidden="1"/>
    <row r="11143" ht="11.25" hidden="1"/>
    <row r="11144" ht="11.25" hidden="1"/>
    <row r="11145" ht="11.25" hidden="1"/>
    <row r="11146" ht="11.25" hidden="1"/>
    <row r="11147" ht="11.25" hidden="1"/>
    <row r="11148" ht="11.25" hidden="1"/>
    <row r="11149" ht="11.25" hidden="1"/>
    <row r="11150" ht="11.25" hidden="1"/>
    <row r="11151" ht="11.25" hidden="1"/>
    <row r="11152" ht="11.25" hidden="1"/>
    <row r="11153" ht="11.25" hidden="1"/>
    <row r="11154" ht="11.25" hidden="1"/>
    <row r="11155" ht="11.25" hidden="1"/>
    <row r="11156" ht="11.25" hidden="1"/>
    <row r="11157" ht="11.25" hidden="1"/>
    <row r="11158" ht="11.25" hidden="1"/>
    <row r="11159" ht="11.25" hidden="1"/>
    <row r="11160" ht="11.25" hidden="1"/>
    <row r="11161" ht="11.25" hidden="1"/>
    <row r="11162" ht="11.25" hidden="1"/>
    <row r="11163" ht="11.25" hidden="1"/>
    <row r="11164" ht="11.25" hidden="1"/>
    <row r="11165" ht="11.25" hidden="1"/>
    <row r="11166" ht="11.25" hidden="1"/>
    <row r="11167" ht="11.25" hidden="1"/>
    <row r="11168" ht="11.25" hidden="1"/>
    <row r="11169" ht="11.25" hidden="1"/>
    <row r="11170" ht="11.25" hidden="1"/>
    <row r="11171" ht="11.25" hidden="1"/>
    <row r="11172" ht="11.25" hidden="1"/>
    <row r="11173" ht="11.25" hidden="1"/>
    <row r="11174" ht="11.25" hidden="1"/>
    <row r="11175" ht="11.25" hidden="1"/>
    <row r="11176" ht="11.25" hidden="1"/>
    <row r="11177" ht="11.25" hidden="1"/>
    <row r="11178" ht="11.25" hidden="1"/>
    <row r="11179" ht="11.25" hidden="1"/>
    <row r="11180" ht="11.25" hidden="1"/>
    <row r="11181" ht="11.25" hidden="1"/>
    <row r="11182" ht="11.25" hidden="1"/>
    <row r="11183" ht="11.25" hidden="1"/>
    <row r="11184" ht="11.25" hidden="1"/>
    <row r="11185" ht="11.25" hidden="1"/>
    <row r="11186" ht="11.25" hidden="1"/>
    <row r="11187" ht="11.25" hidden="1"/>
    <row r="11188" ht="11.25" hidden="1"/>
    <row r="11189" ht="11.25" hidden="1"/>
    <row r="11190" ht="11.25" hidden="1"/>
    <row r="11191" ht="11.25" hidden="1"/>
    <row r="11192" ht="11.25" hidden="1"/>
    <row r="11193" ht="11.25" hidden="1"/>
    <row r="11194" ht="11.25" hidden="1"/>
    <row r="11195" ht="11.25" hidden="1"/>
    <row r="11196" ht="11.25" hidden="1"/>
    <row r="11197" ht="11.25" hidden="1"/>
    <row r="11198" ht="11.25" hidden="1"/>
    <row r="11199" ht="11.25" hidden="1"/>
    <row r="11200" ht="11.25" hidden="1"/>
    <row r="11201" ht="11.25" hidden="1"/>
    <row r="11202" ht="11.25" hidden="1"/>
    <row r="11203" ht="11.25" hidden="1"/>
    <row r="11204" ht="11.25" hidden="1"/>
    <row r="11205" ht="11.25" hidden="1"/>
    <row r="11206" ht="11.25" hidden="1"/>
    <row r="11207" ht="11.25" hidden="1"/>
    <row r="11208" ht="11.25" hidden="1"/>
    <row r="11209" ht="11.25" hidden="1"/>
    <row r="11210" ht="11.25" hidden="1"/>
    <row r="11211" ht="11.25" hidden="1"/>
    <row r="11212" ht="11.25" hidden="1"/>
    <row r="11213" ht="11.25" hidden="1"/>
    <row r="11214" ht="11.25" hidden="1"/>
    <row r="11215" ht="11.25" hidden="1"/>
    <row r="11216" ht="11.25" hidden="1"/>
    <row r="11217" ht="11.25" hidden="1"/>
    <row r="11218" ht="11.25" hidden="1"/>
    <row r="11219" ht="11.25" hidden="1"/>
    <row r="11220" ht="11.25" hidden="1"/>
    <row r="11221" ht="11.25" hidden="1"/>
    <row r="11222" ht="11.25" hidden="1"/>
    <row r="11223" ht="11.25" hidden="1"/>
    <row r="11224" ht="11.25" hidden="1"/>
    <row r="11225" ht="11.25" hidden="1"/>
    <row r="11226" ht="11.25" hidden="1"/>
    <row r="11227" ht="11.25" hidden="1"/>
    <row r="11228" ht="11.25" hidden="1"/>
    <row r="11229" ht="11.25" hidden="1"/>
    <row r="11230" ht="11.25" hidden="1"/>
    <row r="11231" ht="11.25" hidden="1"/>
    <row r="11232" ht="11.25" hidden="1"/>
    <row r="11233" ht="11.25" hidden="1"/>
    <row r="11234" ht="11.25" hidden="1"/>
    <row r="11235" ht="11.25" hidden="1"/>
    <row r="11236" ht="11.25" hidden="1"/>
    <row r="11237" ht="11.25" hidden="1"/>
    <row r="11238" ht="11.25" hidden="1"/>
    <row r="11239" ht="11.25" hidden="1"/>
    <row r="11240" ht="11.25" hidden="1"/>
    <row r="11241" ht="11.25" hidden="1"/>
    <row r="11242" ht="11.25" hidden="1"/>
    <row r="11243" ht="11.25" hidden="1"/>
    <row r="11244" ht="11.25" hidden="1"/>
    <row r="11245" ht="11.25" hidden="1"/>
    <row r="11246" ht="11.25" hidden="1"/>
    <row r="11247" ht="11.25" hidden="1"/>
    <row r="11248" ht="11.25" hidden="1"/>
    <row r="11249" ht="11.25" hidden="1"/>
    <row r="11250" ht="11.25" hidden="1"/>
    <row r="11251" ht="11.25" hidden="1"/>
    <row r="11252" ht="11.25" hidden="1"/>
    <row r="11253" ht="11.25" hidden="1"/>
    <row r="11254" ht="11.25" hidden="1"/>
    <row r="11255" ht="11.25" hidden="1"/>
    <row r="11256" ht="11.25" hidden="1"/>
    <row r="11257" ht="11.25" hidden="1"/>
    <row r="11258" ht="11.25" hidden="1"/>
    <row r="11259" ht="11.25" hidden="1"/>
    <row r="11260" ht="11.25" hidden="1"/>
    <row r="11261" ht="11.25" hidden="1"/>
    <row r="11262" ht="11.25" hidden="1"/>
    <row r="11263" ht="11.25" hidden="1"/>
    <row r="11264" ht="11.25" hidden="1"/>
    <row r="11265" ht="11.25" hidden="1"/>
    <row r="11266" ht="11.25" hidden="1"/>
    <row r="11267" ht="11.25" hidden="1"/>
    <row r="11268" ht="11.25" hidden="1"/>
    <row r="11269" ht="11.25" hidden="1"/>
    <row r="11270" ht="11.25" hidden="1"/>
    <row r="11271" ht="11.25" hidden="1"/>
    <row r="11272" ht="11.25" hidden="1"/>
    <row r="11273" ht="11.25" hidden="1"/>
    <row r="11274" ht="11.25" hidden="1"/>
    <row r="11275" ht="11.25" hidden="1"/>
    <row r="11276" ht="11.25" hidden="1"/>
    <row r="11277" ht="11.25" hidden="1"/>
    <row r="11278" ht="11.25" hidden="1"/>
    <row r="11279" ht="11.25" hidden="1"/>
    <row r="11280" ht="11.25" hidden="1"/>
    <row r="11281" ht="11.25" hidden="1"/>
    <row r="11282" ht="11.25" hidden="1"/>
    <row r="11283" ht="11.25" hidden="1"/>
    <row r="11284" ht="11.25" hidden="1"/>
    <row r="11285" ht="11.25" hidden="1"/>
    <row r="11286" ht="11.25" hidden="1"/>
    <row r="11287" ht="11.25" hidden="1"/>
    <row r="11288" ht="11.25" hidden="1"/>
    <row r="11289" ht="11.25" hidden="1"/>
    <row r="11290" ht="11.25" hidden="1"/>
    <row r="11291" ht="11.25" hidden="1"/>
    <row r="11292" ht="11.25" hidden="1"/>
    <row r="11293" ht="11.25" hidden="1"/>
    <row r="11294" ht="11.25" hidden="1"/>
    <row r="11295" ht="11.25" hidden="1"/>
    <row r="11296" ht="11.25" hidden="1"/>
    <row r="11297" ht="11.25" hidden="1"/>
    <row r="11298" ht="11.25" hidden="1"/>
    <row r="11299" ht="11.25" hidden="1"/>
    <row r="11300" ht="11.25" hidden="1"/>
    <row r="11301" ht="11.25" hidden="1"/>
    <row r="11302" ht="11.25" hidden="1"/>
    <row r="11303" ht="11.25" hidden="1"/>
    <row r="11304" ht="11.25" hidden="1"/>
    <row r="11305" ht="11.25" hidden="1"/>
    <row r="11306" ht="11.25" hidden="1"/>
    <row r="11307" ht="11.25" hidden="1"/>
    <row r="11308" ht="11.25" hidden="1"/>
    <row r="11309" ht="11.25" hidden="1"/>
    <row r="11310" ht="11.25" hidden="1"/>
    <row r="11311" ht="11.25" hidden="1"/>
    <row r="11312" ht="11.25" hidden="1"/>
    <row r="11313" ht="11.25" hidden="1"/>
    <row r="11314" ht="11.25" hidden="1"/>
    <row r="11315" ht="11.25" hidden="1"/>
    <row r="11316" ht="11.25" hidden="1"/>
    <row r="11317" ht="11.25" hidden="1"/>
    <row r="11318" ht="11.25" hidden="1"/>
    <row r="11319" ht="11.25" hidden="1"/>
    <row r="11320" ht="11.25" hidden="1"/>
    <row r="11321" ht="11.25" hidden="1"/>
    <row r="11322" ht="11.25" hidden="1"/>
    <row r="11323" ht="11.25" hidden="1"/>
    <row r="11324" ht="11.25" hidden="1"/>
    <row r="11325" ht="11.25" hidden="1"/>
    <row r="11326" ht="11.25" hidden="1"/>
    <row r="11327" ht="11.25" hidden="1"/>
    <row r="11328" ht="11.25" hidden="1"/>
    <row r="11329" ht="11.25" hidden="1"/>
    <row r="11330" ht="11.25" hidden="1"/>
    <row r="11331" ht="11.25" hidden="1"/>
    <row r="11332" ht="11.25" hidden="1"/>
    <row r="11333" ht="11.25" hidden="1"/>
    <row r="11334" ht="11.25" hidden="1"/>
    <row r="11335" ht="11.25" hidden="1"/>
    <row r="11336" ht="11.25" hidden="1"/>
    <row r="11337" ht="11.25" hidden="1"/>
    <row r="11338" ht="11.25" hidden="1"/>
    <row r="11339" ht="11.25" hidden="1"/>
    <row r="11340" ht="11.25" hidden="1"/>
    <row r="11341" ht="11.25" hidden="1"/>
    <row r="11342" ht="11.25" hidden="1"/>
    <row r="11343" ht="11.25" hidden="1"/>
    <row r="11344" ht="11.25" hidden="1"/>
    <row r="11345" ht="11.25" hidden="1"/>
    <row r="11346" ht="11.25" hidden="1"/>
    <row r="11347" ht="11.25" hidden="1"/>
    <row r="11348" ht="11.25" hidden="1"/>
    <row r="11349" ht="11.25" hidden="1"/>
    <row r="11350" ht="11.25" hidden="1"/>
    <row r="11351" ht="11.25" hidden="1"/>
    <row r="11352" ht="11.25" hidden="1"/>
    <row r="11353" ht="11.25" hidden="1"/>
    <row r="11354" ht="11.25" hidden="1"/>
    <row r="11355" ht="11.25" hidden="1"/>
    <row r="11356" ht="11.25" hidden="1"/>
    <row r="11357" ht="11.25" hidden="1"/>
    <row r="11358" ht="11.25" hidden="1"/>
    <row r="11359" ht="11.25" hidden="1"/>
    <row r="11360" ht="11.25" hidden="1"/>
    <row r="11361" ht="11.25" hidden="1"/>
    <row r="11362" ht="11.25" hidden="1"/>
    <row r="11363" ht="11.25" hidden="1"/>
    <row r="11364" ht="11.25" hidden="1"/>
    <row r="11365" ht="11.25" hidden="1"/>
    <row r="11366" ht="11.25" hidden="1"/>
    <row r="11367" ht="11.25" hidden="1"/>
    <row r="11368" ht="11.25" hidden="1"/>
    <row r="11369" ht="11.25" hidden="1"/>
    <row r="11370" ht="11.25" hidden="1"/>
    <row r="11371" ht="11.25" hidden="1"/>
    <row r="11372" ht="11.25" hidden="1"/>
    <row r="11373" ht="11.25" hidden="1"/>
    <row r="11374" ht="11.25" hidden="1"/>
    <row r="11375" ht="11.25" hidden="1"/>
    <row r="11376" ht="11.25" hidden="1"/>
    <row r="11377" ht="11.25" hidden="1"/>
    <row r="11378" ht="11.25" hidden="1"/>
    <row r="11379" ht="11.25" hidden="1"/>
    <row r="11380" ht="11.25" hidden="1"/>
    <row r="11381" ht="11.25" hidden="1"/>
    <row r="11382" ht="11.25" hidden="1"/>
    <row r="11383" ht="11.25" hidden="1"/>
    <row r="11384" ht="11.25" hidden="1"/>
    <row r="11385" ht="11.25" hidden="1"/>
    <row r="11386" ht="11.25" hidden="1"/>
    <row r="11387" ht="11.25" hidden="1"/>
    <row r="11388" ht="11.25" hidden="1"/>
    <row r="11389" ht="11.25" hidden="1"/>
    <row r="11390" ht="11.25" hidden="1"/>
    <row r="11391" ht="11.25" hidden="1"/>
    <row r="11392" ht="11.25" hidden="1"/>
    <row r="11393" ht="11.25" hidden="1"/>
    <row r="11394" ht="11.25" hidden="1"/>
    <row r="11395" ht="11.25" hidden="1"/>
    <row r="11396" ht="11.25" hidden="1"/>
    <row r="11397" ht="11.25" hidden="1"/>
    <row r="11398" ht="11.25" hidden="1"/>
    <row r="11399" ht="11.25" hidden="1"/>
    <row r="11400" ht="11.25" hidden="1"/>
    <row r="11401" ht="11.25" hidden="1"/>
    <row r="11402" ht="11.25" hidden="1"/>
    <row r="11403" ht="11.25" hidden="1"/>
    <row r="11404" ht="11.25" hidden="1"/>
    <row r="11405" ht="11.25" hidden="1"/>
    <row r="11406" ht="11.25" hidden="1"/>
    <row r="11407" ht="11.25" hidden="1"/>
    <row r="11408" ht="11.25" hidden="1"/>
    <row r="11409" ht="11.25" hidden="1"/>
    <row r="11410" ht="11.25" hidden="1"/>
    <row r="11411" ht="11.25" hidden="1"/>
    <row r="11412" ht="11.25" hidden="1"/>
    <row r="11413" ht="11.25" hidden="1"/>
    <row r="11414" ht="11.25" hidden="1"/>
    <row r="11415" ht="11.25" hidden="1"/>
    <row r="11416" ht="11.25" hidden="1"/>
    <row r="11417" ht="11.25" hidden="1"/>
    <row r="11418" ht="11.25" hidden="1"/>
    <row r="11419" ht="11.25" hidden="1"/>
    <row r="11420" ht="11.25" hidden="1"/>
    <row r="11421" ht="11.25" hidden="1"/>
    <row r="11422" ht="11.25" hidden="1"/>
    <row r="11423" ht="11.25" hidden="1"/>
    <row r="11424" ht="11.25" hidden="1"/>
    <row r="11425" ht="11.25" hidden="1"/>
    <row r="11426" ht="11.25" hidden="1"/>
    <row r="11427" ht="11.25" hidden="1"/>
    <row r="11428" ht="11.25" hidden="1"/>
    <row r="11429" ht="11.25" hidden="1"/>
    <row r="11430" ht="11.25" hidden="1"/>
    <row r="11431" ht="11.25" hidden="1"/>
    <row r="11432" ht="11.25" hidden="1"/>
    <row r="11433" ht="11.25" hidden="1"/>
    <row r="11434" ht="11.25" hidden="1"/>
    <row r="11435" ht="11.25" hidden="1"/>
    <row r="11436" ht="11.25" hidden="1"/>
    <row r="11437" ht="11.25" hidden="1"/>
    <row r="11438" ht="11.25" hidden="1"/>
    <row r="11439" ht="11.25" hidden="1"/>
    <row r="11440" ht="11.25" hidden="1"/>
    <row r="11441" ht="11.25" hidden="1"/>
    <row r="11442" ht="11.25" hidden="1"/>
    <row r="11443" ht="11.25" hidden="1"/>
    <row r="11444" ht="11.25" hidden="1"/>
    <row r="11445" ht="11.25" hidden="1"/>
    <row r="11446" ht="11.25" hidden="1"/>
    <row r="11447" ht="11.25" hidden="1"/>
    <row r="11448" ht="11.25" hidden="1"/>
    <row r="11449" ht="11.25" hidden="1"/>
    <row r="11450" ht="11.25" hidden="1"/>
    <row r="11451" ht="11.25" hidden="1"/>
    <row r="11452" ht="11.25" hidden="1"/>
    <row r="11453" ht="11.25" hidden="1"/>
    <row r="11454" ht="11.25" hidden="1"/>
    <row r="11455" ht="11.25" hidden="1"/>
    <row r="11456" ht="11.25" hidden="1"/>
    <row r="11457" ht="11.25" hidden="1"/>
    <row r="11458" ht="11.25" hidden="1"/>
    <row r="11459" ht="11.25" hidden="1"/>
    <row r="11460" ht="11.25" hidden="1"/>
    <row r="11461" ht="11.25" hidden="1"/>
    <row r="11462" ht="11.25" hidden="1"/>
    <row r="11463" ht="11.25" hidden="1"/>
    <row r="11464" ht="11.25" hidden="1"/>
    <row r="11465" ht="11.25" hidden="1"/>
    <row r="11466" ht="11.25" hidden="1"/>
    <row r="11467" ht="11.25" hidden="1"/>
    <row r="11468" ht="11.25" hidden="1"/>
    <row r="11469" ht="11.25" hidden="1"/>
    <row r="11470" ht="11.25" hidden="1"/>
    <row r="11471" ht="11.25" hidden="1"/>
    <row r="11472" ht="11.25" hidden="1"/>
    <row r="11473" ht="11.25" hidden="1"/>
    <row r="11474" ht="11.25" hidden="1"/>
    <row r="11475" ht="11.25" hidden="1"/>
    <row r="11476" ht="11.25" hidden="1"/>
    <row r="11477" ht="11.25" hidden="1"/>
    <row r="11478" ht="11.25" hidden="1"/>
    <row r="11479" ht="11.25" hidden="1"/>
    <row r="11480" ht="11.25" hidden="1"/>
    <row r="11481" ht="11.25" hidden="1"/>
    <row r="11482" ht="11.25" hidden="1"/>
    <row r="11483" ht="11.25" hidden="1"/>
    <row r="11484" ht="11.25" hidden="1"/>
    <row r="11485" ht="11.25" hidden="1"/>
    <row r="11486" ht="11.25" hidden="1"/>
    <row r="11487" ht="11.25" hidden="1"/>
    <row r="11488" ht="11.25" hidden="1"/>
    <row r="11489" ht="11.25" hidden="1"/>
    <row r="11490" ht="11.25" hidden="1"/>
    <row r="11491" ht="11.25" hidden="1"/>
    <row r="11492" ht="11.25" hidden="1"/>
    <row r="11493" ht="11.25" hidden="1"/>
    <row r="11494" ht="11.25" hidden="1"/>
    <row r="11495" ht="11.25" hidden="1"/>
    <row r="11496" ht="11.25" hidden="1"/>
    <row r="11497" ht="11.25" hidden="1"/>
    <row r="11498" ht="11.25" hidden="1"/>
    <row r="11499" ht="11.25" hidden="1"/>
    <row r="11500" ht="11.25" hidden="1"/>
    <row r="11501" ht="11.25" hidden="1"/>
    <row r="11502" ht="11.25" hidden="1"/>
    <row r="11503" ht="11.25" hidden="1"/>
    <row r="11504" ht="11.25" hidden="1"/>
    <row r="11505" ht="11.25" hidden="1"/>
    <row r="11506" ht="11.25" hidden="1"/>
    <row r="11507" ht="11.25" hidden="1"/>
    <row r="11508" ht="11.25" hidden="1"/>
    <row r="11509" ht="11.25" hidden="1"/>
    <row r="11510" ht="11.25" hidden="1"/>
    <row r="11511" ht="11.25" hidden="1"/>
    <row r="11512" ht="11.25" hidden="1"/>
    <row r="11513" ht="11.25" hidden="1"/>
    <row r="11514" ht="11.25" hidden="1"/>
    <row r="11515" ht="11.25" hidden="1"/>
    <row r="11516" ht="11.25" hidden="1"/>
    <row r="11517" ht="11.25" hidden="1"/>
    <row r="11518" ht="11.25" hidden="1"/>
    <row r="11519" ht="11.25" hidden="1"/>
    <row r="11520" ht="11.25" hidden="1"/>
    <row r="11521" ht="11.25" hidden="1"/>
    <row r="11522" ht="11.25" hidden="1"/>
    <row r="11523" ht="11.25" hidden="1"/>
    <row r="11524" ht="11.25" hidden="1"/>
    <row r="11525" ht="11.25" hidden="1"/>
    <row r="11526" ht="11.25" hidden="1"/>
    <row r="11527" ht="11.25" hidden="1"/>
    <row r="11528" ht="11.25" hidden="1"/>
    <row r="11529" ht="11.25" hidden="1"/>
    <row r="11530" ht="11.25" hidden="1"/>
    <row r="11531" ht="11.25" hidden="1"/>
    <row r="11532" ht="11.25" hidden="1"/>
    <row r="11533" ht="11.25" hidden="1"/>
    <row r="11534" ht="11.25" hidden="1"/>
    <row r="11535" ht="11.25" hidden="1"/>
    <row r="11536" ht="11.25" hidden="1"/>
    <row r="11537" ht="11.25" hidden="1"/>
    <row r="11538" ht="11.25" hidden="1"/>
    <row r="11539" ht="11.25" hidden="1"/>
    <row r="11540" ht="11.25" hidden="1"/>
    <row r="11541" ht="11.25" hidden="1"/>
    <row r="11542" ht="11.25" hidden="1"/>
    <row r="11543" ht="11.25" hidden="1"/>
    <row r="11544" ht="11.25" hidden="1"/>
    <row r="11545" ht="11.25" hidden="1"/>
    <row r="11546" ht="11.25" hidden="1"/>
    <row r="11547" ht="11.25" hidden="1"/>
    <row r="11548" ht="11.25" hidden="1"/>
    <row r="11549" ht="11.25" hidden="1"/>
    <row r="11550" ht="11.25" hidden="1"/>
    <row r="11551" ht="11.25" hidden="1"/>
    <row r="11552" ht="11.25" hidden="1"/>
    <row r="11553" ht="11.25" hidden="1"/>
    <row r="11554" ht="11.25" hidden="1"/>
    <row r="11555" ht="11.25" hidden="1"/>
    <row r="11556" ht="11.25" hidden="1"/>
    <row r="11557" ht="11.25" hidden="1"/>
    <row r="11558" ht="11.25" hidden="1"/>
    <row r="11559" ht="11.25" hidden="1"/>
    <row r="11560" ht="11.25" hidden="1"/>
    <row r="11561" ht="11.25" hidden="1"/>
    <row r="11562" ht="11.25" hidden="1"/>
    <row r="11563" ht="11.25" hidden="1"/>
    <row r="11564" ht="11.25" hidden="1"/>
    <row r="11565" ht="11.25" hidden="1"/>
    <row r="11566" ht="11.25" hidden="1"/>
    <row r="11567" ht="11.25" hidden="1"/>
    <row r="11568" ht="11.25" hidden="1"/>
    <row r="11569" ht="11.25" hidden="1"/>
    <row r="11570" ht="11.25" hidden="1"/>
    <row r="11571" ht="11.25" hidden="1"/>
    <row r="11572" ht="11.25" hidden="1"/>
    <row r="11573" ht="11.25" hidden="1"/>
    <row r="11574" ht="11.25" hidden="1"/>
    <row r="11575" ht="11.25" hidden="1"/>
    <row r="11576" ht="11.25" hidden="1"/>
    <row r="11577" ht="11.25" hidden="1"/>
    <row r="11578" ht="11.25" hidden="1"/>
    <row r="11579" ht="11.25" hidden="1"/>
    <row r="11580" ht="11.25" hidden="1"/>
    <row r="11581" ht="11.25" hidden="1"/>
    <row r="11582" ht="11.25" hidden="1"/>
    <row r="11583" ht="11.25" hidden="1"/>
    <row r="11584" ht="11.25" hidden="1"/>
    <row r="11585" ht="11.25" hidden="1"/>
    <row r="11586" ht="11.25" hidden="1"/>
    <row r="11587" ht="11.25" hidden="1"/>
    <row r="11588" ht="11.25" hidden="1"/>
    <row r="11589" ht="11.25" hidden="1"/>
    <row r="11590" ht="11.25" hidden="1"/>
    <row r="11591" ht="11.25" hidden="1"/>
    <row r="11592" ht="11.25" hidden="1"/>
    <row r="11593" ht="11.25" hidden="1"/>
    <row r="11594" ht="11.25" hidden="1"/>
    <row r="11595" ht="11.25" hidden="1"/>
    <row r="11596" ht="11.25" hidden="1"/>
    <row r="11597" ht="11.25" hidden="1"/>
    <row r="11598" ht="11.25" hidden="1"/>
    <row r="11599" ht="11.25" hidden="1"/>
    <row r="11600" ht="11.25" hidden="1"/>
    <row r="11601" ht="11.25" hidden="1"/>
    <row r="11602" ht="11.25" hidden="1"/>
    <row r="11603" ht="11.25" hidden="1"/>
    <row r="11604" ht="11.25" hidden="1"/>
    <row r="11605" ht="11.25" hidden="1"/>
    <row r="11606" ht="11.25" hidden="1"/>
    <row r="11607" ht="11.25" hidden="1"/>
    <row r="11608" ht="11.25" hidden="1"/>
    <row r="11609" ht="11.25" hidden="1"/>
    <row r="11610" ht="11.25" hidden="1"/>
    <row r="11611" ht="11.25" hidden="1"/>
    <row r="11612" ht="11.25" hidden="1"/>
    <row r="11613" ht="11.25" hidden="1"/>
    <row r="11614" ht="11.25" hidden="1"/>
    <row r="11615" ht="11.25" hidden="1"/>
    <row r="11616" ht="11.25" hidden="1"/>
    <row r="11617" ht="11.25" hidden="1"/>
    <row r="11618" ht="11.25" hidden="1"/>
    <row r="11619" ht="11.25" hidden="1"/>
    <row r="11620" ht="11.25" hidden="1"/>
    <row r="11621" ht="11.25" hidden="1"/>
    <row r="11622" ht="11.25" hidden="1"/>
    <row r="11623" ht="11.25" hidden="1"/>
    <row r="11624" ht="11.25" hidden="1"/>
    <row r="11625" ht="11.25" hidden="1"/>
    <row r="11626" ht="11.25" hidden="1"/>
    <row r="11627" ht="11.25" hidden="1"/>
    <row r="11628" ht="11.25" hidden="1"/>
    <row r="11629" ht="11.25" hidden="1"/>
    <row r="11630" ht="11.25" hidden="1"/>
    <row r="11631" ht="11.25" hidden="1"/>
    <row r="11632" ht="11.25" hidden="1"/>
    <row r="11633" ht="11.25" hidden="1"/>
    <row r="11634" ht="11.25" hidden="1"/>
    <row r="11635" ht="11.25" hidden="1"/>
    <row r="11636" ht="11.25" hidden="1"/>
    <row r="11637" ht="11.25" hidden="1"/>
    <row r="11638" ht="11.25" hidden="1"/>
    <row r="11639" ht="11.25" hidden="1"/>
    <row r="11640" ht="11.25" hidden="1"/>
    <row r="11641" ht="11.25" hidden="1"/>
    <row r="11642" ht="11.25" hidden="1"/>
    <row r="11643" ht="11.25" hidden="1"/>
    <row r="11644" ht="11.25" hidden="1"/>
    <row r="11645" ht="11.25" hidden="1"/>
    <row r="11646" ht="11.25" hidden="1"/>
    <row r="11647" ht="11.25" hidden="1"/>
    <row r="11648" ht="11.25" hidden="1"/>
    <row r="11649" ht="11.25" hidden="1"/>
    <row r="11650" ht="11.25" hidden="1"/>
    <row r="11651" ht="11.25" hidden="1"/>
    <row r="11652" ht="11.25" hidden="1"/>
    <row r="11653" ht="11.25" hidden="1"/>
    <row r="11654" ht="11.25" hidden="1"/>
    <row r="11655" ht="11.25" hidden="1"/>
    <row r="11656" ht="11.25" hidden="1"/>
    <row r="11657" ht="11.25" hidden="1"/>
    <row r="11658" ht="11.25" hidden="1"/>
    <row r="11659" ht="11.25" hidden="1"/>
    <row r="11660" ht="11.25" hidden="1"/>
    <row r="11661" ht="11.25" hidden="1"/>
    <row r="11662" ht="11.25" hidden="1"/>
    <row r="11663" ht="11.25" hidden="1"/>
    <row r="11664" ht="11.25" hidden="1"/>
    <row r="11665" ht="11.25" hidden="1"/>
    <row r="11666" ht="11.25" hidden="1"/>
    <row r="11667" ht="11.25" hidden="1"/>
    <row r="11668" ht="11.25" hidden="1"/>
    <row r="11669" ht="11.25" hidden="1"/>
    <row r="11670" ht="11.25" hidden="1"/>
    <row r="11671" ht="11.25" hidden="1"/>
    <row r="11672" ht="11.25" hidden="1"/>
    <row r="11673" ht="11.25" hidden="1"/>
    <row r="11674" ht="11.25" hidden="1"/>
    <row r="11675" ht="11.25" hidden="1"/>
    <row r="11676" ht="11.25" hidden="1"/>
    <row r="11677" ht="11.25" hidden="1"/>
    <row r="11678" ht="11.25" hidden="1"/>
    <row r="11679" ht="11.25" hidden="1"/>
    <row r="11680" ht="11.25" hidden="1"/>
    <row r="11681" ht="11.25" hidden="1"/>
    <row r="11682" ht="11.25" hidden="1"/>
    <row r="11683" ht="11.25" hidden="1"/>
    <row r="11684" ht="11.25" hidden="1"/>
    <row r="11685" ht="11.25" hidden="1"/>
    <row r="11686" ht="11.25" hidden="1"/>
    <row r="11687" ht="11.25" hidden="1"/>
    <row r="11688" ht="11.25" hidden="1"/>
    <row r="11689" ht="11.25" hidden="1"/>
    <row r="11690" ht="11.25" hidden="1"/>
    <row r="11691" ht="11.25" hidden="1"/>
    <row r="11692" ht="11.25" hidden="1"/>
    <row r="11693" ht="11.25" hidden="1"/>
    <row r="11694" ht="11.25" hidden="1"/>
    <row r="11695" ht="11.25" hidden="1"/>
    <row r="11696" ht="11.25" hidden="1"/>
    <row r="11697" ht="11.25" hidden="1"/>
    <row r="11698" ht="11.25" hidden="1"/>
    <row r="11699" ht="11.25" hidden="1"/>
    <row r="11700" ht="11.25" hidden="1"/>
    <row r="11701" ht="11.25" hidden="1"/>
    <row r="11702" ht="11.25" hidden="1"/>
    <row r="11703" ht="11.25" hidden="1"/>
    <row r="11704" ht="11.25" hidden="1"/>
    <row r="11705" ht="11.25" hidden="1"/>
    <row r="11706" ht="11.25" hidden="1"/>
    <row r="11707" ht="11.25" hidden="1"/>
    <row r="11708" ht="11.25" hidden="1"/>
    <row r="11709" ht="11.25" hidden="1"/>
    <row r="11710" ht="11.25" hidden="1"/>
    <row r="11711" ht="11.25" hidden="1"/>
    <row r="11712" ht="11.25" hidden="1"/>
    <row r="11713" ht="11.25" hidden="1"/>
    <row r="11714" ht="11.25" hidden="1"/>
    <row r="11715" ht="11.25" hidden="1"/>
    <row r="11716" ht="11.25" hidden="1"/>
    <row r="11717" ht="11.25" hidden="1"/>
    <row r="11718" ht="11.25" hidden="1"/>
    <row r="11719" ht="11.25" hidden="1"/>
    <row r="11720" ht="11.25" hidden="1"/>
    <row r="11721" ht="11.25" hidden="1"/>
    <row r="11722" ht="11.25" hidden="1"/>
    <row r="11723" ht="11.25" hidden="1"/>
    <row r="11724" ht="11.25" hidden="1"/>
    <row r="11725" ht="11.25" hidden="1"/>
    <row r="11726" ht="11.25" hidden="1"/>
    <row r="11727" ht="11.25" hidden="1"/>
    <row r="11728" ht="11.25" hidden="1"/>
    <row r="11729" ht="11.25" hidden="1"/>
    <row r="11730" ht="11.25" hidden="1"/>
    <row r="11731" ht="11.25" hidden="1"/>
    <row r="11732" ht="11.25" hidden="1"/>
    <row r="11733" ht="11.25" hidden="1"/>
    <row r="11734" ht="11.25" hidden="1"/>
    <row r="11735" ht="11.25" hidden="1"/>
    <row r="11736" ht="11.25" hidden="1"/>
    <row r="11737" ht="11.25" hidden="1"/>
    <row r="11738" ht="11.25" hidden="1"/>
    <row r="11739" ht="11.25" hidden="1"/>
    <row r="11740" ht="11.25" hidden="1"/>
    <row r="11741" ht="11.25" hidden="1"/>
    <row r="11742" ht="11.25" hidden="1"/>
    <row r="11743" ht="11.25" hidden="1"/>
    <row r="11744" ht="11.25" hidden="1"/>
    <row r="11745" ht="11.25" hidden="1"/>
    <row r="11746" ht="11.25" hidden="1"/>
    <row r="11747" ht="11.25" hidden="1"/>
    <row r="11748" ht="11.25" hidden="1"/>
    <row r="11749" ht="11.25" hidden="1"/>
    <row r="11750" ht="11.25" hidden="1"/>
    <row r="11751" ht="11.25" hidden="1"/>
    <row r="11752" ht="11.25" hidden="1"/>
    <row r="11753" ht="11.25" hidden="1"/>
    <row r="11754" ht="11.25" hidden="1"/>
    <row r="11755" ht="11.25" hidden="1"/>
    <row r="11756" ht="11.25" hidden="1"/>
    <row r="11757" ht="11.25" hidden="1"/>
    <row r="11758" ht="11.25" hidden="1"/>
    <row r="11759" ht="11.25" hidden="1"/>
    <row r="11760" ht="11.25" hidden="1"/>
    <row r="11761" ht="11.25" hidden="1"/>
    <row r="11762" ht="11.25" hidden="1"/>
    <row r="11763" ht="11.25" hidden="1"/>
    <row r="11764" ht="11.25" hidden="1"/>
    <row r="11765" ht="11.25" hidden="1"/>
    <row r="11766" ht="11.25" hidden="1"/>
    <row r="11767" ht="11.25" hidden="1"/>
    <row r="11768" ht="11.25" hidden="1"/>
    <row r="11769" ht="11.25" hidden="1"/>
    <row r="11770" ht="11.25" hidden="1"/>
    <row r="11771" ht="11.25" hidden="1"/>
    <row r="11772" ht="11.25" hidden="1"/>
    <row r="11773" ht="11.25" hidden="1"/>
    <row r="11774" ht="11.25" hidden="1"/>
    <row r="11775" ht="11.25" hidden="1"/>
    <row r="11776" ht="11.25" hidden="1"/>
    <row r="11777" ht="11.25" hidden="1"/>
    <row r="11778" ht="11.25" hidden="1"/>
    <row r="11779" ht="11.25" hidden="1"/>
    <row r="11780" ht="11.25" hidden="1"/>
    <row r="11781" ht="11.25" hidden="1"/>
    <row r="11782" ht="11.25" hidden="1"/>
    <row r="11783" ht="11.25" hidden="1"/>
    <row r="11784" ht="11.25" hidden="1"/>
    <row r="11785" ht="11.25" hidden="1"/>
    <row r="11786" ht="11.25" hidden="1"/>
    <row r="11787" ht="11.25" hidden="1"/>
    <row r="11788" ht="11.25" hidden="1"/>
    <row r="11789" ht="11.25" hidden="1"/>
    <row r="11790" ht="11.25" hidden="1"/>
    <row r="11791" ht="11.25" hidden="1"/>
    <row r="11792" ht="11.25" hidden="1"/>
    <row r="11793" ht="11.25" hidden="1"/>
    <row r="11794" ht="11.25" hidden="1"/>
    <row r="11795" ht="11.25" hidden="1"/>
    <row r="11796" ht="11.25" hidden="1"/>
    <row r="11797" ht="11.25" hidden="1"/>
    <row r="11798" ht="11.25" hidden="1"/>
    <row r="11799" ht="11.25" hidden="1"/>
    <row r="11800" ht="11.25" hidden="1"/>
    <row r="11801" ht="11.25" hidden="1"/>
    <row r="11802" ht="11.25" hidden="1"/>
    <row r="11803" ht="11.25" hidden="1"/>
    <row r="11804" ht="11.25" hidden="1"/>
    <row r="11805" ht="11.25" hidden="1"/>
    <row r="11806" ht="11.25" hidden="1"/>
    <row r="11807" ht="11.25" hidden="1"/>
    <row r="11808" ht="11.25" hidden="1"/>
    <row r="11809" ht="11.25" hidden="1"/>
    <row r="11810" ht="11.25" hidden="1"/>
    <row r="11811" ht="11.25" hidden="1"/>
    <row r="11812" ht="11.25" hidden="1"/>
    <row r="11813" ht="11.25" hidden="1"/>
    <row r="11814" ht="11.25" hidden="1"/>
    <row r="11815" ht="11.25" hidden="1"/>
    <row r="11816" ht="11.25" hidden="1"/>
    <row r="11817" ht="11.25" hidden="1"/>
    <row r="11818" ht="11.25" hidden="1"/>
    <row r="11819" ht="11.25" hidden="1"/>
    <row r="11820" ht="11.25" hidden="1"/>
    <row r="11821" ht="11.25" hidden="1"/>
    <row r="11822" ht="11.25" hidden="1"/>
    <row r="11823" ht="11.25" hidden="1"/>
    <row r="11824" ht="11.25" hidden="1"/>
    <row r="11825" ht="11.25" hidden="1"/>
    <row r="11826" ht="11.25" hidden="1"/>
    <row r="11827" ht="11.25" hidden="1"/>
    <row r="11828" ht="11.25" hidden="1"/>
    <row r="11829" ht="11.25" hidden="1"/>
    <row r="11830" ht="11.25" hidden="1"/>
    <row r="11831" ht="11.25" hidden="1"/>
    <row r="11832" ht="11.25" hidden="1"/>
    <row r="11833" ht="11.25" hidden="1"/>
    <row r="11834" ht="11.25" hidden="1"/>
    <row r="11835" ht="11.25" hidden="1"/>
    <row r="11836" ht="11.25" hidden="1"/>
    <row r="11837" ht="11.25" hidden="1"/>
    <row r="11838" ht="11.25" hidden="1"/>
    <row r="11839" ht="11.25" hidden="1"/>
    <row r="11840" ht="11.25" hidden="1"/>
    <row r="11841" ht="11.25" hidden="1"/>
    <row r="11842" ht="11.25" hidden="1"/>
    <row r="11843" ht="11.25" hidden="1"/>
    <row r="11844" ht="11.25" hidden="1"/>
    <row r="11845" ht="11.25" hidden="1"/>
    <row r="11846" ht="11.25" hidden="1"/>
    <row r="11847" ht="11.25" hidden="1"/>
    <row r="11848" ht="11.25" hidden="1"/>
    <row r="11849" ht="11.25" hidden="1"/>
    <row r="11850" ht="11.25" hidden="1"/>
    <row r="11851" ht="11.25" hidden="1"/>
    <row r="11852" ht="11.25" hidden="1"/>
    <row r="11853" ht="11.25" hidden="1"/>
    <row r="11854" ht="11.25" hidden="1"/>
    <row r="11855" ht="11.25" hidden="1"/>
    <row r="11856" ht="11.25" hidden="1"/>
    <row r="11857" ht="11.25" hidden="1"/>
    <row r="11858" ht="11.25" hidden="1"/>
    <row r="11859" ht="11.25" hidden="1"/>
    <row r="11860" ht="11.25" hidden="1"/>
    <row r="11861" ht="11.25" hidden="1"/>
    <row r="11862" ht="11.25" hidden="1"/>
    <row r="11863" ht="11.25" hidden="1"/>
    <row r="11864" ht="11.25" hidden="1"/>
    <row r="11865" ht="11.25" hidden="1"/>
    <row r="11866" ht="11.25" hidden="1"/>
    <row r="11867" ht="11.25" hidden="1"/>
    <row r="11868" ht="11.25" hidden="1"/>
    <row r="11869" ht="11.25" hidden="1"/>
    <row r="11870" ht="11.25" hidden="1"/>
    <row r="11871" ht="11.25" hidden="1"/>
    <row r="11872" ht="11.25" hidden="1"/>
    <row r="11873" ht="11.25" hidden="1"/>
    <row r="11874" ht="11.25" hidden="1"/>
    <row r="11875" ht="11.25" hidden="1"/>
    <row r="11876" ht="11.25" hidden="1"/>
    <row r="11877" ht="11.25" hidden="1"/>
    <row r="11878" ht="11.25" hidden="1"/>
    <row r="11879" ht="11.25" hidden="1"/>
    <row r="11880" ht="11.25" hidden="1"/>
    <row r="11881" ht="11.25" hidden="1"/>
    <row r="11882" ht="11.25" hidden="1"/>
    <row r="11883" ht="11.25" hidden="1"/>
    <row r="11884" ht="11.25" hidden="1"/>
    <row r="11885" ht="11.25" hidden="1"/>
    <row r="11886" ht="11.25" hidden="1"/>
    <row r="11887" ht="11.25" hidden="1"/>
    <row r="11888" ht="11.25" hidden="1"/>
    <row r="11889" ht="11.25" hidden="1"/>
    <row r="11890" ht="11.25" hidden="1"/>
    <row r="11891" ht="11.25" hidden="1"/>
    <row r="11892" ht="11.25" hidden="1"/>
    <row r="11893" ht="11.25" hidden="1"/>
    <row r="11894" ht="11.25" hidden="1"/>
    <row r="11895" ht="11.25" hidden="1"/>
    <row r="11896" ht="11.25" hidden="1"/>
    <row r="11897" ht="11.25" hidden="1"/>
    <row r="11898" ht="11.25" hidden="1"/>
    <row r="11899" ht="11.25" hidden="1"/>
    <row r="11900" ht="11.25" hidden="1"/>
    <row r="11901" ht="11.25" hidden="1"/>
    <row r="11902" ht="11.25" hidden="1"/>
    <row r="11903" ht="11.25" hidden="1"/>
    <row r="11904" ht="11.25" hidden="1"/>
    <row r="11905" ht="11.25" hidden="1"/>
    <row r="11906" ht="11.25" hidden="1"/>
    <row r="11907" ht="11.25" hidden="1"/>
    <row r="11908" ht="11.25" hidden="1"/>
    <row r="11909" ht="11.25" hidden="1"/>
    <row r="11910" ht="11.25" hidden="1"/>
    <row r="11911" ht="11.25" hidden="1"/>
    <row r="11912" ht="11.25" hidden="1"/>
    <row r="11913" ht="11.25" hidden="1"/>
    <row r="11914" ht="11.25" hidden="1"/>
    <row r="11915" ht="11.25" hidden="1"/>
    <row r="11916" ht="11.25" hidden="1"/>
    <row r="11917" ht="11.25" hidden="1"/>
    <row r="11918" ht="11.25" hidden="1"/>
    <row r="11919" ht="11.25" hidden="1"/>
    <row r="11920" ht="11.25" hidden="1"/>
    <row r="11921" ht="11.25" hidden="1"/>
    <row r="11922" ht="11.25" hidden="1"/>
    <row r="11923" ht="11.25" hidden="1"/>
    <row r="11924" ht="11.25" hidden="1"/>
    <row r="11925" ht="11.25" hidden="1"/>
    <row r="11926" ht="11.25" hidden="1"/>
    <row r="11927" ht="11.25" hidden="1"/>
    <row r="11928" ht="11.25" hidden="1"/>
    <row r="11929" ht="11.25" hidden="1"/>
    <row r="11930" ht="11.25" hidden="1"/>
    <row r="11931" ht="11.25" hidden="1"/>
    <row r="11932" ht="11.25" hidden="1"/>
    <row r="11933" ht="11.25" hidden="1"/>
    <row r="11934" ht="11.25" hidden="1"/>
    <row r="11935" ht="11.25" hidden="1"/>
    <row r="11936" ht="11.25" hidden="1"/>
    <row r="11937" ht="11.25" hidden="1"/>
    <row r="11938" ht="11.25" hidden="1"/>
    <row r="11939" ht="11.25" hidden="1"/>
    <row r="11940" ht="11.25" hidden="1"/>
    <row r="11941" ht="11.25" hidden="1"/>
    <row r="11942" ht="11.25" hidden="1"/>
    <row r="11943" ht="11.25" hidden="1"/>
    <row r="11944" ht="11.25" hidden="1"/>
    <row r="11945" ht="11.25" hidden="1"/>
    <row r="11946" ht="11.25" hidden="1"/>
    <row r="11947" ht="11.25" hidden="1"/>
    <row r="11948" ht="11.25" hidden="1"/>
    <row r="11949" ht="11.25" hidden="1"/>
    <row r="11950" ht="11.25" hidden="1"/>
    <row r="11951" ht="11.25" hidden="1"/>
    <row r="11952" ht="11.25" hidden="1"/>
    <row r="11953" ht="11.25" hidden="1"/>
    <row r="11954" ht="11.25" hidden="1"/>
    <row r="11955" ht="11.25" hidden="1"/>
    <row r="11956" ht="11.25" hidden="1"/>
    <row r="11957" ht="11.25" hidden="1"/>
    <row r="11958" ht="11.25" hidden="1"/>
    <row r="11959" ht="11.25" hidden="1"/>
    <row r="11960" ht="11.25" hidden="1"/>
    <row r="11961" ht="11.25" hidden="1"/>
    <row r="11962" ht="11.25" hidden="1"/>
    <row r="11963" ht="11.25" hidden="1"/>
    <row r="11964" ht="11.25" hidden="1"/>
    <row r="11965" ht="11.25" hidden="1"/>
    <row r="11966" ht="11.25" hidden="1"/>
    <row r="11967" ht="11.25" hidden="1"/>
    <row r="11968" ht="11.25" hidden="1"/>
    <row r="11969" ht="11.25" hidden="1"/>
    <row r="11970" ht="11.25" hidden="1"/>
    <row r="11971" ht="11.25" hidden="1"/>
    <row r="11972" ht="11.25" hidden="1"/>
    <row r="11973" ht="11.25" hidden="1"/>
    <row r="11974" ht="11.25" hidden="1"/>
    <row r="11975" ht="11.25" hidden="1"/>
    <row r="11976" ht="11.25" hidden="1"/>
    <row r="11977" ht="11.25" hidden="1"/>
    <row r="11978" ht="11.25" hidden="1"/>
    <row r="11979" ht="11.25" hidden="1"/>
    <row r="11980" ht="11.25" hidden="1"/>
    <row r="11981" ht="11.25" hidden="1"/>
    <row r="11982" ht="11.25" hidden="1"/>
    <row r="11983" ht="11.25" hidden="1"/>
    <row r="11984" ht="11.25" hidden="1"/>
    <row r="11985" ht="11.25" hidden="1"/>
    <row r="11986" ht="11.25" hidden="1"/>
    <row r="11987" ht="11.25" hidden="1"/>
    <row r="11988" ht="11.25" hidden="1"/>
    <row r="11989" ht="11.25" hidden="1"/>
    <row r="11990" ht="11.25" hidden="1"/>
    <row r="11991" ht="11.25" hidden="1"/>
    <row r="11992" ht="11.25" hidden="1"/>
    <row r="11993" ht="11.25" hidden="1"/>
    <row r="11994" ht="11.25" hidden="1"/>
    <row r="11995" ht="11.25" hidden="1"/>
    <row r="11996" ht="11.25" hidden="1"/>
    <row r="11997" ht="11.25" hidden="1"/>
    <row r="11998" ht="11.25" hidden="1"/>
    <row r="11999" ht="11.25" hidden="1"/>
    <row r="12000" ht="11.25" hidden="1"/>
    <row r="12001" ht="11.25" hidden="1"/>
    <row r="12002" ht="11.25" hidden="1"/>
    <row r="12003" ht="11.25" hidden="1"/>
    <row r="12004" ht="11.25" hidden="1"/>
    <row r="12005" ht="11.25" hidden="1"/>
    <row r="12006" ht="11.25" hidden="1"/>
    <row r="12007" ht="11.25" hidden="1"/>
    <row r="12008" ht="11.25" hidden="1"/>
    <row r="12009" ht="11.25" hidden="1"/>
    <row r="12010" ht="11.25" hidden="1"/>
    <row r="12011" ht="11.25" hidden="1"/>
    <row r="12012" ht="11.25" hidden="1"/>
    <row r="12013" ht="11.25" hidden="1"/>
    <row r="12014" ht="11.25" hidden="1"/>
    <row r="12015" ht="11.25" hidden="1"/>
    <row r="12016" ht="11.25" hidden="1"/>
    <row r="12017" ht="11.25" hidden="1"/>
    <row r="12018" ht="11.25" hidden="1"/>
    <row r="12019" ht="11.25" hidden="1"/>
    <row r="12020" ht="11.25" hidden="1"/>
    <row r="12021" ht="11.25" hidden="1"/>
    <row r="12022" ht="11.25" hidden="1"/>
    <row r="12023" ht="11.25" hidden="1"/>
    <row r="12024" ht="11.25" hidden="1"/>
    <row r="12025" ht="11.25" hidden="1"/>
    <row r="12026" ht="11.25" hidden="1"/>
    <row r="12027" ht="11.25" hidden="1"/>
    <row r="12028" ht="11.25" hidden="1"/>
    <row r="12029" ht="11.25" hidden="1"/>
    <row r="12030" ht="11.25" hidden="1"/>
    <row r="12031" ht="11.25" hidden="1"/>
    <row r="12032" ht="11.25" hidden="1"/>
    <row r="12033" ht="11.25" hidden="1"/>
    <row r="12034" ht="11.25" hidden="1"/>
    <row r="12035" ht="11.25" hidden="1"/>
    <row r="12036" ht="11.25" hidden="1"/>
    <row r="12037" ht="11.25" hidden="1"/>
    <row r="12038" ht="11.25" hidden="1"/>
    <row r="12039" ht="11.25" hidden="1"/>
    <row r="12040" ht="11.25" hidden="1"/>
    <row r="12041" ht="11.25" hidden="1"/>
    <row r="12042" ht="11.25" hidden="1"/>
    <row r="12043" ht="11.25" hidden="1"/>
    <row r="12044" ht="11.25" hidden="1"/>
    <row r="12045" ht="11.25" hidden="1"/>
    <row r="12046" ht="11.25" hidden="1"/>
    <row r="12047" ht="11.25" hidden="1"/>
    <row r="12048" ht="11.25" hidden="1"/>
    <row r="12049" ht="11.25" hidden="1"/>
    <row r="12050" ht="11.25" hidden="1"/>
    <row r="12051" ht="11.25" hidden="1"/>
    <row r="12052" ht="11.25" hidden="1"/>
    <row r="12053" ht="11.25" hidden="1"/>
    <row r="12054" ht="11.25" hidden="1"/>
    <row r="12055" ht="11.25" hidden="1"/>
    <row r="12056" ht="11.25" hidden="1"/>
    <row r="12057" ht="11.25" hidden="1"/>
    <row r="12058" ht="11.25" hidden="1"/>
    <row r="12059" ht="11.25" hidden="1"/>
    <row r="12060" ht="11.25" hidden="1"/>
    <row r="12061" ht="11.25" hidden="1"/>
    <row r="12062" ht="11.25" hidden="1"/>
    <row r="12063" ht="11.25" hidden="1"/>
    <row r="12064" ht="11.25" hidden="1"/>
    <row r="12065" ht="11.25" hidden="1"/>
    <row r="12066" ht="11.25" hidden="1"/>
    <row r="12067" ht="11.25" hidden="1"/>
    <row r="12068" ht="11.25" hidden="1"/>
    <row r="12069" ht="11.25" hidden="1"/>
    <row r="12070" ht="11.25" hidden="1"/>
    <row r="12071" ht="11.25" hidden="1"/>
    <row r="12072" ht="11.25" hidden="1"/>
    <row r="12073" ht="11.25" hidden="1"/>
    <row r="12074" ht="11.25" hidden="1"/>
    <row r="12075" ht="11.25" hidden="1"/>
    <row r="12076" ht="11.25" hidden="1"/>
    <row r="12077" ht="11.25" hidden="1"/>
    <row r="12078" ht="11.25" hidden="1"/>
    <row r="12079" ht="11.25" hidden="1"/>
    <row r="12080" ht="11.25" hidden="1"/>
    <row r="12081" ht="11.25" hidden="1"/>
    <row r="12082" ht="11.25" hidden="1"/>
    <row r="12083" ht="11.25" hidden="1"/>
    <row r="12084" ht="11.25" hidden="1"/>
    <row r="12085" ht="11.25" hidden="1"/>
    <row r="12086" ht="11.25" hidden="1"/>
    <row r="12087" ht="11.25" hidden="1"/>
    <row r="12088" ht="11.25" hidden="1"/>
    <row r="12089" ht="11.25" hidden="1"/>
    <row r="12090" ht="11.25" hidden="1"/>
    <row r="12091" ht="11.25" hidden="1"/>
    <row r="12092" ht="11.25" hidden="1"/>
    <row r="12093" ht="11.25" hidden="1"/>
    <row r="12094" ht="11.25" hidden="1"/>
    <row r="12095" ht="11.25" hidden="1"/>
    <row r="12096" ht="11.25" hidden="1"/>
    <row r="12097" ht="11.25" hidden="1"/>
    <row r="12098" ht="11.25" hidden="1"/>
    <row r="12099" ht="11.25" hidden="1"/>
    <row r="12100" ht="11.25" hidden="1"/>
    <row r="12101" ht="11.25" hidden="1"/>
    <row r="12102" ht="11.25" hidden="1"/>
    <row r="12103" ht="11.25" hidden="1"/>
    <row r="12104" ht="11.25" hidden="1"/>
    <row r="12105" ht="11.25" hidden="1"/>
    <row r="12106" ht="11.25" hidden="1"/>
    <row r="12107" ht="11.25" hidden="1"/>
    <row r="12108" ht="11.25" hidden="1"/>
    <row r="12109" ht="11.25" hidden="1"/>
    <row r="12110" ht="11.25" hidden="1"/>
    <row r="12111" ht="11.25" hidden="1"/>
    <row r="12112" ht="11.25" hidden="1"/>
    <row r="12113" ht="11.25" hidden="1"/>
    <row r="12114" ht="11.25" hidden="1"/>
    <row r="12115" ht="11.25" hidden="1"/>
    <row r="12116" ht="11.25" hidden="1"/>
    <row r="12117" ht="11.25" hidden="1"/>
    <row r="12118" ht="11.25" hidden="1"/>
    <row r="12119" ht="11.25" hidden="1"/>
    <row r="12120" ht="11.25" hidden="1"/>
    <row r="12121" ht="11.25" hidden="1"/>
    <row r="12122" ht="11.25" hidden="1"/>
    <row r="12123" ht="11.25" hidden="1"/>
    <row r="12124" ht="11.25" hidden="1"/>
    <row r="12125" ht="11.25" hidden="1"/>
    <row r="12126" ht="11.25" hidden="1"/>
    <row r="12127" ht="11.25" hidden="1"/>
    <row r="12128" ht="11.25" hidden="1"/>
    <row r="12129" ht="11.25" hidden="1"/>
    <row r="12130" ht="11.25" hidden="1"/>
    <row r="12131" ht="11.25" hidden="1"/>
    <row r="12132" ht="11.25" hidden="1"/>
    <row r="12133" ht="11.25" hidden="1"/>
    <row r="12134" ht="11.25" hidden="1"/>
    <row r="12135" ht="11.25" hidden="1"/>
    <row r="12136" ht="11.25" hidden="1"/>
    <row r="12137" ht="11.25" hidden="1"/>
    <row r="12138" ht="11.25" hidden="1"/>
    <row r="12139" ht="11.25" hidden="1"/>
    <row r="12140" ht="11.25" hidden="1"/>
    <row r="12141" ht="11.25" hidden="1"/>
    <row r="12142" ht="11.25" hidden="1"/>
    <row r="12143" ht="11.25" hidden="1"/>
    <row r="12144" ht="11.25" hidden="1"/>
    <row r="12145" ht="11.25" hidden="1"/>
    <row r="12146" ht="11.25" hidden="1"/>
    <row r="12147" ht="11.25" hidden="1"/>
    <row r="12148" ht="11.25" hidden="1"/>
    <row r="12149" ht="11.25" hidden="1"/>
    <row r="12150" ht="11.25" hidden="1"/>
    <row r="12151" ht="11.25" hidden="1"/>
    <row r="12152" ht="11.25" hidden="1"/>
    <row r="12153" ht="11.25" hidden="1"/>
    <row r="12154" ht="11.25" hidden="1"/>
    <row r="12155" ht="11.25" hidden="1"/>
    <row r="12156" ht="11.25" hidden="1"/>
    <row r="12157" ht="11.25" hidden="1"/>
    <row r="12158" ht="11.25" hidden="1"/>
    <row r="12159" ht="11.25" hidden="1"/>
    <row r="12160" ht="11.25" hidden="1"/>
    <row r="12161" ht="11.25" hidden="1"/>
    <row r="12162" ht="11.25" hidden="1"/>
    <row r="12163" ht="11.25" hidden="1"/>
    <row r="12164" ht="11.25" hidden="1"/>
    <row r="12165" ht="11.25" hidden="1"/>
    <row r="12166" ht="11.25" hidden="1"/>
    <row r="12167" ht="11.25" hidden="1"/>
    <row r="12168" ht="11.25" hidden="1"/>
    <row r="12169" ht="11.25" hidden="1"/>
    <row r="12170" ht="11.25" hidden="1"/>
    <row r="12171" ht="11.25" hidden="1"/>
    <row r="12172" ht="11.25" hidden="1"/>
    <row r="12173" ht="11.25" hidden="1"/>
    <row r="12174" ht="11.25" hidden="1"/>
    <row r="12175" ht="11.25" hidden="1"/>
    <row r="12176" ht="11.25" hidden="1"/>
    <row r="12177" ht="11.25" hidden="1"/>
    <row r="12178" ht="11.25" hidden="1"/>
    <row r="12179" ht="11.25" hidden="1"/>
    <row r="12180" ht="11.25" hidden="1"/>
    <row r="12181" ht="11.25" hidden="1"/>
    <row r="12182" ht="11.25" hidden="1"/>
    <row r="12183" ht="11.25" hidden="1"/>
    <row r="12184" ht="11.25" hidden="1"/>
    <row r="12185" ht="11.25" hidden="1"/>
    <row r="12186" ht="11.25" hidden="1"/>
    <row r="12187" ht="11.25" hidden="1"/>
    <row r="12188" ht="11.25" hidden="1"/>
    <row r="12189" ht="11.25" hidden="1"/>
    <row r="12190" ht="11.25" hidden="1"/>
    <row r="12191" ht="11.25" hidden="1"/>
    <row r="12192" ht="11.25" hidden="1"/>
    <row r="12193" ht="11.25" hidden="1"/>
    <row r="12194" ht="11.25" hidden="1"/>
    <row r="12195" ht="11.25" hidden="1"/>
    <row r="12196" ht="11.25" hidden="1"/>
    <row r="12197" ht="11.25" hidden="1"/>
    <row r="12198" ht="11.25" hidden="1"/>
    <row r="12199" ht="11.25" hidden="1"/>
    <row r="12200" ht="11.25" hidden="1"/>
    <row r="12201" ht="11.25" hidden="1"/>
    <row r="12202" ht="11.25" hidden="1"/>
    <row r="12203" ht="11.25" hidden="1"/>
    <row r="12204" ht="11.25" hidden="1"/>
    <row r="12205" ht="11.25" hidden="1"/>
    <row r="12206" ht="11.25" hidden="1"/>
    <row r="12207" ht="11.25" hidden="1"/>
    <row r="12208" ht="11.25" hidden="1"/>
    <row r="12209" ht="11.25" hidden="1"/>
    <row r="12210" ht="11.25" hidden="1"/>
    <row r="12211" ht="11.25" hidden="1"/>
    <row r="12212" ht="11.25" hidden="1"/>
    <row r="12213" ht="11.25" hidden="1"/>
    <row r="12214" ht="11.25" hidden="1"/>
    <row r="12215" ht="11.25" hidden="1"/>
    <row r="12216" ht="11.25" hidden="1"/>
    <row r="12217" ht="11.25" hidden="1"/>
    <row r="12218" ht="11.25" hidden="1"/>
    <row r="12219" ht="11.25" hidden="1"/>
    <row r="12220" ht="11.25" hidden="1"/>
    <row r="12221" ht="11.25" hidden="1"/>
    <row r="12222" ht="11.25" hidden="1"/>
    <row r="12223" ht="11.25" hidden="1"/>
    <row r="12224" ht="11.25" hidden="1"/>
    <row r="12225" ht="11.25" hidden="1"/>
    <row r="12226" ht="11.25" hidden="1"/>
    <row r="12227" ht="11.25" hidden="1"/>
    <row r="12228" ht="11.25" hidden="1"/>
    <row r="12229" ht="11.25" hidden="1"/>
    <row r="12230" ht="11.25" hidden="1"/>
    <row r="12231" ht="11.25" hidden="1"/>
    <row r="12232" ht="11.25" hidden="1"/>
    <row r="12233" ht="11.25" hidden="1"/>
    <row r="12234" ht="11.25" hidden="1"/>
    <row r="12235" ht="11.25" hidden="1"/>
    <row r="12236" ht="11.25" hidden="1"/>
    <row r="12237" ht="11.25" hidden="1"/>
    <row r="12238" ht="11.25" hidden="1"/>
    <row r="12239" ht="11.25" hidden="1"/>
    <row r="12240" ht="11.25" hidden="1"/>
    <row r="12241" ht="11.25" hidden="1"/>
    <row r="12242" ht="11.25" hidden="1"/>
    <row r="12243" ht="11.25" hidden="1"/>
    <row r="12244" ht="11.25" hidden="1"/>
    <row r="12245" ht="11.25" hidden="1"/>
    <row r="12246" ht="11.25" hidden="1"/>
    <row r="12247" ht="11.25" hidden="1"/>
    <row r="12248" ht="11.25" hidden="1"/>
    <row r="12249" ht="11.25" hidden="1"/>
    <row r="12250" ht="11.25" hidden="1"/>
    <row r="12251" ht="11.25" hidden="1"/>
    <row r="12252" ht="11.25" hidden="1"/>
    <row r="12253" ht="11.25" hidden="1"/>
    <row r="12254" ht="11.25" hidden="1"/>
    <row r="12255" ht="11.25" hidden="1"/>
    <row r="12256" ht="11.25" hidden="1"/>
    <row r="12257" ht="11.25" hidden="1"/>
    <row r="12258" ht="11.25" hidden="1"/>
    <row r="12259" ht="11.25" hidden="1"/>
    <row r="12260" ht="11.25" hidden="1"/>
    <row r="12261" ht="11.25" hidden="1"/>
    <row r="12262" ht="11.25" hidden="1"/>
    <row r="12263" ht="11.25" hidden="1"/>
    <row r="12264" ht="11.25" hidden="1"/>
    <row r="12265" ht="11.25" hidden="1"/>
    <row r="12266" ht="11.25" hidden="1"/>
    <row r="12267" ht="11.25" hidden="1"/>
    <row r="12268" ht="11.25" hidden="1"/>
    <row r="12269" ht="11.25" hidden="1"/>
    <row r="12270" ht="11.25" hidden="1"/>
    <row r="12271" ht="11.25" hidden="1"/>
    <row r="12272" ht="11.25" hidden="1"/>
    <row r="12273" ht="11.25" hidden="1"/>
    <row r="12274" ht="11.25" hidden="1"/>
    <row r="12275" ht="11.25" hidden="1"/>
    <row r="12276" ht="11.25" hidden="1"/>
    <row r="12277" ht="11.25" hidden="1"/>
    <row r="12278" ht="11.25" hidden="1"/>
    <row r="12279" ht="11.25" hidden="1"/>
    <row r="12280" ht="11.25" hidden="1"/>
    <row r="12281" ht="11.25" hidden="1"/>
    <row r="12282" ht="11.25" hidden="1"/>
    <row r="12283" ht="11.25" hidden="1"/>
    <row r="12284" ht="11.25" hidden="1"/>
    <row r="12285" ht="11.25" hidden="1"/>
    <row r="12286" ht="11.25" hidden="1"/>
    <row r="12287" ht="11.25" hidden="1"/>
    <row r="12288" ht="11.25" hidden="1"/>
    <row r="12289" ht="11.25" hidden="1"/>
    <row r="12290" ht="11.25" hidden="1"/>
    <row r="12291" ht="11.25" hidden="1"/>
    <row r="12292" ht="11.25" hidden="1"/>
    <row r="12293" ht="11.25" hidden="1"/>
    <row r="12294" ht="11.25" hidden="1"/>
    <row r="12295" ht="11.25" hidden="1"/>
    <row r="12296" ht="11.25" hidden="1"/>
    <row r="12297" ht="11.25" hidden="1"/>
    <row r="12298" ht="11.25" hidden="1"/>
    <row r="12299" ht="11.25" hidden="1"/>
    <row r="12300" ht="11.25" hidden="1"/>
    <row r="12301" ht="11.25" hidden="1"/>
    <row r="12302" ht="11.25" hidden="1"/>
    <row r="12303" ht="11.25" hidden="1"/>
    <row r="12304" ht="11.25" hidden="1"/>
    <row r="12305" ht="11.25" hidden="1"/>
    <row r="12306" ht="11.25" hidden="1"/>
    <row r="12307" ht="11.25" hidden="1"/>
    <row r="12308" ht="11.25" hidden="1"/>
    <row r="12309" ht="11.25" hidden="1"/>
    <row r="12310" ht="11.25" hidden="1"/>
    <row r="12311" ht="11.25" hidden="1"/>
    <row r="12312" ht="11.25" hidden="1"/>
    <row r="12313" ht="11.25" hidden="1"/>
    <row r="12314" ht="11.25" hidden="1"/>
    <row r="12315" ht="11.25" hidden="1"/>
    <row r="12316" ht="11.25" hidden="1"/>
    <row r="12317" ht="11.25" hidden="1"/>
    <row r="12318" ht="11.25" hidden="1"/>
    <row r="12319" ht="11.25" hidden="1"/>
    <row r="12320" ht="11.25" hidden="1"/>
    <row r="12321" ht="11.25" hidden="1"/>
    <row r="12322" ht="11.25" hidden="1"/>
    <row r="12323" ht="11.25" hidden="1"/>
    <row r="12324" ht="11.25" hidden="1"/>
    <row r="12325" ht="11.25" hidden="1"/>
    <row r="12326" ht="11.25" hidden="1"/>
    <row r="12327" ht="11.25" hidden="1"/>
    <row r="12328" ht="11.25" hidden="1"/>
    <row r="12329" ht="11.25" hidden="1"/>
    <row r="12330" ht="11.25" hidden="1"/>
    <row r="12331" ht="11.25" hidden="1"/>
    <row r="12332" ht="11.25" hidden="1"/>
    <row r="12333" ht="11.25" hidden="1"/>
    <row r="12334" ht="11.25" hidden="1"/>
    <row r="12335" ht="11.25" hidden="1"/>
    <row r="12336" ht="11.25" hidden="1"/>
    <row r="12337" ht="11.25" hidden="1"/>
    <row r="12338" ht="11.25" hidden="1"/>
    <row r="12339" ht="11.25" hidden="1"/>
    <row r="12340" ht="11.25" hidden="1"/>
    <row r="12341" ht="11.25" hidden="1"/>
    <row r="12342" ht="11.25" hidden="1"/>
    <row r="12343" ht="11.25" hidden="1"/>
    <row r="12344" ht="11.25" hidden="1"/>
    <row r="12345" ht="11.25" hidden="1"/>
    <row r="12346" ht="11.25" hidden="1"/>
    <row r="12347" ht="11.25" hidden="1"/>
    <row r="12348" ht="11.25" hidden="1"/>
    <row r="12349" ht="11.25" hidden="1"/>
    <row r="12350" ht="11.25" hidden="1"/>
    <row r="12351" ht="11.25" hidden="1"/>
    <row r="12352" ht="11.25" hidden="1"/>
    <row r="12353" ht="11.25" hidden="1"/>
    <row r="12354" ht="11.25" hidden="1"/>
    <row r="12355" ht="11.25" hidden="1"/>
    <row r="12356" ht="11.25" hidden="1"/>
    <row r="12357" ht="11.25" hidden="1"/>
    <row r="12358" ht="11.25" hidden="1"/>
    <row r="12359" ht="11.25" hidden="1"/>
    <row r="12360" ht="11.25" hidden="1"/>
    <row r="12361" ht="11.25" hidden="1"/>
    <row r="12362" ht="11.25" hidden="1"/>
    <row r="12363" ht="11.25" hidden="1"/>
    <row r="12364" ht="11.25" hidden="1"/>
    <row r="12365" ht="11.25" hidden="1"/>
    <row r="12366" ht="11.25" hidden="1"/>
    <row r="12367" ht="11.25" hidden="1"/>
    <row r="12368" ht="11.25" hidden="1"/>
    <row r="12369" ht="11.25" hidden="1"/>
    <row r="12370" ht="11.25" hidden="1"/>
    <row r="12371" ht="11.25" hidden="1"/>
    <row r="12372" ht="11.25" hidden="1"/>
    <row r="12373" ht="11.25" hidden="1"/>
    <row r="12374" ht="11.25" hidden="1"/>
    <row r="12375" ht="11.25" hidden="1"/>
    <row r="12376" ht="11.25" hidden="1"/>
    <row r="12377" ht="11.25" hidden="1"/>
    <row r="12378" ht="11.25" hidden="1"/>
    <row r="12379" ht="11.25" hidden="1"/>
    <row r="12380" ht="11.25" hidden="1"/>
    <row r="12381" ht="11.25" hidden="1"/>
    <row r="12382" ht="11.25" hidden="1"/>
    <row r="12383" ht="11.25" hidden="1"/>
    <row r="12384" ht="11.25" hidden="1"/>
    <row r="12385" ht="11.25" hidden="1"/>
    <row r="12386" ht="11.25" hidden="1"/>
    <row r="12387" ht="11.25" hidden="1"/>
    <row r="12388" ht="11.25" hidden="1"/>
    <row r="12389" ht="11.25" hidden="1"/>
    <row r="12390" ht="11.25" hidden="1"/>
    <row r="12391" ht="11.25" hidden="1"/>
    <row r="12392" ht="11.25" hidden="1"/>
    <row r="12393" ht="11.25" hidden="1"/>
    <row r="12394" ht="11.25" hidden="1"/>
    <row r="12395" ht="11.25" hidden="1"/>
    <row r="12396" ht="11.25" hidden="1"/>
    <row r="12397" ht="11.25" hidden="1"/>
    <row r="12398" ht="11.25" hidden="1"/>
    <row r="12399" ht="11.25" hidden="1"/>
    <row r="12400" ht="11.25" hidden="1"/>
    <row r="12401" ht="11.25" hidden="1"/>
    <row r="12402" ht="11.25" hidden="1"/>
    <row r="12403" ht="11.25" hidden="1"/>
    <row r="12404" ht="11.25" hidden="1"/>
    <row r="12405" ht="11.25" hidden="1"/>
    <row r="12406" ht="11.25" hidden="1"/>
    <row r="12407" ht="11.25" hidden="1"/>
    <row r="12408" ht="11.25" hidden="1"/>
    <row r="12409" ht="11.25" hidden="1"/>
    <row r="12410" ht="11.25" hidden="1"/>
    <row r="12411" ht="11.25" hidden="1"/>
    <row r="12412" ht="11.25" hidden="1"/>
    <row r="12413" ht="11.25" hidden="1"/>
    <row r="12414" ht="11.25" hidden="1"/>
    <row r="12415" ht="11.25" hidden="1"/>
    <row r="12416" ht="11.25" hidden="1"/>
    <row r="12417" ht="11.25" hidden="1"/>
    <row r="12418" ht="11.25" hidden="1"/>
    <row r="12419" ht="11.25" hidden="1"/>
    <row r="12420" ht="11.25" hidden="1"/>
    <row r="12421" ht="11.25" hidden="1"/>
    <row r="12422" ht="11.25" hidden="1"/>
    <row r="12423" ht="11.25" hidden="1"/>
    <row r="12424" ht="11.25" hidden="1"/>
    <row r="12425" ht="11.25" hidden="1"/>
    <row r="12426" ht="11.25" hidden="1"/>
    <row r="12427" ht="11.25" hidden="1"/>
    <row r="12428" ht="11.25" hidden="1"/>
    <row r="12429" ht="11.25" hidden="1"/>
    <row r="12430" ht="11.25" hidden="1"/>
    <row r="12431" ht="11.25" hidden="1"/>
    <row r="12432" ht="11.25" hidden="1"/>
    <row r="12433" ht="11.25" hidden="1"/>
    <row r="12434" ht="11.25" hidden="1"/>
    <row r="12435" ht="11.25" hidden="1"/>
    <row r="12436" ht="11.25" hidden="1"/>
    <row r="12437" ht="11.25" hidden="1"/>
    <row r="12438" ht="11.25" hidden="1"/>
    <row r="12439" ht="11.25" hidden="1"/>
    <row r="12440" ht="11.25" hidden="1"/>
    <row r="12441" ht="11.25" hidden="1"/>
    <row r="12442" ht="11.25" hidden="1"/>
    <row r="12443" ht="11.25" hidden="1"/>
    <row r="12444" ht="11.25" hidden="1"/>
    <row r="12445" ht="11.25" hidden="1"/>
    <row r="12446" ht="11.25" hidden="1"/>
    <row r="12447" ht="11.25" hidden="1"/>
    <row r="12448" ht="11.25" hidden="1"/>
    <row r="12449" ht="11.25" hidden="1"/>
    <row r="12450" ht="11.25" hidden="1"/>
    <row r="12451" ht="11.25" hidden="1"/>
    <row r="12452" ht="11.25" hidden="1"/>
    <row r="12453" ht="11.25" hidden="1"/>
    <row r="12454" ht="11.25" hidden="1"/>
    <row r="12455" ht="11.25" hidden="1"/>
    <row r="12456" ht="11.25" hidden="1"/>
    <row r="12457" ht="11.25" hidden="1"/>
    <row r="12458" ht="11.25" hidden="1"/>
    <row r="12459" ht="11.25" hidden="1"/>
    <row r="12460" ht="11.25" hidden="1"/>
    <row r="12461" ht="11.25" hidden="1"/>
    <row r="12462" ht="11.25" hidden="1"/>
    <row r="12463" ht="11.25" hidden="1"/>
    <row r="12464" ht="11.25" hidden="1"/>
    <row r="12465" ht="11.25" hidden="1"/>
    <row r="12466" ht="11.25" hidden="1"/>
    <row r="12467" ht="11.25" hidden="1"/>
    <row r="12468" ht="11.25" hidden="1"/>
    <row r="12469" ht="11.25" hidden="1"/>
    <row r="12470" ht="11.25" hidden="1"/>
    <row r="12471" ht="11.25" hidden="1"/>
    <row r="12472" ht="11.25" hidden="1"/>
    <row r="12473" ht="11.25" hidden="1"/>
    <row r="12474" ht="11.25" hidden="1"/>
    <row r="12475" ht="11.25" hidden="1"/>
    <row r="12476" ht="11.25" hidden="1"/>
    <row r="12477" ht="11.25" hidden="1"/>
    <row r="12478" ht="11.25" hidden="1"/>
    <row r="12479" ht="11.25" hidden="1"/>
    <row r="12480" ht="11.25" hidden="1"/>
    <row r="12481" ht="11.25" hidden="1"/>
    <row r="12482" ht="11.25" hidden="1"/>
    <row r="12483" ht="11.25" hidden="1"/>
    <row r="12484" ht="11.25" hidden="1"/>
    <row r="12485" ht="11.25" hidden="1"/>
    <row r="12486" ht="11.25" hidden="1"/>
    <row r="12487" ht="11.25" hidden="1"/>
    <row r="12488" ht="11.25" hidden="1"/>
    <row r="12489" ht="11.25" hidden="1"/>
    <row r="12490" ht="11.25" hidden="1"/>
    <row r="12491" ht="11.25" hidden="1"/>
    <row r="12492" ht="11.25" hidden="1"/>
    <row r="12493" ht="11.25" hidden="1"/>
    <row r="12494" ht="11.25" hidden="1"/>
    <row r="12495" ht="11.25" hidden="1"/>
    <row r="12496" ht="11.25" hidden="1"/>
    <row r="12497" ht="11.25" hidden="1"/>
    <row r="12498" ht="11.25" hidden="1"/>
    <row r="12499" ht="11.25" hidden="1"/>
    <row r="12500" ht="11.25" hidden="1"/>
    <row r="12501" ht="11.25" hidden="1"/>
    <row r="12502" ht="11.25" hidden="1"/>
    <row r="12503" ht="11.25" hidden="1"/>
    <row r="12504" ht="11.25" hidden="1"/>
    <row r="12505" ht="11.25" hidden="1"/>
    <row r="12506" ht="11.25" hidden="1"/>
    <row r="12507" ht="11.25" hidden="1"/>
    <row r="12508" ht="11.25" hidden="1"/>
    <row r="12509" ht="11.25" hidden="1"/>
    <row r="12510" ht="11.25" hidden="1"/>
    <row r="12511" ht="11.25" hidden="1"/>
    <row r="12512" ht="11.25" hidden="1"/>
    <row r="12513" ht="11.25" hidden="1"/>
    <row r="12514" ht="11.25" hidden="1"/>
    <row r="12515" ht="11.25" hidden="1"/>
    <row r="12516" ht="11.25" hidden="1"/>
    <row r="12517" ht="11.25" hidden="1"/>
    <row r="12518" ht="11.25" hidden="1"/>
    <row r="12519" ht="11.25" hidden="1"/>
    <row r="12520" ht="11.25" hidden="1"/>
    <row r="12521" ht="11.25" hidden="1"/>
    <row r="12522" ht="11.25" hidden="1"/>
    <row r="12523" ht="11.25" hidden="1"/>
    <row r="12524" ht="11.25" hidden="1"/>
    <row r="12525" ht="11.25" hidden="1"/>
    <row r="12526" ht="11.25" hidden="1"/>
    <row r="12527" ht="11.25" hidden="1"/>
    <row r="12528" ht="11.25" hidden="1"/>
    <row r="12529" ht="11.25" hidden="1"/>
    <row r="12530" ht="11.25" hidden="1"/>
    <row r="12531" ht="11.25" hidden="1"/>
    <row r="12532" ht="11.25" hidden="1"/>
    <row r="12533" ht="11.25" hidden="1"/>
    <row r="12534" ht="11.25" hidden="1"/>
    <row r="12535" ht="11.25" hidden="1"/>
    <row r="12536" ht="11.25" hidden="1"/>
    <row r="12537" ht="11.25" hidden="1"/>
    <row r="12538" ht="11.25" hidden="1"/>
    <row r="12539" ht="11.25" hidden="1"/>
    <row r="12540" ht="11.25" hidden="1"/>
    <row r="12541" ht="11.25" hidden="1"/>
    <row r="12542" ht="11.25" hidden="1"/>
    <row r="12543" ht="11.25" hidden="1"/>
    <row r="12544" ht="11.25" hidden="1"/>
    <row r="12545" ht="11.25" hidden="1"/>
    <row r="12546" ht="11.25" hidden="1"/>
    <row r="12547" ht="11.25" hidden="1"/>
    <row r="12548" ht="11.25" hidden="1"/>
    <row r="12549" ht="11.25" hidden="1"/>
    <row r="12550" ht="11.25" hidden="1"/>
    <row r="12551" ht="11.25" hidden="1"/>
    <row r="12552" ht="11.25" hidden="1"/>
    <row r="12553" ht="11.25" hidden="1"/>
    <row r="12554" ht="11.25" hidden="1"/>
    <row r="12555" ht="11.25" hidden="1"/>
    <row r="12556" ht="11.25" hidden="1"/>
    <row r="12557" ht="11.25" hidden="1"/>
    <row r="12558" ht="11.25" hidden="1"/>
    <row r="12559" ht="11.25" hidden="1"/>
    <row r="12560" ht="11.25" hidden="1"/>
    <row r="12561" ht="11.25" hidden="1"/>
    <row r="12562" ht="11.25" hidden="1"/>
    <row r="12563" ht="11.25" hidden="1"/>
    <row r="12564" ht="11.25" hidden="1"/>
    <row r="12565" ht="11.25" hidden="1"/>
    <row r="12566" ht="11.25" hidden="1"/>
    <row r="12567" ht="11.25" hidden="1"/>
    <row r="12568" ht="11.25" hidden="1"/>
    <row r="12569" ht="11.25" hidden="1"/>
    <row r="12570" ht="11.25" hidden="1"/>
    <row r="12571" ht="11.25" hidden="1"/>
    <row r="12572" ht="11.25" hidden="1"/>
    <row r="12573" ht="11.25" hidden="1"/>
    <row r="12574" ht="11.25" hidden="1"/>
    <row r="12575" ht="11.25" hidden="1"/>
    <row r="12576" ht="11.25" hidden="1"/>
    <row r="12577" ht="11.25" hidden="1"/>
    <row r="12578" ht="11.25" hidden="1"/>
    <row r="12579" ht="11.25" hidden="1"/>
    <row r="12580" ht="11.25" hidden="1"/>
    <row r="12581" ht="11.25" hidden="1"/>
    <row r="12582" ht="11.25" hidden="1"/>
    <row r="12583" ht="11.25" hidden="1"/>
    <row r="12584" ht="11.25" hidden="1"/>
    <row r="12585" ht="11.25" hidden="1"/>
    <row r="12586" ht="11.25" hidden="1"/>
    <row r="12587" ht="11.25" hidden="1"/>
    <row r="12588" ht="11.25" hidden="1"/>
    <row r="12589" ht="11.25" hidden="1"/>
    <row r="12590" ht="11.25" hidden="1"/>
    <row r="12591" ht="11.25" hidden="1"/>
    <row r="12592" ht="11.25" hidden="1"/>
    <row r="12593" ht="11.25" hidden="1"/>
    <row r="12594" ht="11.25" hidden="1"/>
    <row r="12595" ht="11.25" hidden="1"/>
    <row r="12596" ht="11.25" hidden="1"/>
    <row r="12597" ht="11.25" hidden="1"/>
    <row r="12598" ht="11.25" hidden="1"/>
    <row r="12599" ht="11.25" hidden="1"/>
    <row r="12600" ht="11.25" hidden="1"/>
    <row r="12601" ht="11.25" hidden="1"/>
    <row r="12602" ht="11.25" hidden="1"/>
    <row r="12603" ht="11.25" hidden="1"/>
    <row r="12604" ht="11.25" hidden="1"/>
    <row r="12605" ht="11.25" hidden="1"/>
    <row r="12606" ht="11.25" hidden="1"/>
    <row r="12607" ht="11.25" hidden="1"/>
    <row r="12608" ht="11.25" hidden="1"/>
    <row r="12609" ht="11.25" hidden="1"/>
    <row r="12610" ht="11.25" hidden="1"/>
    <row r="12611" ht="11.25" hidden="1"/>
    <row r="12612" ht="11.25" hidden="1"/>
    <row r="12613" ht="11.25" hidden="1"/>
    <row r="12614" ht="11.25" hidden="1"/>
    <row r="12615" ht="11.25" hidden="1"/>
    <row r="12616" ht="11.25" hidden="1"/>
    <row r="12617" ht="11.25" hidden="1"/>
    <row r="12618" ht="11.25" hidden="1"/>
    <row r="12619" ht="11.25" hidden="1"/>
    <row r="12620" ht="11.25" hidden="1"/>
    <row r="12621" ht="11.25" hidden="1"/>
    <row r="12622" ht="11.25" hidden="1"/>
    <row r="12623" ht="11.25" hidden="1"/>
    <row r="12624" ht="11.25" hidden="1"/>
    <row r="12625" ht="11.25" hidden="1"/>
    <row r="12626" ht="11.25" hidden="1"/>
    <row r="12627" ht="11.25" hidden="1"/>
    <row r="12628" ht="11.25" hidden="1"/>
    <row r="12629" ht="11.25" hidden="1"/>
    <row r="12630" ht="11.25" hidden="1"/>
    <row r="12631" ht="11.25" hidden="1"/>
    <row r="12632" ht="11.25" hidden="1"/>
    <row r="12633" ht="11.25" hidden="1"/>
    <row r="12634" ht="11.25" hidden="1"/>
    <row r="12635" ht="11.25" hidden="1"/>
    <row r="12636" ht="11.25" hidden="1"/>
    <row r="12637" ht="11.25" hidden="1"/>
    <row r="12638" ht="11.25" hidden="1"/>
    <row r="12639" ht="11.25" hidden="1"/>
    <row r="12640" ht="11.25" hidden="1"/>
    <row r="12641" ht="11.25" hidden="1"/>
    <row r="12642" ht="11.25" hidden="1"/>
    <row r="12643" ht="11.25" hidden="1"/>
    <row r="12644" ht="11.25" hidden="1"/>
    <row r="12645" ht="11.25" hidden="1"/>
    <row r="12646" ht="11.25" hidden="1"/>
    <row r="12647" ht="11.25" hidden="1"/>
    <row r="12648" ht="11.25" hidden="1"/>
    <row r="12649" ht="11.25" hidden="1"/>
    <row r="12650" ht="11.25" hidden="1"/>
    <row r="12651" ht="11.25" hidden="1"/>
    <row r="12652" ht="11.25" hidden="1"/>
    <row r="12653" ht="11.25" hidden="1"/>
    <row r="12654" ht="11.25" hidden="1"/>
    <row r="12655" ht="11.25" hidden="1"/>
    <row r="12656" ht="11.25" hidden="1"/>
    <row r="12657" ht="11.25" hidden="1"/>
    <row r="12658" ht="11.25" hidden="1"/>
    <row r="12659" ht="11.25" hidden="1"/>
    <row r="12660" ht="11.25" hidden="1"/>
    <row r="12661" ht="11.25" hidden="1"/>
    <row r="12662" ht="11.25" hidden="1"/>
    <row r="12663" ht="11.25" hidden="1"/>
    <row r="12664" ht="11.25" hidden="1"/>
    <row r="12665" ht="11.25" hidden="1"/>
    <row r="12666" ht="11.25" hidden="1"/>
    <row r="12667" ht="11.25" hidden="1"/>
    <row r="12668" ht="11.25" hidden="1"/>
    <row r="12669" ht="11.25" hidden="1"/>
    <row r="12670" ht="11.25" hidden="1"/>
    <row r="12671" ht="11.25" hidden="1"/>
    <row r="12672" ht="11.25" hidden="1"/>
    <row r="12673" ht="11.25" hidden="1"/>
    <row r="12674" ht="11.25" hidden="1"/>
    <row r="12675" ht="11.25" hidden="1"/>
    <row r="12676" ht="11.25" hidden="1"/>
    <row r="12677" ht="11.25" hidden="1"/>
    <row r="12678" ht="11.25" hidden="1"/>
    <row r="12679" ht="11.25" hidden="1"/>
    <row r="12680" ht="11.25" hidden="1"/>
    <row r="12681" ht="11.25" hidden="1"/>
    <row r="12682" ht="11.25" hidden="1"/>
    <row r="12683" ht="11.25" hidden="1"/>
    <row r="12684" ht="11.25" hidden="1"/>
    <row r="12685" ht="11.25" hidden="1"/>
    <row r="12686" ht="11.25" hidden="1"/>
    <row r="12687" ht="11.25" hidden="1"/>
    <row r="12688" ht="11.25" hidden="1"/>
    <row r="12689" ht="11.25" hidden="1"/>
    <row r="12690" ht="11.25" hidden="1"/>
    <row r="12691" ht="11.25" hidden="1"/>
    <row r="12692" ht="11.25" hidden="1"/>
    <row r="12693" ht="11.25" hidden="1"/>
    <row r="12694" ht="11.25" hidden="1"/>
    <row r="12695" ht="11.25" hidden="1"/>
    <row r="12696" ht="11.25" hidden="1"/>
    <row r="12697" ht="11.25" hidden="1"/>
    <row r="12698" ht="11.25" hidden="1"/>
    <row r="12699" ht="11.25" hidden="1"/>
    <row r="12700" ht="11.25" hidden="1"/>
    <row r="12701" ht="11.25" hidden="1"/>
    <row r="12702" ht="11.25" hidden="1"/>
    <row r="12703" ht="11.25" hidden="1"/>
    <row r="12704" ht="11.25" hidden="1"/>
    <row r="12705" ht="11.25" hidden="1"/>
    <row r="12706" ht="11.25" hidden="1"/>
    <row r="12707" ht="11.25" hidden="1"/>
    <row r="12708" ht="11.25" hidden="1"/>
    <row r="12709" ht="11.25" hidden="1"/>
    <row r="12710" ht="11.25" hidden="1"/>
    <row r="12711" ht="11.25" hidden="1"/>
    <row r="12712" ht="11.25" hidden="1"/>
    <row r="12713" ht="11.25" hidden="1"/>
    <row r="12714" ht="11.25" hidden="1"/>
    <row r="12715" ht="11.25" hidden="1"/>
    <row r="12716" ht="11.25" hidden="1"/>
    <row r="12717" ht="11.25" hidden="1"/>
    <row r="12718" ht="11.25" hidden="1"/>
    <row r="12719" ht="11.25" hidden="1"/>
    <row r="12720" ht="11.25" hidden="1"/>
    <row r="12721" ht="11.25" hidden="1"/>
    <row r="12722" ht="11.25" hidden="1"/>
    <row r="12723" ht="11.25" hidden="1"/>
    <row r="12724" ht="11.25" hidden="1"/>
    <row r="12725" ht="11.25" hidden="1"/>
    <row r="12726" ht="11.25" hidden="1"/>
    <row r="12727" ht="11.25" hidden="1"/>
    <row r="12728" ht="11.25" hidden="1"/>
    <row r="12729" ht="11.25" hidden="1"/>
    <row r="12730" ht="11.25" hidden="1"/>
    <row r="12731" ht="11.25" hidden="1"/>
    <row r="12732" ht="11.25" hidden="1"/>
    <row r="12733" ht="11.25" hidden="1"/>
    <row r="12734" ht="11.25" hidden="1"/>
    <row r="12735" ht="11.25" hidden="1"/>
    <row r="12736" ht="11.25" hidden="1"/>
    <row r="12737" ht="11.25" hidden="1"/>
    <row r="12738" ht="11.25" hidden="1"/>
    <row r="12739" ht="11.25" hidden="1"/>
    <row r="12740" ht="11.25" hidden="1"/>
    <row r="12741" ht="11.25" hidden="1"/>
    <row r="12742" ht="11.25" hidden="1"/>
    <row r="12743" ht="11.25" hidden="1"/>
    <row r="12744" ht="11.25" hidden="1"/>
    <row r="12745" ht="11.25" hidden="1"/>
    <row r="12746" ht="11.25" hidden="1"/>
    <row r="12747" ht="11.25" hidden="1"/>
    <row r="12748" ht="11.25" hidden="1"/>
    <row r="12749" ht="11.25" hidden="1"/>
    <row r="12750" ht="11.25" hidden="1"/>
    <row r="12751" ht="11.25" hidden="1"/>
    <row r="12752" ht="11.25" hidden="1"/>
    <row r="12753" ht="11.25" hidden="1"/>
    <row r="12754" ht="11.25" hidden="1"/>
    <row r="12755" ht="11.25" hidden="1"/>
    <row r="12756" ht="11.25" hidden="1"/>
    <row r="12757" ht="11.25" hidden="1"/>
    <row r="12758" ht="11.25" hidden="1"/>
    <row r="12759" ht="11.25" hidden="1"/>
    <row r="12760" ht="11.25" hidden="1"/>
    <row r="12761" ht="11.25" hidden="1"/>
    <row r="12762" ht="11.25" hidden="1"/>
    <row r="12763" ht="11.25" hidden="1"/>
    <row r="12764" ht="11.25" hidden="1"/>
    <row r="12765" ht="11.25" hidden="1"/>
    <row r="12766" ht="11.25" hidden="1"/>
    <row r="12767" ht="11.25" hidden="1"/>
    <row r="12768" ht="11.25" hidden="1"/>
    <row r="12769" ht="11.25" hidden="1"/>
    <row r="12770" ht="11.25" hidden="1"/>
    <row r="12771" ht="11.25" hidden="1"/>
    <row r="12772" ht="11.25" hidden="1"/>
    <row r="12773" ht="11.25" hidden="1"/>
    <row r="12774" ht="11.25" hidden="1"/>
    <row r="12775" ht="11.25" hidden="1"/>
    <row r="12776" ht="11.25" hidden="1"/>
    <row r="12777" ht="11.25" hidden="1"/>
    <row r="12778" ht="11.25" hidden="1"/>
    <row r="12779" ht="11.25" hidden="1"/>
    <row r="12780" ht="11.25" hidden="1"/>
    <row r="12781" ht="11.25" hidden="1"/>
    <row r="12782" ht="11.25" hidden="1"/>
    <row r="12783" ht="11.25" hidden="1"/>
    <row r="12784" ht="11.25" hidden="1"/>
    <row r="12785" ht="11.25" hidden="1"/>
    <row r="12786" ht="11.25" hidden="1"/>
    <row r="12787" ht="11.25" hidden="1"/>
    <row r="12788" ht="11.25" hidden="1"/>
    <row r="12789" ht="11.25" hidden="1"/>
    <row r="12790" ht="11.25" hidden="1"/>
    <row r="12791" ht="11.25" hidden="1"/>
    <row r="12792" ht="11.25" hidden="1"/>
    <row r="12793" ht="11.25" hidden="1"/>
    <row r="12794" ht="11.25" hidden="1"/>
    <row r="12795" ht="11.25" hidden="1"/>
    <row r="12796" ht="11.25" hidden="1"/>
    <row r="12797" ht="11.25" hidden="1"/>
    <row r="12798" ht="11.25" hidden="1"/>
    <row r="12799" ht="11.25" hidden="1"/>
    <row r="12800" ht="11.25" hidden="1"/>
    <row r="12801" ht="11.25" hidden="1"/>
    <row r="12802" ht="11.25" hidden="1"/>
    <row r="12803" ht="11.25" hidden="1"/>
    <row r="12804" ht="11.25" hidden="1"/>
    <row r="12805" ht="11.25" hidden="1"/>
    <row r="12806" ht="11.25" hidden="1"/>
    <row r="12807" ht="11.25" hidden="1"/>
    <row r="12808" ht="11.25" hidden="1"/>
    <row r="12809" ht="11.25" hidden="1"/>
    <row r="12810" ht="11.25" hidden="1"/>
    <row r="12811" ht="11.25" hidden="1"/>
    <row r="12812" ht="11.25" hidden="1"/>
    <row r="12813" ht="11.25" hidden="1"/>
    <row r="12814" ht="11.25" hidden="1"/>
    <row r="12815" ht="11.25" hidden="1"/>
    <row r="12816" ht="11.25" hidden="1"/>
    <row r="12817" ht="11.25" hidden="1"/>
    <row r="12818" ht="11.25" hidden="1"/>
    <row r="12819" ht="11.25" hidden="1"/>
    <row r="12820" ht="11.25" hidden="1"/>
    <row r="12821" ht="11.25" hidden="1"/>
    <row r="12822" ht="11.25" hidden="1"/>
    <row r="12823" ht="11.25" hidden="1"/>
    <row r="12824" ht="11.25" hidden="1"/>
    <row r="12825" ht="11.25" hidden="1"/>
    <row r="12826" ht="11.25" hidden="1"/>
    <row r="12827" ht="11.25" hidden="1"/>
    <row r="12828" ht="11.25" hidden="1"/>
    <row r="12829" ht="11.25" hidden="1"/>
    <row r="12830" ht="11.25" hidden="1"/>
    <row r="12831" ht="11.25" hidden="1"/>
    <row r="12832" ht="11.25" hidden="1"/>
    <row r="12833" ht="11.25" hidden="1"/>
    <row r="12834" ht="11.25" hidden="1"/>
    <row r="12835" ht="11.25" hidden="1"/>
    <row r="12836" ht="11.25" hidden="1"/>
    <row r="12837" ht="11.25" hidden="1"/>
    <row r="12838" ht="11.25" hidden="1"/>
    <row r="12839" ht="11.25" hidden="1"/>
    <row r="12840" ht="11.25" hidden="1"/>
    <row r="12841" ht="11.25" hidden="1"/>
    <row r="12842" ht="11.25" hidden="1"/>
    <row r="12843" ht="11.25" hidden="1"/>
    <row r="12844" ht="11.25" hidden="1"/>
    <row r="12845" ht="11.25" hidden="1"/>
    <row r="12846" ht="11.25" hidden="1"/>
    <row r="12847" ht="11.25" hidden="1"/>
    <row r="12848" ht="11.25" hidden="1"/>
    <row r="12849" ht="11.25" hidden="1"/>
    <row r="12850" ht="11.25" hidden="1"/>
    <row r="12851" ht="11.25" hidden="1"/>
    <row r="12852" ht="11.25" hidden="1"/>
    <row r="12853" ht="11.25" hidden="1"/>
    <row r="12854" ht="11.25" hidden="1"/>
    <row r="12855" ht="11.25" hidden="1"/>
    <row r="12856" ht="11.25" hidden="1"/>
    <row r="12857" ht="11.25" hidden="1"/>
    <row r="12858" ht="11.25" hidden="1"/>
    <row r="12859" ht="11.25" hidden="1"/>
    <row r="12860" ht="11.25" hidden="1"/>
    <row r="12861" ht="11.25" hidden="1"/>
    <row r="12862" ht="11.25" hidden="1"/>
    <row r="12863" ht="11.25" hidden="1"/>
    <row r="12864" ht="11.25" hidden="1"/>
    <row r="12865" ht="11.25" hidden="1"/>
    <row r="12866" ht="11.25" hidden="1"/>
    <row r="12867" ht="11.25" hidden="1"/>
    <row r="12868" ht="11.25" hidden="1"/>
    <row r="12869" ht="11.25" hidden="1"/>
    <row r="12870" ht="11.25" hidden="1"/>
    <row r="12871" ht="11.25" hidden="1"/>
    <row r="12872" ht="11.25" hidden="1"/>
    <row r="12873" ht="11.25" hidden="1"/>
    <row r="12874" ht="11.25" hidden="1"/>
    <row r="12875" ht="11.25" hidden="1"/>
    <row r="12876" ht="11.25" hidden="1"/>
    <row r="12877" ht="11.25" hidden="1"/>
    <row r="12878" ht="11.25" hidden="1"/>
    <row r="12879" ht="11.25" hidden="1"/>
    <row r="12880" ht="11.25" hidden="1"/>
    <row r="12881" ht="11.25" hidden="1"/>
    <row r="12882" ht="11.25" hidden="1"/>
    <row r="12883" ht="11.25" hidden="1"/>
    <row r="12884" ht="11.25" hidden="1"/>
    <row r="12885" ht="11.25" hidden="1"/>
    <row r="12886" ht="11.25" hidden="1"/>
    <row r="12887" ht="11.25" hidden="1"/>
    <row r="12888" ht="11.25" hidden="1"/>
    <row r="12889" ht="11.25" hidden="1"/>
    <row r="12890" ht="11.25" hidden="1"/>
    <row r="12891" ht="11.25" hidden="1"/>
    <row r="12892" ht="11.25" hidden="1"/>
    <row r="12893" ht="11.25" hidden="1"/>
    <row r="12894" ht="11.25" hidden="1"/>
    <row r="12895" ht="11.25" hidden="1"/>
    <row r="12896" ht="11.25" hidden="1"/>
    <row r="12897" ht="11.25" hidden="1"/>
    <row r="12898" ht="11.25" hidden="1"/>
    <row r="12899" ht="11.25" hidden="1"/>
    <row r="12900" ht="11.25" hidden="1"/>
    <row r="12901" ht="11.25" hidden="1"/>
    <row r="12902" ht="11.25" hidden="1"/>
    <row r="12903" ht="11.25" hidden="1"/>
    <row r="12904" ht="11.25" hidden="1"/>
    <row r="12905" ht="11.25" hidden="1"/>
    <row r="12906" ht="11.25" hidden="1"/>
    <row r="12907" ht="11.25" hidden="1"/>
    <row r="12908" ht="11.25" hidden="1"/>
    <row r="12909" ht="11.25" hidden="1"/>
    <row r="12910" ht="11.25" hidden="1"/>
    <row r="12911" ht="11.25" hidden="1"/>
    <row r="12912" ht="11.25" hidden="1"/>
    <row r="12913" ht="11.25" hidden="1"/>
    <row r="12914" ht="11.25" hidden="1"/>
    <row r="12915" ht="11.25" hidden="1"/>
    <row r="12916" ht="11.25" hidden="1"/>
    <row r="12917" ht="11.25" hidden="1"/>
    <row r="12918" ht="11.25" hidden="1"/>
    <row r="12919" ht="11.25" hidden="1"/>
    <row r="12920" ht="11.25" hidden="1"/>
    <row r="12921" ht="11.25" hidden="1"/>
    <row r="12922" ht="11.25" hidden="1"/>
    <row r="12923" ht="11.25" hidden="1"/>
    <row r="12924" ht="11.25" hidden="1"/>
    <row r="12925" ht="11.25" hidden="1"/>
    <row r="12926" ht="11.25" hidden="1"/>
    <row r="12927" ht="11.25" hidden="1"/>
    <row r="12928" ht="11.25" hidden="1"/>
    <row r="12929" ht="11.25" hidden="1"/>
    <row r="12930" ht="11.25" hidden="1"/>
    <row r="12931" ht="11.25" hidden="1"/>
    <row r="12932" ht="11.25" hidden="1"/>
    <row r="12933" ht="11.25" hidden="1"/>
    <row r="12934" ht="11.25" hidden="1"/>
    <row r="12935" ht="11.25" hidden="1"/>
    <row r="12936" ht="11.25" hidden="1"/>
    <row r="12937" ht="11.25" hidden="1"/>
    <row r="12938" ht="11.25" hidden="1"/>
    <row r="12939" ht="11.25" hidden="1"/>
    <row r="12940" ht="11.25" hidden="1"/>
    <row r="12941" ht="11.25" hidden="1"/>
    <row r="12942" ht="11.25" hidden="1"/>
    <row r="12943" ht="11.25" hidden="1"/>
    <row r="12944" ht="11.25" hidden="1"/>
    <row r="12945" ht="11.25" hidden="1"/>
    <row r="12946" ht="11.25" hidden="1"/>
    <row r="12947" ht="11.25" hidden="1"/>
    <row r="12948" ht="11.25" hidden="1"/>
    <row r="12949" ht="11.25" hidden="1"/>
    <row r="12950" ht="11.25" hidden="1"/>
    <row r="12951" ht="11.25" hidden="1"/>
    <row r="12952" ht="11.25" hidden="1"/>
    <row r="12953" ht="11.25" hidden="1"/>
    <row r="12954" ht="11.25" hidden="1"/>
    <row r="12955" ht="11.25" hidden="1"/>
    <row r="12956" ht="11.25" hidden="1"/>
    <row r="12957" ht="11.25" hidden="1"/>
    <row r="12958" ht="11.25" hidden="1"/>
    <row r="12959" ht="11.25" hidden="1"/>
    <row r="12960" ht="11.25" hidden="1"/>
    <row r="12961" ht="11.25" hidden="1"/>
    <row r="12962" ht="11.25" hidden="1"/>
    <row r="12963" ht="11.25" hidden="1"/>
    <row r="12964" ht="11.25" hidden="1"/>
    <row r="12965" ht="11.25" hidden="1"/>
    <row r="12966" ht="11.25" hidden="1"/>
    <row r="12967" ht="11.25" hidden="1"/>
    <row r="12968" ht="11.25" hidden="1"/>
    <row r="12969" ht="11.25" hidden="1"/>
    <row r="12970" ht="11.25" hidden="1"/>
    <row r="12971" ht="11.25" hidden="1"/>
    <row r="12972" ht="11.25" hidden="1"/>
    <row r="12973" ht="11.25" hidden="1"/>
    <row r="12974" ht="11.25" hidden="1"/>
    <row r="12975" ht="11.25" hidden="1"/>
    <row r="12976" ht="11.25" hidden="1"/>
    <row r="12977" ht="11.25" hidden="1"/>
    <row r="12978" ht="11.25" hidden="1"/>
    <row r="12979" ht="11.25" hidden="1"/>
    <row r="12980" ht="11.25" hidden="1"/>
    <row r="12981" ht="11.25" hidden="1"/>
    <row r="12982" ht="11.25" hidden="1"/>
    <row r="12983" ht="11.25" hidden="1"/>
    <row r="12984" ht="11.25" hidden="1"/>
    <row r="12985" ht="11.25" hidden="1"/>
    <row r="12986" ht="11.25" hidden="1"/>
    <row r="12987" ht="11.25" hidden="1"/>
    <row r="12988" ht="11.25" hidden="1"/>
    <row r="12989" ht="11.25" hidden="1"/>
    <row r="12990" ht="11.25" hidden="1"/>
    <row r="12991" ht="11.25" hidden="1"/>
    <row r="12992" ht="11.25" hidden="1"/>
    <row r="12993" ht="11.25" hidden="1"/>
    <row r="12994" ht="11.25" hidden="1"/>
    <row r="12995" ht="11.25" hidden="1"/>
    <row r="12996" ht="11.25" hidden="1"/>
    <row r="12997" ht="11.25" hidden="1"/>
    <row r="12998" ht="11.25" hidden="1"/>
    <row r="12999" ht="11.25" hidden="1"/>
    <row r="13000" ht="11.25" hidden="1"/>
    <row r="13001" ht="11.25" hidden="1"/>
    <row r="13002" ht="11.25" hidden="1"/>
    <row r="13003" ht="11.25" hidden="1"/>
    <row r="13004" ht="11.25" hidden="1"/>
    <row r="13005" ht="11.25" hidden="1"/>
    <row r="13006" ht="11.25" hidden="1"/>
    <row r="13007" ht="11.25" hidden="1"/>
    <row r="13008" ht="11.25" hidden="1"/>
    <row r="13009" ht="11.25" hidden="1"/>
    <row r="13010" ht="11.25" hidden="1"/>
    <row r="13011" ht="11.25" hidden="1"/>
    <row r="13012" ht="11.25" hidden="1"/>
    <row r="13013" ht="11.25" hidden="1"/>
    <row r="13014" ht="11.25" hidden="1"/>
    <row r="13015" ht="11.25" hidden="1"/>
    <row r="13016" ht="11.25" hidden="1"/>
    <row r="13017" ht="11.25" hidden="1"/>
    <row r="13018" ht="11.25" hidden="1"/>
    <row r="13019" ht="11.25" hidden="1"/>
    <row r="13020" ht="11.25" hidden="1"/>
    <row r="13021" ht="11.25" hidden="1"/>
    <row r="13022" ht="11.25" hidden="1"/>
    <row r="13023" ht="11.25" hidden="1"/>
    <row r="13024" ht="11.25" hidden="1"/>
    <row r="13025" ht="11.25" hidden="1"/>
    <row r="13026" ht="11.25" hidden="1"/>
    <row r="13027" ht="11.25" hidden="1"/>
    <row r="13028" ht="11.25" hidden="1"/>
    <row r="13029" ht="11.25" hidden="1"/>
    <row r="13030" ht="11.25" hidden="1"/>
    <row r="13031" ht="11.25" hidden="1"/>
    <row r="13032" ht="11.25" hidden="1"/>
    <row r="13033" ht="11.25" hidden="1"/>
    <row r="13034" ht="11.25" hidden="1"/>
    <row r="13035" ht="11.25" hidden="1"/>
    <row r="13036" ht="11.25" hidden="1"/>
    <row r="13037" ht="11.25" hidden="1"/>
    <row r="13038" ht="11.25" hidden="1"/>
    <row r="13039" ht="11.25" hidden="1"/>
    <row r="13040" ht="11.25" hidden="1"/>
    <row r="13041" ht="11.25" hidden="1"/>
    <row r="13042" ht="11.25" hidden="1"/>
    <row r="13043" ht="11.25" hidden="1"/>
    <row r="13044" ht="11.25" hidden="1"/>
    <row r="13045" ht="11.25" hidden="1"/>
    <row r="13046" ht="11.25" hidden="1"/>
    <row r="13047" ht="11.25" hidden="1"/>
    <row r="13048" ht="11.25" hidden="1"/>
    <row r="13049" ht="11.25" hidden="1"/>
    <row r="13050" ht="11.25" hidden="1"/>
    <row r="13051" ht="11.25" hidden="1"/>
    <row r="13052" ht="11.25" hidden="1"/>
    <row r="13053" ht="11.25" hidden="1"/>
    <row r="13054" ht="11.25" hidden="1"/>
    <row r="13055" ht="11.25" hidden="1"/>
    <row r="13056" ht="11.25" hidden="1"/>
    <row r="13057" ht="11.25" hidden="1"/>
    <row r="13058" ht="11.25" hidden="1"/>
    <row r="13059" ht="11.25" hidden="1"/>
    <row r="13060" ht="11.25" hidden="1"/>
    <row r="13061" ht="11.25" hidden="1"/>
    <row r="13062" ht="11.25" hidden="1"/>
    <row r="13063" ht="11.25" hidden="1"/>
    <row r="13064" ht="11.25" hidden="1"/>
    <row r="13065" ht="11.25" hidden="1"/>
    <row r="13066" ht="11.25" hidden="1"/>
    <row r="13067" ht="11.25" hidden="1"/>
    <row r="13068" ht="11.25" hidden="1"/>
    <row r="13069" ht="11.25" hidden="1"/>
    <row r="13070" ht="11.25" hidden="1"/>
    <row r="13071" ht="11.25" hidden="1"/>
    <row r="13072" ht="11.25" hidden="1"/>
    <row r="13073" ht="11.25" hidden="1"/>
    <row r="13074" ht="11.25" hidden="1"/>
    <row r="13075" ht="11.25" hidden="1"/>
    <row r="13076" ht="11.25" hidden="1"/>
    <row r="13077" ht="11.25" hidden="1"/>
    <row r="13078" ht="11.25" hidden="1"/>
    <row r="13079" ht="11.25" hidden="1"/>
    <row r="13080" ht="11.25" hidden="1"/>
    <row r="13081" ht="11.25" hidden="1"/>
    <row r="13082" ht="11.25" hidden="1"/>
    <row r="13083" ht="11.25" hidden="1"/>
    <row r="13084" ht="11.25" hidden="1"/>
    <row r="13085" ht="11.25" hidden="1"/>
    <row r="13086" ht="11.25" hidden="1"/>
    <row r="13087" ht="11.25" hidden="1"/>
    <row r="13088" ht="11.25" hidden="1"/>
    <row r="13089" ht="11.25" hidden="1"/>
    <row r="13090" ht="11.25" hidden="1"/>
    <row r="13091" ht="11.25" hidden="1"/>
    <row r="13092" ht="11.25" hidden="1"/>
    <row r="13093" ht="11.25" hidden="1"/>
    <row r="13094" ht="11.25" hidden="1"/>
    <row r="13095" ht="11.25" hidden="1"/>
    <row r="13096" ht="11.25" hidden="1"/>
    <row r="13097" ht="11.25" hidden="1"/>
    <row r="13098" ht="11.25" hidden="1"/>
    <row r="13099" ht="11.25" hidden="1"/>
    <row r="13100" ht="11.25" hidden="1"/>
    <row r="13101" ht="11.25" hidden="1"/>
    <row r="13102" ht="11.25" hidden="1"/>
    <row r="13103" ht="11.25" hidden="1"/>
    <row r="13104" ht="11.25" hidden="1"/>
    <row r="13105" ht="11.25" hidden="1"/>
    <row r="13106" ht="11.25" hidden="1"/>
    <row r="13107" ht="11.25" hidden="1"/>
    <row r="13108" ht="11.25" hidden="1"/>
    <row r="13109" ht="11.25" hidden="1"/>
    <row r="13110" ht="11.25" hidden="1"/>
    <row r="13111" ht="11.25" hidden="1"/>
    <row r="13112" ht="11.25" hidden="1"/>
    <row r="13113" ht="11.25" hidden="1"/>
    <row r="13114" ht="11.25" hidden="1"/>
    <row r="13115" ht="11.25" hidden="1"/>
    <row r="13116" ht="11.25" hidden="1"/>
    <row r="13117" ht="11.25" hidden="1"/>
    <row r="13118" ht="11.25" hidden="1"/>
    <row r="13119" ht="11.25" hidden="1"/>
    <row r="13120" ht="11.25" hidden="1"/>
    <row r="13121" ht="11.25" hidden="1"/>
    <row r="13122" ht="11.25" hidden="1"/>
    <row r="13123" ht="11.25" hidden="1"/>
    <row r="13124" ht="11.25" hidden="1"/>
    <row r="13125" ht="11.25" hidden="1"/>
    <row r="13126" ht="11.25" hidden="1"/>
    <row r="13127" ht="11.25" hidden="1"/>
    <row r="13128" ht="11.25" hidden="1"/>
    <row r="13129" ht="11.25" hidden="1"/>
    <row r="13130" ht="11.25" hidden="1"/>
    <row r="13131" ht="11.25" hidden="1"/>
    <row r="13132" ht="11.25" hidden="1"/>
    <row r="13133" ht="11.25" hidden="1"/>
    <row r="13134" ht="11.25" hidden="1"/>
    <row r="13135" ht="11.25" hidden="1"/>
    <row r="13136" ht="11.25" hidden="1"/>
    <row r="13137" ht="11.25" hidden="1"/>
    <row r="13138" ht="11.25" hidden="1"/>
    <row r="13139" ht="11.25" hidden="1"/>
    <row r="13140" ht="11.25" hidden="1"/>
    <row r="13141" ht="11.25" hidden="1"/>
    <row r="13142" ht="11.25" hidden="1"/>
    <row r="13143" ht="11.25" hidden="1"/>
    <row r="13144" ht="11.25" hidden="1"/>
    <row r="13145" ht="11.25" hidden="1"/>
    <row r="13146" ht="11.25" hidden="1"/>
    <row r="13147" ht="11.25" hidden="1"/>
    <row r="13148" ht="11.25" hidden="1"/>
    <row r="13149" ht="11.25" hidden="1"/>
    <row r="13150" ht="11.25" hidden="1"/>
    <row r="13151" ht="11.25" hidden="1"/>
    <row r="13152" ht="11.25" hidden="1"/>
    <row r="13153" ht="11.25" hidden="1"/>
    <row r="13154" ht="11.25" hidden="1"/>
    <row r="13155" ht="11.25" hidden="1"/>
    <row r="13156" ht="11.25" hidden="1"/>
    <row r="13157" ht="11.25" hidden="1"/>
    <row r="13158" ht="11.25" hidden="1"/>
    <row r="13159" ht="11.25" hidden="1"/>
    <row r="13160" ht="11.25" hidden="1"/>
    <row r="13161" ht="11.25" hidden="1"/>
    <row r="13162" ht="11.25" hidden="1"/>
    <row r="13163" ht="11.25" hidden="1"/>
    <row r="13164" ht="11.25" hidden="1"/>
    <row r="13165" ht="11.25" hidden="1"/>
    <row r="13166" ht="11.25" hidden="1"/>
    <row r="13167" ht="11.25" hidden="1"/>
    <row r="13168" ht="11.25" hidden="1"/>
    <row r="13169" ht="11.25" hidden="1"/>
    <row r="13170" ht="11.25" hidden="1"/>
    <row r="13171" ht="11.25" hidden="1"/>
    <row r="13172" ht="11.25" hidden="1"/>
    <row r="13173" ht="11.25" hidden="1"/>
    <row r="13174" ht="11.25" hidden="1"/>
    <row r="13175" ht="11.25" hidden="1"/>
    <row r="13176" ht="11.25" hidden="1"/>
    <row r="13177" ht="11.25" hidden="1"/>
    <row r="13178" ht="11.25" hidden="1"/>
    <row r="13179" ht="11.25" hidden="1"/>
    <row r="13180" ht="11.25" hidden="1"/>
    <row r="13181" ht="11.25" hidden="1"/>
    <row r="13182" ht="11.25" hidden="1"/>
    <row r="13183" ht="11.25" hidden="1"/>
    <row r="13184" ht="11.25" hidden="1"/>
    <row r="13185" ht="11.25" hidden="1"/>
    <row r="13186" ht="11.25" hidden="1"/>
    <row r="13187" ht="11.25" hidden="1"/>
    <row r="13188" ht="11.25" hidden="1"/>
    <row r="13189" ht="11.25" hidden="1"/>
    <row r="13190" ht="11.25" hidden="1"/>
    <row r="13191" ht="11.25" hidden="1"/>
    <row r="13192" ht="11.25" hidden="1"/>
    <row r="13193" ht="11.25" hidden="1"/>
    <row r="13194" ht="11.25" hidden="1"/>
    <row r="13195" ht="11.25" hidden="1"/>
    <row r="13196" ht="11.25" hidden="1"/>
    <row r="13197" ht="11.25" hidden="1"/>
    <row r="13198" ht="11.25" hidden="1"/>
    <row r="13199" ht="11.25" hidden="1"/>
    <row r="13200" ht="11.25" hidden="1"/>
    <row r="13201" ht="11.25" hidden="1"/>
    <row r="13202" ht="11.25" hidden="1"/>
    <row r="13203" ht="11.25" hidden="1"/>
    <row r="13204" ht="11.25" hidden="1"/>
    <row r="13205" ht="11.25" hidden="1"/>
    <row r="13206" ht="11.25" hidden="1"/>
    <row r="13207" ht="11.25" hidden="1"/>
    <row r="13208" ht="11.25" hidden="1"/>
    <row r="13209" ht="11.25" hidden="1"/>
    <row r="13210" ht="11.25" hidden="1"/>
    <row r="13211" ht="11.25" hidden="1"/>
    <row r="13212" ht="11.25" hidden="1"/>
    <row r="13213" ht="11.25" hidden="1"/>
    <row r="13214" ht="11.25" hidden="1"/>
    <row r="13215" ht="11.25" hidden="1"/>
    <row r="13216" ht="11.25" hidden="1"/>
    <row r="13217" ht="11.25" hidden="1"/>
    <row r="13218" ht="11.25" hidden="1"/>
    <row r="13219" ht="11.25" hidden="1"/>
    <row r="13220" ht="11.25" hidden="1"/>
    <row r="13221" ht="11.25" hidden="1"/>
    <row r="13222" ht="11.25" hidden="1"/>
    <row r="13223" ht="11.25" hidden="1"/>
    <row r="13224" ht="11.25" hidden="1"/>
    <row r="13225" ht="11.25" hidden="1"/>
    <row r="13226" ht="11.25" hidden="1"/>
    <row r="13227" ht="11.25" hidden="1"/>
    <row r="13228" ht="11.25" hidden="1"/>
    <row r="13229" ht="11.25" hidden="1"/>
    <row r="13230" ht="11.25" hidden="1"/>
    <row r="13231" ht="11.25" hidden="1"/>
    <row r="13232" ht="11.25" hidden="1"/>
    <row r="13233" ht="11.25" hidden="1"/>
    <row r="13234" ht="11.25" hidden="1"/>
    <row r="13235" ht="11.25" hidden="1"/>
    <row r="13236" ht="11.25" hidden="1"/>
    <row r="13237" ht="11.25" hidden="1"/>
    <row r="13238" ht="11.25" hidden="1"/>
    <row r="13239" ht="11.25" hidden="1"/>
    <row r="13240" ht="11.25" hidden="1"/>
    <row r="13241" ht="11.25" hidden="1"/>
    <row r="13242" ht="11.25" hidden="1"/>
    <row r="13243" ht="11.25" hidden="1"/>
    <row r="13244" ht="11.25" hidden="1"/>
    <row r="13245" ht="11.25" hidden="1"/>
    <row r="13246" ht="11.25" hidden="1"/>
    <row r="13247" ht="11.25" hidden="1"/>
    <row r="13248" ht="11.25" hidden="1"/>
    <row r="13249" ht="11.25" hidden="1"/>
    <row r="13250" ht="11.25" hidden="1"/>
    <row r="13251" ht="11.25" hidden="1"/>
    <row r="13252" ht="11.25" hidden="1"/>
    <row r="13253" ht="11.25" hidden="1"/>
    <row r="13254" ht="11.25" hidden="1"/>
    <row r="13255" ht="11.25" hidden="1"/>
    <row r="13256" ht="11.25" hidden="1"/>
    <row r="13257" ht="11.25" hidden="1"/>
    <row r="13258" ht="11.25" hidden="1"/>
    <row r="13259" ht="11.25" hidden="1"/>
    <row r="13260" ht="11.25" hidden="1"/>
    <row r="13261" ht="11.25" hidden="1"/>
    <row r="13262" ht="11.25" hidden="1"/>
    <row r="13263" ht="11.25" hidden="1"/>
    <row r="13264" ht="11.25" hidden="1"/>
    <row r="13265" ht="11.25" hidden="1"/>
    <row r="13266" ht="11.25" hidden="1"/>
    <row r="13267" ht="11.25" hidden="1"/>
    <row r="13268" ht="11.25" hidden="1"/>
    <row r="13269" ht="11.25" hidden="1"/>
    <row r="13270" ht="11.25" hidden="1"/>
    <row r="13271" ht="11.25" hidden="1"/>
    <row r="13272" ht="11.25" hidden="1"/>
    <row r="13273" ht="11.25" hidden="1"/>
    <row r="13274" ht="11.25" hidden="1"/>
    <row r="13275" ht="11.25" hidden="1"/>
    <row r="13276" ht="11.25" hidden="1"/>
    <row r="13277" ht="11.25" hidden="1"/>
    <row r="13278" ht="11.25" hidden="1"/>
    <row r="13279" ht="11.25" hidden="1"/>
    <row r="13280" ht="11.25" hidden="1"/>
    <row r="13281" ht="11.25" hidden="1"/>
    <row r="13282" ht="11.25" hidden="1"/>
    <row r="13283" ht="11.25" hidden="1"/>
    <row r="13284" ht="11.25" hidden="1"/>
    <row r="13285" ht="11.25" hidden="1"/>
    <row r="13286" ht="11.25" hidden="1"/>
    <row r="13287" ht="11.25" hidden="1"/>
    <row r="13288" ht="11.25" hidden="1"/>
    <row r="13289" ht="11.25" hidden="1"/>
    <row r="13290" ht="11.25" hidden="1"/>
    <row r="13291" ht="11.25" hidden="1"/>
    <row r="13292" ht="11.25" hidden="1"/>
    <row r="13293" ht="11.25" hidden="1"/>
    <row r="13294" ht="11.25" hidden="1"/>
    <row r="13295" ht="11.25" hidden="1"/>
    <row r="13296" ht="11.25" hidden="1"/>
    <row r="13297" ht="11.25" hidden="1"/>
    <row r="13298" ht="11.25" hidden="1"/>
    <row r="13299" ht="11.25" hidden="1"/>
    <row r="13300" ht="11.25" hidden="1"/>
    <row r="13301" ht="11.25" hidden="1"/>
    <row r="13302" ht="11.25" hidden="1"/>
    <row r="13303" ht="11.25" hidden="1"/>
    <row r="13304" ht="11.25" hidden="1"/>
    <row r="13305" ht="11.25" hidden="1"/>
    <row r="13306" ht="11.25" hidden="1"/>
    <row r="13307" ht="11.25" hidden="1"/>
    <row r="13308" ht="11.25" hidden="1"/>
    <row r="13309" ht="11.25" hidden="1"/>
    <row r="13310" ht="11.25" hidden="1"/>
    <row r="13311" ht="11.25" hidden="1"/>
    <row r="13312" ht="11.25" hidden="1"/>
    <row r="13313" ht="11.25" hidden="1"/>
    <row r="13314" ht="11.25" hidden="1"/>
    <row r="13315" ht="11.25" hidden="1"/>
    <row r="13316" ht="11.25" hidden="1"/>
    <row r="13317" ht="11.25" hidden="1"/>
    <row r="13318" ht="11.25" hidden="1"/>
    <row r="13319" ht="11.25" hidden="1"/>
    <row r="13320" ht="11.25" hidden="1"/>
    <row r="13321" ht="11.25" hidden="1"/>
    <row r="13322" ht="11.25" hidden="1"/>
    <row r="13323" ht="11.25" hidden="1"/>
    <row r="13324" ht="11.25" hidden="1"/>
    <row r="13325" ht="11.25" hidden="1"/>
    <row r="13326" ht="11.25" hidden="1"/>
    <row r="13327" ht="11.25" hidden="1"/>
    <row r="13328" ht="11.25" hidden="1"/>
    <row r="13329" ht="11.25" hidden="1"/>
    <row r="13330" ht="11.25" hidden="1"/>
    <row r="13331" ht="11.25" hidden="1"/>
    <row r="13332" ht="11.25" hidden="1"/>
    <row r="13333" ht="11.25" hidden="1"/>
    <row r="13334" ht="11.25" hidden="1"/>
    <row r="13335" ht="11.25" hidden="1"/>
    <row r="13336" ht="11.25" hidden="1"/>
    <row r="13337" ht="11.25" hidden="1"/>
    <row r="13338" ht="11.25" hidden="1"/>
    <row r="13339" ht="11.25" hidden="1"/>
    <row r="13340" ht="11.25" hidden="1"/>
    <row r="13341" ht="11.25" hidden="1"/>
    <row r="13342" ht="11.25" hidden="1"/>
    <row r="13343" ht="11.25" hidden="1"/>
    <row r="13344" ht="11.25" hidden="1"/>
    <row r="13345" ht="11.25" hidden="1"/>
    <row r="13346" ht="11.25" hidden="1"/>
    <row r="13347" ht="11.25" hidden="1"/>
    <row r="13348" ht="11.25" hidden="1"/>
    <row r="13349" ht="11.25" hidden="1"/>
    <row r="13350" ht="11.25" hidden="1"/>
    <row r="13351" ht="11.25" hidden="1"/>
    <row r="13352" ht="11.25" hidden="1"/>
    <row r="13353" ht="11.25" hidden="1"/>
    <row r="13354" ht="11.25" hidden="1"/>
    <row r="13355" ht="11.25" hidden="1"/>
    <row r="13356" ht="11.25" hidden="1"/>
    <row r="13357" ht="11.25" hidden="1"/>
    <row r="13358" ht="11.25" hidden="1"/>
    <row r="13359" ht="11.25" hidden="1"/>
    <row r="13360" ht="11.25" hidden="1"/>
    <row r="13361" ht="11.25" hidden="1"/>
    <row r="13362" ht="11.25" hidden="1"/>
    <row r="13363" ht="11.25" hidden="1"/>
    <row r="13364" ht="11.25" hidden="1"/>
    <row r="13365" ht="11.25" hidden="1"/>
    <row r="13366" ht="11.25" hidden="1"/>
    <row r="13367" ht="11.25" hidden="1"/>
    <row r="13368" ht="11.25" hidden="1"/>
    <row r="13369" ht="11.25" hidden="1"/>
    <row r="13370" ht="11.25" hidden="1"/>
    <row r="13371" ht="11.25" hidden="1"/>
    <row r="13372" ht="11.25" hidden="1"/>
    <row r="13373" ht="11.25" hidden="1"/>
    <row r="13374" ht="11.25" hidden="1"/>
    <row r="13375" ht="11.25" hidden="1"/>
    <row r="13376" ht="11.25" hidden="1"/>
    <row r="13377" ht="11.25" hidden="1"/>
    <row r="13378" ht="11.25" hidden="1"/>
    <row r="13379" ht="11.25" hidden="1"/>
    <row r="13380" ht="11.25" hidden="1"/>
    <row r="13381" ht="11.25" hidden="1"/>
    <row r="13382" ht="11.25" hidden="1"/>
    <row r="13383" ht="11.25" hidden="1"/>
    <row r="13384" ht="11.25" hidden="1"/>
    <row r="13385" ht="11.25" hidden="1"/>
    <row r="13386" ht="11.25" hidden="1"/>
    <row r="13387" ht="11.25" hidden="1"/>
    <row r="13388" ht="11.25" hidden="1"/>
    <row r="13389" ht="11.25" hidden="1"/>
    <row r="13390" ht="11.25" hidden="1"/>
    <row r="13391" ht="11.25" hidden="1"/>
    <row r="13392" ht="11.25" hidden="1"/>
    <row r="13393" ht="11.25" hidden="1"/>
    <row r="13394" ht="11.25" hidden="1"/>
    <row r="13395" ht="11.25" hidden="1"/>
    <row r="13396" ht="11.25" hidden="1"/>
    <row r="13397" ht="11.25" hidden="1"/>
    <row r="13398" ht="11.25" hidden="1"/>
    <row r="13399" ht="11.25" hidden="1"/>
    <row r="13400" ht="11.25" hidden="1"/>
    <row r="13401" ht="11.25" hidden="1"/>
    <row r="13402" ht="11.25" hidden="1"/>
    <row r="13403" ht="11.25" hidden="1"/>
    <row r="13404" ht="11.25" hidden="1"/>
    <row r="13405" ht="11.25" hidden="1"/>
    <row r="13406" ht="11.25" hidden="1"/>
    <row r="13407" ht="11.25" hidden="1"/>
    <row r="13408" ht="11.25" hidden="1"/>
    <row r="13409" ht="11.25" hidden="1"/>
    <row r="13410" ht="11.25" hidden="1"/>
    <row r="13411" ht="11.25" hidden="1"/>
    <row r="13412" ht="11.25" hidden="1"/>
    <row r="13413" ht="11.25" hidden="1"/>
    <row r="13414" ht="11.25" hidden="1"/>
    <row r="13415" ht="11.25" hidden="1"/>
    <row r="13416" ht="11.25" hidden="1"/>
    <row r="13417" ht="11.25" hidden="1"/>
    <row r="13418" ht="11.25" hidden="1"/>
    <row r="13419" ht="11.25" hidden="1"/>
    <row r="13420" ht="11.25" hidden="1"/>
    <row r="13421" ht="11.25" hidden="1"/>
    <row r="13422" ht="11.25" hidden="1"/>
    <row r="13423" ht="11.25" hidden="1"/>
    <row r="13424" ht="11.25" hidden="1"/>
    <row r="13425" ht="11.25" hidden="1"/>
    <row r="13426" ht="11.25" hidden="1"/>
    <row r="13427" ht="11.25" hidden="1"/>
    <row r="13428" ht="11.25" hidden="1"/>
    <row r="13429" ht="11.25" hidden="1"/>
    <row r="13430" ht="11.25" hidden="1"/>
    <row r="13431" ht="11.25" hidden="1"/>
    <row r="13432" ht="11.25" hidden="1"/>
    <row r="13433" ht="11.25" hidden="1"/>
    <row r="13434" ht="11.25" hidden="1"/>
    <row r="13435" ht="11.25" hidden="1"/>
    <row r="13436" ht="11.25" hidden="1"/>
    <row r="13437" ht="11.25" hidden="1"/>
    <row r="13438" ht="11.25" hidden="1"/>
    <row r="13439" ht="11.25" hidden="1"/>
    <row r="13440" ht="11.25" hidden="1"/>
    <row r="13441" ht="11.25" hidden="1"/>
    <row r="13442" ht="11.25" hidden="1"/>
    <row r="13443" ht="11.25" hidden="1"/>
    <row r="13444" ht="11.25" hidden="1"/>
    <row r="13445" ht="11.25" hidden="1"/>
    <row r="13446" ht="11.25" hidden="1"/>
    <row r="13447" ht="11.25" hidden="1"/>
    <row r="13448" ht="11.25" hidden="1"/>
    <row r="13449" ht="11.25" hidden="1"/>
    <row r="13450" ht="11.25" hidden="1"/>
    <row r="13451" ht="11.25" hidden="1"/>
    <row r="13452" ht="11.25" hidden="1"/>
    <row r="13453" ht="11.25" hidden="1"/>
    <row r="13454" ht="11.25" hidden="1"/>
    <row r="13455" ht="11.25" hidden="1"/>
    <row r="13456" ht="11.25" hidden="1"/>
    <row r="13457" ht="11.25" hidden="1"/>
    <row r="13458" ht="11.25" hidden="1"/>
    <row r="13459" ht="11.25" hidden="1"/>
    <row r="13460" ht="11.25" hidden="1"/>
    <row r="13461" ht="11.25" hidden="1"/>
    <row r="13462" ht="11.25" hidden="1"/>
    <row r="13463" ht="11.25" hidden="1"/>
    <row r="13464" ht="11.25" hidden="1"/>
    <row r="13465" ht="11.25" hidden="1"/>
    <row r="13466" ht="11.25" hidden="1"/>
    <row r="13467" ht="11.25" hidden="1"/>
    <row r="13468" ht="11.25" hidden="1"/>
    <row r="13469" ht="11.25" hidden="1"/>
    <row r="13470" ht="11.25" hidden="1"/>
    <row r="13471" ht="11.25" hidden="1"/>
    <row r="13472" ht="11.25" hidden="1"/>
    <row r="13473" ht="11.25" hidden="1"/>
    <row r="13474" ht="11.25" hidden="1"/>
    <row r="13475" ht="11.25" hidden="1"/>
    <row r="13476" ht="11.25" hidden="1"/>
    <row r="13477" ht="11.25" hidden="1"/>
    <row r="13478" ht="11.25" hidden="1"/>
    <row r="13479" ht="11.25" hidden="1"/>
    <row r="13480" ht="11.25" hidden="1"/>
    <row r="13481" ht="11.25" hidden="1"/>
    <row r="13482" ht="11.25" hidden="1"/>
    <row r="13483" ht="11.25" hidden="1"/>
    <row r="13484" ht="11.25" hidden="1"/>
    <row r="13485" ht="11.25" hidden="1"/>
    <row r="13486" ht="11.25" hidden="1"/>
    <row r="13487" ht="11.25" hidden="1"/>
    <row r="13488" ht="11.25" hidden="1"/>
    <row r="13489" ht="11.25" hidden="1"/>
    <row r="13490" ht="11.25" hidden="1"/>
    <row r="13491" ht="11.25" hidden="1"/>
    <row r="13492" ht="11.25" hidden="1"/>
    <row r="13493" ht="11.25" hidden="1"/>
    <row r="13494" ht="11.25" hidden="1"/>
    <row r="13495" ht="11.25" hidden="1"/>
    <row r="13496" ht="11.25" hidden="1"/>
    <row r="13497" ht="11.25" hidden="1"/>
    <row r="13498" ht="11.25" hidden="1"/>
    <row r="13499" ht="11.25" hidden="1"/>
    <row r="13500" ht="11.25" hidden="1"/>
    <row r="13501" ht="11.25" hidden="1"/>
    <row r="13502" ht="11.25" hidden="1"/>
    <row r="13503" ht="11.25" hidden="1"/>
    <row r="13504" ht="11.25" hidden="1"/>
    <row r="13505" ht="11.25" hidden="1"/>
    <row r="13506" ht="11.25" hidden="1"/>
    <row r="13507" ht="11.25" hidden="1"/>
    <row r="13508" ht="11.25" hidden="1"/>
    <row r="13509" ht="11.25" hidden="1"/>
    <row r="13510" ht="11.25" hidden="1"/>
    <row r="13511" ht="11.25" hidden="1"/>
    <row r="13512" ht="11.25" hidden="1"/>
    <row r="13513" ht="11.25" hidden="1"/>
    <row r="13514" ht="11.25" hidden="1"/>
    <row r="13515" ht="11.25" hidden="1"/>
    <row r="13516" ht="11.25" hidden="1"/>
    <row r="13517" ht="11.25" hidden="1"/>
    <row r="13518" ht="11.25" hidden="1"/>
    <row r="13519" ht="11.25" hidden="1"/>
    <row r="13520" ht="11.25" hidden="1"/>
    <row r="13521" ht="11.25" hidden="1"/>
    <row r="13522" ht="11.25" hidden="1"/>
    <row r="13523" ht="11.25" hidden="1"/>
    <row r="13524" ht="11.25" hidden="1"/>
    <row r="13525" ht="11.25" hidden="1"/>
    <row r="13526" ht="11.25" hidden="1"/>
    <row r="13527" ht="11.25" hidden="1"/>
    <row r="13528" ht="11.25" hidden="1"/>
    <row r="13529" ht="11.25" hidden="1"/>
    <row r="13530" ht="11.25" hidden="1"/>
    <row r="13531" ht="11.25" hidden="1"/>
    <row r="13532" ht="11.25" hidden="1"/>
    <row r="13533" ht="11.25" hidden="1"/>
    <row r="13534" ht="11.25" hidden="1"/>
    <row r="13535" ht="11.25" hidden="1"/>
    <row r="13536" ht="11.25" hidden="1"/>
    <row r="13537" ht="11.25" hidden="1"/>
    <row r="13538" ht="11.25" hidden="1"/>
    <row r="13539" ht="11.25" hidden="1"/>
    <row r="13540" ht="11.25" hidden="1"/>
    <row r="13541" ht="11.25" hidden="1"/>
    <row r="13542" ht="11.25" hidden="1"/>
    <row r="13543" ht="11.25" hidden="1"/>
    <row r="13544" ht="11.25" hidden="1"/>
    <row r="13545" ht="11.25" hidden="1"/>
    <row r="13546" ht="11.25" hidden="1"/>
    <row r="13547" ht="11.25" hidden="1"/>
    <row r="13548" ht="11.25" hidden="1"/>
    <row r="13549" ht="11.25" hidden="1"/>
    <row r="13550" ht="11.25" hidden="1"/>
    <row r="13551" ht="11.25" hidden="1"/>
    <row r="13552" ht="11.25" hidden="1"/>
    <row r="13553" ht="11.25" hidden="1"/>
    <row r="13554" ht="11.25" hidden="1"/>
    <row r="13555" ht="11.25" hidden="1"/>
    <row r="13556" ht="11.25" hidden="1"/>
    <row r="13557" ht="11.25" hidden="1"/>
    <row r="13558" ht="11.25" hidden="1"/>
    <row r="13559" ht="11.25" hidden="1"/>
    <row r="13560" ht="11.25" hidden="1"/>
    <row r="13561" ht="11.25" hidden="1"/>
    <row r="13562" ht="11.25" hidden="1"/>
    <row r="13563" ht="11.25" hidden="1"/>
    <row r="13564" ht="11.25" hidden="1"/>
    <row r="13565" ht="11.25" hidden="1"/>
    <row r="13566" ht="11.25" hidden="1"/>
    <row r="13567" ht="11.25" hidden="1"/>
    <row r="13568" ht="11.25" hidden="1"/>
    <row r="13569" ht="11.25" hidden="1"/>
    <row r="13570" ht="11.25" hidden="1"/>
    <row r="13571" ht="11.25" hidden="1"/>
    <row r="13572" ht="11.25" hidden="1"/>
    <row r="13573" ht="11.25" hidden="1"/>
    <row r="13574" ht="11.25" hidden="1"/>
    <row r="13575" ht="11.25" hidden="1"/>
    <row r="13576" ht="11.25" hidden="1"/>
    <row r="13577" ht="11.25" hidden="1"/>
    <row r="13578" ht="11.25" hidden="1"/>
    <row r="13579" ht="11.25" hidden="1"/>
    <row r="13580" ht="11.25" hidden="1"/>
    <row r="13581" ht="11.25" hidden="1"/>
    <row r="13582" ht="11.25" hidden="1"/>
    <row r="13583" ht="11.25" hidden="1"/>
    <row r="13584" ht="11.25" hidden="1"/>
    <row r="13585" ht="11.25" hidden="1"/>
    <row r="13586" ht="11.25" hidden="1"/>
    <row r="13587" ht="11.25" hidden="1"/>
    <row r="13588" ht="11.25" hidden="1"/>
    <row r="13589" ht="11.25" hidden="1"/>
    <row r="13590" ht="11.25" hidden="1"/>
    <row r="13591" ht="11.25" hidden="1"/>
    <row r="13592" ht="11.25" hidden="1"/>
    <row r="13593" ht="11.25" hidden="1"/>
    <row r="13594" ht="11.25" hidden="1"/>
    <row r="13595" ht="11.25" hidden="1"/>
    <row r="13596" ht="11.25" hidden="1"/>
    <row r="13597" ht="11.25" hidden="1"/>
    <row r="13598" ht="11.25" hidden="1"/>
    <row r="13599" ht="11.25" hidden="1"/>
    <row r="13600" ht="11.25" hidden="1"/>
    <row r="13601" ht="11.25" hidden="1"/>
    <row r="13602" ht="11.25" hidden="1"/>
    <row r="13603" ht="11.25" hidden="1"/>
    <row r="13604" ht="11.25" hidden="1"/>
    <row r="13605" ht="11.25" hidden="1"/>
    <row r="13606" ht="11.25" hidden="1"/>
    <row r="13607" ht="11.25" hidden="1"/>
    <row r="13608" ht="11.25" hidden="1"/>
    <row r="13609" ht="11.25" hidden="1"/>
    <row r="13610" ht="11.25" hidden="1"/>
    <row r="13611" ht="11.25" hidden="1"/>
    <row r="13612" ht="11.25" hidden="1"/>
    <row r="13613" ht="11.25" hidden="1"/>
    <row r="13614" ht="11.25" hidden="1"/>
    <row r="13615" ht="11.25" hidden="1"/>
    <row r="13616" ht="11.25" hidden="1"/>
    <row r="13617" ht="11.25" hidden="1"/>
    <row r="13618" ht="11.25" hidden="1"/>
    <row r="13619" ht="11.25" hidden="1"/>
    <row r="13620" ht="11.25" hidden="1"/>
    <row r="13621" ht="11.25" hidden="1"/>
    <row r="13622" ht="11.25" hidden="1"/>
    <row r="13623" ht="11.25" hidden="1"/>
    <row r="13624" ht="11.25" hidden="1"/>
    <row r="13625" ht="11.25" hidden="1"/>
    <row r="13626" ht="11.25" hidden="1"/>
    <row r="13627" ht="11.25" hidden="1"/>
    <row r="13628" ht="11.25" hidden="1"/>
    <row r="13629" ht="11.25" hidden="1"/>
    <row r="13630" ht="11.25" hidden="1"/>
    <row r="13631" ht="11.25" hidden="1"/>
    <row r="13632" ht="11.25" hidden="1"/>
    <row r="13633" ht="11.25" hidden="1"/>
    <row r="13634" ht="11.25" hidden="1"/>
    <row r="13635" ht="11.25" hidden="1"/>
    <row r="13636" ht="11.25" hidden="1"/>
    <row r="13637" ht="11.25" hidden="1"/>
    <row r="13638" ht="11.25" hidden="1"/>
    <row r="13639" ht="11.25" hidden="1"/>
    <row r="13640" ht="11.25" hidden="1"/>
    <row r="13641" ht="11.25" hidden="1"/>
    <row r="13642" ht="11.25" hidden="1"/>
    <row r="13643" ht="11.25" hidden="1"/>
    <row r="13644" ht="11.25" hidden="1"/>
    <row r="13645" ht="11.25" hidden="1"/>
    <row r="13646" ht="11.25" hidden="1"/>
    <row r="13647" ht="11.25" hidden="1"/>
    <row r="13648" ht="11.25" hidden="1"/>
    <row r="13649" ht="11.25" hidden="1"/>
    <row r="13650" ht="11.25" hidden="1"/>
    <row r="13651" ht="11.25" hidden="1"/>
    <row r="13652" ht="11.25" hidden="1"/>
    <row r="13653" ht="11.25" hidden="1"/>
    <row r="13654" ht="11.25" hidden="1"/>
    <row r="13655" ht="11.25" hidden="1"/>
    <row r="13656" ht="11.25" hidden="1"/>
    <row r="13657" ht="11.25" hidden="1"/>
    <row r="13658" ht="11.25" hidden="1"/>
    <row r="13659" ht="11.25" hidden="1"/>
    <row r="13660" ht="11.25" hidden="1"/>
    <row r="13661" ht="11.25" hidden="1"/>
    <row r="13662" ht="11.25" hidden="1"/>
    <row r="13663" ht="11.25" hidden="1"/>
    <row r="13664" ht="11.25" hidden="1"/>
    <row r="13665" ht="11.25" hidden="1"/>
    <row r="13666" ht="11.25" hidden="1"/>
    <row r="13667" ht="11.25" hidden="1"/>
    <row r="13668" ht="11.25" hidden="1"/>
    <row r="13669" ht="11.25" hidden="1"/>
    <row r="13670" ht="11.25" hidden="1"/>
    <row r="13671" ht="11.25" hidden="1"/>
    <row r="13672" ht="11.25" hidden="1"/>
    <row r="13673" ht="11.25" hidden="1"/>
    <row r="13674" ht="11.25" hidden="1"/>
    <row r="13675" ht="11.25" hidden="1"/>
    <row r="13676" ht="11.25" hidden="1"/>
    <row r="13677" ht="11.25" hidden="1"/>
    <row r="13678" ht="11.25" hidden="1"/>
    <row r="13679" ht="11.25" hidden="1"/>
    <row r="13680" ht="11.25" hidden="1"/>
    <row r="13681" ht="11.25" hidden="1"/>
    <row r="13682" ht="11.25" hidden="1"/>
    <row r="13683" ht="11.25" hidden="1"/>
    <row r="13684" ht="11.25" hidden="1"/>
    <row r="13685" ht="11.25" hidden="1"/>
    <row r="13686" ht="11.25" hidden="1"/>
    <row r="13687" ht="11.25" hidden="1"/>
    <row r="13688" ht="11.25" hidden="1"/>
    <row r="13689" ht="11.25" hidden="1"/>
    <row r="13690" ht="11.25" hidden="1"/>
    <row r="13691" ht="11.25" hidden="1"/>
    <row r="13692" ht="11.25" hidden="1"/>
    <row r="13693" ht="11.25" hidden="1"/>
    <row r="13694" ht="11.25" hidden="1"/>
    <row r="13695" ht="11.25" hidden="1"/>
    <row r="13696" ht="11.25" hidden="1"/>
    <row r="13697" ht="11.25" hidden="1"/>
    <row r="13698" ht="11.25" hidden="1"/>
    <row r="13699" ht="11.25" hidden="1"/>
    <row r="13700" ht="11.25" hidden="1"/>
    <row r="13701" ht="11.25" hidden="1"/>
    <row r="13702" ht="11.25" hidden="1"/>
    <row r="13703" ht="11.25" hidden="1"/>
    <row r="13704" ht="11.25" hidden="1"/>
    <row r="13705" ht="11.25" hidden="1"/>
    <row r="13706" ht="11.25" hidden="1"/>
    <row r="13707" ht="11.25" hidden="1"/>
    <row r="13708" ht="11.25" hidden="1"/>
    <row r="13709" ht="11.25" hidden="1"/>
    <row r="13710" ht="11.25" hidden="1"/>
    <row r="13711" ht="11.25" hidden="1"/>
    <row r="13712" ht="11.25" hidden="1"/>
    <row r="13713" ht="11.25" hidden="1"/>
    <row r="13714" ht="11.25" hidden="1"/>
    <row r="13715" ht="11.25" hidden="1"/>
    <row r="13716" ht="11.25" hidden="1"/>
    <row r="13717" ht="11.25" hidden="1"/>
    <row r="13718" ht="11.25" hidden="1"/>
    <row r="13719" ht="11.25" hidden="1"/>
    <row r="13720" ht="11.25" hidden="1"/>
    <row r="13721" ht="11.25" hidden="1"/>
    <row r="13722" ht="11.25" hidden="1"/>
    <row r="13723" ht="11.25" hidden="1"/>
    <row r="13724" ht="11.25" hidden="1"/>
    <row r="13725" ht="11.25" hidden="1"/>
    <row r="13726" ht="11.25" hidden="1"/>
    <row r="13727" ht="11.25" hidden="1"/>
    <row r="13728" ht="11.25" hidden="1"/>
    <row r="13729" ht="11.25" hidden="1"/>
    <row r="13730" ht="11.25" hidden="1"/>
    <row r="13731" ht="11.25" hidden="1"/>
    <row r="13732" ht="11.25" hidden="1"/>
    <row r="13733" ht="11.25" hidden="1"/>
    <row r="13734" ht="11.25" hidden="1"/>
    <row r="13735" ht="11.25" hidden="1"/>
    <row r="13736" ht="11.25" hidden="1"/>
    <row r="13737" ht="11.25" hidden="1"/>
    <row r="13738" ht="11.25" hidden="1"/>
    <row r="13739" ht="11.25" hidden="1"/>
    <row r="13740" ht="11.25" hidden="1"/>
    <row r="13741" ht="11.25" hidden="1"/>
    <row r="13742" ht="11.25" hidden="1"/>
    <row r="13743" ht="11.25" hidden="1"/>
    <row r="13744" ht="11.25" hidden="1"/>
    <row r="13745" ht="11.25" hidden="1"/>
    <row r="13746" ht="11.25" hidden="1"/>
    <row r="13747" ht="11.25" hidden="1"/>
    <row r="13748" ht="11.25" hidden="1"/>
    <row r="13749" ht="11.25" hidden="1"/>
    <row r="13750" ht="11.25" hidden="1"/>
    <row r="13751" ht="11.25" hidden="1"/>
    <row r="13752" ht="11.25" hidden="1"/>
    <row r="13753" ht="11.25" hidden="1"/>
    <row r="13754" ht="11.25" hidden="1"/>
    <row r="13755" ht="11.25" hidden="1"/>
    <row r="13756" ht="11.25" hidden="1"/>
    <row r="13757" ht="11.25" hidden="1"/>
    <row r="13758" ht="11.25" hidden="1"/>
    <row r="13759" ht="11.25" hidden="1"/>
    <row r="13760" ht="11.25" hidden="1"/>
    <row r="13761" ht="11.25" hidden="1"/>
    <row r="13762" ht="11.25" hidden="1"/>
    <row r="13763" ht="11.25" hidden="1"/>
    <row r="13764" ht="11.25" hidden="1"/>
    <row r="13765" ht="11.25" hidden="1"/>
    <row r="13766" ht="11.25" hidden="1"/>
    <row r="13767" ht="11.25" hidden="1"/>
    <row r="13768" ht="11.25" hidden="1"/>
    <row r="13769" ht="11.25" hidden="1"/>
    <row r="13770" ht="11.25" hidden="1"/>
    <row r="13771" ht="11.25" hidden="1"/>
    <row r="13772" ht="11.25" hidden="1"/>
    <row r="13773" ht="11.25" hidden="1"/>
    <row r="13774" ht="11.25" hidden="1"/>
    <row r="13775" ht="11.25" hidden="1"/>
    <row r="13776" ht="11.25" hidden="1"/>
    <row r="13777" ht="11.25" hidden="1"/>
    <row r="13778" ht="11.25" hidden="1"/>
    <row r="13779" ht="11.25" hidden="1"/>
    <row r="13780" ht="11.25" hidden="1"/>
    <row r="13781" ht="11.25" hidden="1"/>
    <row r="13782" ht="11.25" hidden="1"/>
    <row r="13783" ht="11.25" hidden="1"/>
    <row r="13784" ht="11.25" hidden="1"/>
    <row r="13785" ht="11.25" hidden="1"/>
    <row r="13786" ht="11.25" hidden="1"/>
    <row r="13787" ht="11.25" hidden="1"/>
    <row r="13788" ht="11.25" hidden="1"/>
    <row r="13789" ht="11.25" hidden="1"/>
    <row r="13790" ht="11.25" hidden="1"/>
    <row r="13791" ht="11.25" hidden="1"/>
    <row r="13792" ht="11.25" hidden="1"/>
    <row r="13793" ht="11.25" hidden="1"/>
    <row r="13794" ht="11.25" hidden="1"/>
    <row r="13795" ht="11.25" hidden="1"/>
    <row r="13796" ht="11.25" hidden="1"/>
    <row r="13797" ht="11.25" hidden="1"/>
    <row r="13798" ht="11.25" hidden="1"/>
    <row r="13799" ht="11.25" hidden="1"/>
    <row r="13800" ht="11.25" hidden="1"/>
    <row r="13801" ht="11.25" hidden="1"/>
    <row r="13802" ht="11.25" hidden="1"/>
    <row r="13803" ht="11.25" hidden="1"/>
    <row r="13804" ht="11.25" hidden="1"/>
    <row r="13805" ht="11.25" hidden="1"/>
    <row r="13806" ht="11.25" hidden="1"/>
    <row r="13807" ht="11.25" hidden="1"/>
    <row r="13808" ht="11.25" hidden="1"/>
    <row r="13809" ht="11.25" hidden="1"/>
    <row r="13810" ht="11.25" hidden="1"/>
    <row r="13811" ht="11.25" hidden="1"/>
    <row r="13812" ht="11.25" hidden="1"/>
    <row r="13813" ht="11.25" hidden="1"/>
    <row r="13814" ht="11.25" hidden="1"/>
    <row r="13815" ht="11.25" hidden="1"/>
    <row r="13816" ht="11.25" hidden="1"/>
    <row r="13817" ht="11.25" hidden="1"/>
    <row r="13818" ht="11.25" hidden="1"/>
    <row r="13819" ht="11.25" hidden="1"/>
    <row r="13820" ht="11.25" hidden="1"/>
    <row r="13821" ht="11.25" hidden="1"/>
    <row r="13822" ht="11.25" hidden="1"/>
    <row r="13823" ht="11.25" hidden="1"/>
    <row r="13824" ht="11.25" hidden="1"/>
    <row r="13825" ht="11.25" hidden="1"/>
    <row r="13826" ht="11.25" hidden="1"/>
    <row r="13827" ht="11.25" hidden="1"/>
    <row r="13828" ht="11.25" hidden="1"/>
    <row r="13829" ht="11.25" hidden="1"/>
    <row r="13830" ht="11.25" hidden="1"/>
    <row r="13831" ht="11.25" hidden="1"/>
    <row r="13832" ht="11.25" hidden="1"/>
    <row r="13833" ht="11.25" hidden="1"/>
    <row r="13834" ht="11.25" hidden="1"/>
    <row r="13835" ht="11.25" hidden="1"/>
    <row r="13836" ht="11.25" hidden="1"/>
    <row r="13837" ht="11.25" hidden="1"/>
    <row r="13838" ht="11.25" hidden="1"/>
    <row r="13839" ht="11.25" hidden="1"/>
    <row r="13840" ht="11.25" hidden="1"/>
    <row r="13841" ht="11.25" hidden="1"/>
    <row r="13842" ht="11.25" hidden="1"/>
    <row r="13843" ht="11.25" hidden="1"/>
    <row r="13844" ht="11.25" hidden="1"/>
    <row r="13845" ht="11.25" hidden="1"/>
    <row r="13846" ht="11.25" hidden="1"/>
    <row r="13847" ht="11.25" hidden="1"/>
    <row r="13848" ht="11.25" hidden="1"/>
    <row r="13849" ht="11.25" hidden="1"/>
    <row r="13850" ht="11.25" hidden="1"/>
    <row r="13851" ht="11.25" hidden="1"/>
    <row r="13852" ht="11.25" hidden="1"/>
    <row r="13853" ht="11.25" hidden="1"/>
    <row r="13854" ht="11.25" hidden="1"/>
    <row r="13855" ht="11.25" hidden="1"/>
    <row r="13856" ht="11.25" hidden="1"/>
    <row r="13857" ht="11.25" hidden="1"/>
    <row r="13858" ht="11.25" hidden="1"/>
    <row r="13859" ht="11.25" hidden="1"/>
    <row r="13860" ht="11.25" hidden="1"/>
    <row r="13861" ht="11.25" hidden="1"/>
    <row r="13862" ht="11.25" hidden="1"/>
    <row r="13863" ht="11.25" hidden="1"/>
    <row r="13864" ht="11.25" hidden="1"/>
    <row r="13865" ht="11.25" hidden="1"/>
    <row r="13866" ht="11.25" hidden="1"/>
    <row r="13867" ht="11.25" hidden="1"/>
    <row r="13868" ht="11.25" hidden="1"/>
    <row r="13869" ht="11.25" hidden="1"/>
    <row r="13870" ht="11.25" hidden="1"/>
    <row r="13871" ht="11.25" hidden="1"/>
    <row r="13872" ht="11.25" hidden="1"/>
    <row r="13873" ht="11.25" hidden="1"/>
    <row r="13874" ht="11.25" hidden="1"/>
    <row r="13875" ht="11.25" hidden="1"/>
    <row r="13876" ht="11.25" hidden="1"/>
    <row r="13877" ht="11.25" hidden="1"/>
    <row r="13878" ht="11.25" hidden="1"/>
    <row r="13879" ht="11.25" hidden="1"/>
    <row r="13880" ht="11.25" hidden="1"/>
    <row r="13881" ht="11.25" hidden="1"/>
    <row r="13882" ht="11.25" hidden="1"/>
    <row r="13883" ht="11.25" hidden="1"/>
    <row r="13884" ht="11.25" hidden="1"/>
    <row r="13885" ht="11.25" hidden="1"/>
    <row r="13886" ht="11.25" hidden="1"/>
    <row r="13887" ht="11.25" hidden="1"/>
    <row r="13888" ht="11.25" hidden="1"/>
    <row r="13889" ht="11.25" hidden="1"/>
    <row r="13890" ht="11.25" hidden="1"/>
    <row r="13891" ht="11.25" hidden="1"/>
    <row r="13892" ht="11.25" hidden="1"/>
    <row r="13893" ht="11.25" hidden="1"/>
    <row r="13894" ht="11.25" hidden="1"/>
    <row r="13895" ht="11.25" hidden="1"/>
    <row r="13896" ht="11.25" hidden="1"/>
    <row r="13897" ht="11.25" hidden="1"/>
    <row r="13898" ht="11.25" hidden="1"/>
    <row r="13899" ht="11.25" hidden="1"/>
    <row r="13900" ht="11.25" hidden="1"/>
    <row r="13901" ht="11.25" hidden="1"/>
    <row r="13902" ht="11.25" hidden="1"/>
    <row r="13903" ht="11.25" hidden="1"/>
    <row r="13904" ht="11.25" hidden="1"/>
    <row r="13905" ht="11.25" hidden="1"/>
    <row r="13906" ht="11.25" hidden="1"/>
    <row r="13907" ht="11.25" hidden="1"/>
    <row r="13908" ht="11.25" hidden="1"/>
    <row r="13909" ht="11.25" hidden="1"/>
    <row r="13910" ht="11.25" hidden="1"/>
    <row r="13911" ht="11.25" hidden="1"/>
    <row r="13912" ht="11.25" hidden="1"/>
    <row r="13913" ht="11.25" hidden="1"/>
    <row r="13914" ht="11.25" hidden="1"/>
    <row r="13915" ht="11.25" hidden="1"/>
    <row r="13916" ht="11.25" hidden="1"/>
    <row r="13917" ht="11.25" hidden="1"/>
    <row r="13918" ht="11.25" hidden="1"/>
    <row r="13919" ht="11.25" hidden="1"/>
    <row r="13920" ht="11.25" hidden="1"/>
    <row r="13921" ht="11.25" hidden="1"/>
    <row r="13922" ht="11.25" hidden="1"/>
    <row r="13923" ht="11.25" hidden="1"/>
    <row r="13924" ht="11.25" hidden="1"/>
    <row r="13925" ht="11.25" hidden="1"/>
    <row r="13926" ht="11.25" hidden="1"/>
    <row r="13927" ht="11.25" hidden="1"/>
    <row r="13928" ht="11.25" hidden="1"/>
    <row r="13929" ht="11.25" hidden="1"/>
    <row r="13930" ht="11.25" hidden="1"/>
    <row r="13931" ht="11.25" hidden="1"/>
    <row r="13932" ht="11.25" hidden="1"/>
    <row r="13933" ht="11.25" hidden="1"/>
    <row r="13934" ht="11.25" hidden="1"/>
    <row r="13935" ht="11.25" hidden="1"/>
    <row r="13936" ht="11.25" hidden="1"/>
    <row r="13937" ht="11.25" hidden="1"/>
    <row r="13938" ht="11.25" hidden="1"/>
    <row r="13939" ht="11.25" hidden="1"/>
    <row r="13940" ht="11.25" hidden="1"/>
    <row r="13941" ht="11.25" hidden="1"/>
    <row r="13942" ht="11.25" hidden="1"/>
    <row r="13943" ht="11.25" hidden="1"/>
    <row r="13944" ht="11.25" hidden="1"/>
    <row r="13945" ht="11.25" hidden="1"/>
    <row r="13946" ht="11.25" hidden="1"/>
    <row r="13947" ht="11.25" hidden="1"/>
    <row r="13948" ht="11.25" hidden="1"/>
    <row r="13949" ht="11.25" hidden="1"/>
    <row r="13950" ht="11.25" hidden="1"/>
    <row r="13951" ht="11.25" hidden="1"/>
    <row r="13952" ht="11.25" hidden="1"/>
    <row r="13953" ht="11.25" hidden="1"/>
    <row r="13954" ht="11.25" hidden="1"/>
    <row r="13955" ht="11.25" hidden="1"/>
    <row r="13956" ht="11.25" hidden="1"/>
    <row r="13957" ht="11.25" hidden="1"/>
    <row r="13958" ht="11.25" hidden="1"/>
    <row r="13959" ht="11.25" hidden="1"/>
    <row r="13960" ht="11.25" hidden="1"/>
    <row r="13961" ht="11.25" hidden="1"/>
    <row r="13962" ht="11.25" hidden="1"/>
    <row r="13963" ht="11.25" hidden="1"/>
    <row r="13964" ht="11.25" hidden="1"/>
    <row r="13965" ht="11.25" hidden="1"/>
    <row r="13966" ht="11.25" hidden="1"/>
    <row r="13967" ht="11.25" hidden="1"/>
    <row r="13968" ht="11.25" hidden="1"/>
    <row r="13969" ht="11.25" hidden="1"/>
    <row r="13970" ht="11.25" hidden="1"/>
    <row r="13971" ht="11.25" hidden="1"/>
    <row r="13972" ht="11.25" hidden="1"/>
    <row r="13973" ht="11.25" hidden="1"/>
    <row r="13974" ht="11.25" hidden="1"/>
    <row r="13975" ht="11.25" hidden="1"/>
    <row r="13976" ht="11.25" hidden="1"/>
    <row r="13977" ht="11.25" hidden="1"/>
    <row r="13978" ht="11.25" hidden="1"/>
    <row r="13979" ht="11.25" hidden="1"/>
    <row r="13980" ht="11.25" hidden="1"/>
    <row r="13981" ht="11.25" hidden="1"/>
    <row r="13982" ht="11.25" hidden="1"/>
    <row r="13983" ht="11.25" hidden="1"/>
    <row r="13984" ht="11.25" hidden="1"/>
    <row r="13985" ht="11.25" hidden="1"/>
    <row r="13986" ht="11.25" hidden="1"/>
    <row r="13987" ht="11.25" hidden="1"/>
    <row r="13988" ht="11.25" hidden="1"/>
    <row r="13989" ht="11.25" hidden="1"/>
    <row r="13990" ht="11.25" hidden="1"/>
    <row r="13991" ht="11.25" hidden="1"/>
    <row r="13992" ht="11.25" hidden="1"/>
    <row r="13993" ht="11.25" hidden="1"/>
    <row r="13994" ht="11.25" hidden="1"/>
    <row r="13995" ht="11.25" hidden="1"/>
    <row r="13996" ht="11.25" hidden="1"/>
    <row r="13997" ht="11.25" hidden="1"/>
    <row r="13998" ht="11.25" hidden="1"/>
    <row r="13999" ht="11.25" hidden="1"/>
    <row r="14000" ht="11.25" hidden="1"/>
    <row r="14001" ht="11.25" hidden="1"/>
    <row r="14002" ht="11.25" hidden="1"/>
    <row r="14003" ht="11.25" hidden="1"/>
    <row r="14004" ht="11.25" hidden="1"/>
    <row r="14005" ht="11.25" hidden="1"/>
    <row r="14006" ht="11.25" hidden="1"/>
    <row r="14007" ht="11.25" hidden="1"/>
    <row r="14008" ht="11.25" hidden="1"/>
    <row r="14009" ht="11.25" hidden="1"/>
    <row r="14010" ht="11.25" hidden="1"/>
    <row r="14011" ht="11.25" hidden="1"/>
    <row r="14012" ht="11.25" hidden="1"/>
    <row r="14013" ht="11.25" hidden="1"/>
    <row r="14014" ht="11.25" hidden="1"/>
    <row r="14015" ht="11.25" hidden="1"/>
    <row r="14016" ht="11.25" hidden="1"/>
    <row r="14017" ht="11.25" hidden="1"/>
    <row r="14018" ht="11.25" hidden="1"/>
    <row r="14019" ht="11.25" hidden="1"/>
    <row r="14020" ht="11.25" hidden="1"/>
    <row r="14021" ht="11.25" hidden="1"/>
    <row r="14022" ht="11.25" hidden="1"/>
    <row r="14023" ht="11.25" hidden="1"/>
    <row r="14024" ht="11.25" hidden="1"/>
    <row r="14025" ht="11.25" hidden="1"/>
    <row r="14026" ht="11.25" hidden="1"/>
    <row r="14027" ht="11.25" hidden="1"/>
    <row r="14028" ht="11.25" hidden="1"/>
    <row r="14029" ht="11.25" hidden="1"/>
    <row r="14030" ht="11.25" hidden="1"/>
    <row r="14031" ht="11.25" hidden="1"/>
    <row r="14032" ht="11.25" hidden="1"/>
    <row r="14033" ht="11.25" hidden="1"/>
    <row r="14034" ht="11.25" hidden="1"/>
    <row r="14035" ht="11.25" hidden="1"/>
    <row r="14036" ht="11.25" hidden="1"/>
    <row r="14037" ht="11.25" hidden="1"/>
    <row r="14038" ht="11.25" hidden="1"/>
    <row r="14039" ht="11.25" hidden="1"/>
    <row r="14040" ht="11.25" hidden="1"/>
    <row r="14041" ht="11.25" hidden="1"/>
    <row r="14042" ht="11.25" hidden="1"/>
    <row r="14043" ht="11.25" hidden="1"/>
    <row r="14044" ht="11.25" hidden="1"/>
    <row r="14045" ht="11.25" hidden="1"/>
    <row r="14046" ht="11.25" hidden="1"/>
    <row r="14047" ht="11.25" hidden="1"/>
    <row r="14048" ht="11.25" hidden="1"/>
    <row r="14049" ht="11.25" hidden="1"/>
    <row r="14050" ht="11.25" hidden="1"/>
    <row r="14051" ht="11.25" hidden="1"/>
    <row r="14052" ht="11.25" hidden="1"/>
    <row r="14053" ht="11.25" hidden="1"/>
    <row r="14054" ht="11.25" hidden="1"/>
    <row r="14055" ht="11.25" hidden="1"/>
    <row r="14056" ht="11.25" hidden="1"/>
    <row r="14057" ht="11.25" hidden="1"/>
    <row r="14058" ht="11.25" hidden="1"/>
    <row r="14059" ht="11.25" hidden="1"/>
    <row r="14060" ht="11.25" hidden="1"/>
    <row r="14061" ht="11.25" hidden="1"/>
    <row r="14062" ht="11.25" hidden="1"/>
    <row r="14063" ht="11.25" hidden="1"/>
    <row r="14064" ht="11.25" hidden="1"/>
    <row r="14065" ht="11.25" hidden="1"/>
    <row r="14066" ht="11.25" hidden="1"/>
    <row r="14067" ht="11.25" hidden="1"/>
    <row r="14068" ht="11.25" hidden="1"/>
    <row r="14069" ht="11.25" hidden="1"/>
    <row r="14070" ht="11.25" hidden="1"/>
    <row r="14071" ht="11.25" hidden="1"/>
    <row r="14072" ht="11.25" hidden="1"/>
    <row r="14073" ht="11.25" hidden="1"/>
    <row r="14074" ht="11.25" hidden="1"/>
    <row r="14075" ht="11.25" hidden="1"/>
    <row r="14076" ht="11.25" hidden="1"/>
    <row r="14077" ht="11.25" hidden="1"/>
    <row r="14078" ht="11.25" hidden="1"/>
    <row r="14079" ht="11.25" hidden="1"/>
    <row r="14080" ht="11.25" hidden="1"/>
    <row r="14081" ht="11.25" hidden="1"/>
    <row r="14082" ht="11.25" hidden="1"/>
    <row r="14083" ht="11.25" hidden="1"/>
    <row r="14084" ht="11.25" hidden="1"/>
    <row r="14085" ht="11.25" hidden="1"/>
    <row r="14086" ht="11.25" hidden="1"/>
    <row r="14087" ht="11.25" hidden="1"/>
    <row r="14088" ht="11.25" hidden="1"/>
    <row r="14089" ht="11.25" hidden="1"/>
    <row r="14090" ht="11.25" hidden="1"/>
    <row r="14091" ht="11.25" hidden="1"/>
    <row r="14092" ht="11.25" hidden="1"/>
    <row r="14093" ht="11.25" hidden="1"/>
    <row r="14094" ht="11.25" hidden="1"/>
    <row r="14095" ht="11.25" hidden="1"/>
    <row r="14096" ht="11.25" hidden="1"/>
    <row r="14097" ht="11.25" hidden="1"/>
    <row r="14098" ht="11.25" hidden="1"/>
    <row r="14099" ht="11.25" hidden="1"/>
    <row r="14100" ht="11.25" hidden="1"/>
    <row r="14101" ht="11.25" hidden="1"/>
    <row r="14102" ht="11.25" hidden="1"/>
    <row r="14103" ht="11.25" hidden="1"/>
    <row r="14104" ht="11.25" hidden="1"/>
    <row r="14105" ht="11.25" hidden="1"/>
    <row r="14106" ht="11.25" hidden="1"/>
    <row r="14107" ht="11.25" hidden="1"/>
    <row r="14108" ht="11.25" hidden="1"/>
    <row r="14109" ht="11.25" hidden="1"/>
    <row r="14110" ht="11.25" hidden="1"/>
    <row r="14111" ht="11.25" hidden="1"/>
    <row r="14112" ht="11.25" hidden="1"/>
    <row r="14113" ht="11.25" hidden="1"/>
    <row r="14114" ht="11.25" hidden="1"/>
    <row r="14115" ht="11.25" hidden="1"/>
    <row r="14116" ht="11.25" hidden="1"/>
    <row r="14117" ht="11.25" hidden="1"/>
    <row r="14118" ht="11.25" hidden="1"/>
    <row r="14119" ht="11.25" hidden="1"/>
    <row r="14120" ht="11.25" hidden="1"/>
    <row r="14121" ht="11.25" hidden="1"/>
    <row r="14122" ht="11.25" hidden="1"/>
    <row r="14123" ht="11.25" hidden="1"/>
    <row r="14124" ht="11.25" hidden="1"/>
    <row r="14125" ht="11.25" hidden="1"/>
    <row r="14126" ht="11.25" hidden="1"/>
    <row r="14127" ht="11.25" hidden="1"/>
    <row r="14128" ht="11.25" hidden="1"/>
    <row r="14129" ht="11.25" hidden="1"/>
    <row r="14130" ht="11.25" hidden="1"/>
    <row r="14131" ht="11.25" hidden="1"/>
    <row r="14132" ht="11.25" hidden="1"/>
    <row r="14133" ht="11.25" hidden="1"/>
    <row r="14134" ht="11.25" hidden="1"/>
    <row r="14135" ht="11.25" hidden="1"/>
    <row r="14136" ht="11.25" hidden="1"/>
    <row r="14137" ht="11.25" hidden="1"/>
    <row r="14138" ht="11.25" hidden="1"/>
    <row r="14139" ht="11.25" hidden="1"/>
    <row r="14140" ht="11.25" hidden="1"/>
    <row r="14141" ht="11.25" hidden="1"/>
    <row r="14142" ht="11.25" hidden="1"/>
    <row r="14143" ht="11.25" hidden="1"/>
    <row r="14144" ht="11.25" hidden="1"/>
    <row r="14145" ht="11.25" hidden="1"/>
    <row r="14146" ht="11.25" hidden="1"/>
    <row r="14147" ht="11.25" hidden="1"/>
    <row r="14148" ht="11.25" hidden="1"/>
    <row r="14149" ht="11.25" hidden="1"/>
    <row r="14150" ht="11.25" hidden="1"/>
    <row r="14151" ht="11.25" hidden="1"/>
    <row r="14152" ht="11.25" hidden="1"/>
    <row r="14153" ht="11.25" hidden="1"/>
    <row r="14154" ht="11.25" hidden="1"/>
    <row r="14155" ht="11.25" hidden="1"/>
    <row r="14156" ht="11.25" hidden="1"/>
    <row r="14157" ht="11.25" hidden="1"/>
    <row r="14158" ht="11.25" hidden="1"/>
    <row r="14159" ht="11.25" hidden="1"/>
    <row r="14160" ht="11.25" hidden="1"/>
    <row r="14161" ht="11.25" hidden="1"/>
    <row r="14162" ht="11.25" hidden="1"/>
    <row r="14163" ht="11.25" hidden="1"/>
    <row r="14164" ht="11.25" hidden="1"/>
    <row r="14165" ht="11.25" hidden="1"/>
    <row r="14166" ht="11.25" hidden="1"/>
    <row r="14167" ht="11.25" hidden="1"/>
    <row r="14168" ht="11.25" hidden="1"/>
    <row r="14169" ht="11.25" hidden="1"/>
    <row r="14170" ht="11.25" hidden="1"/>
    <row r="14171" ht="11.25" hidden="1"/>
    <row r="14172" ht="11.25" hidden="1"/>
    <row r="14173" ht="11.25" hidden="1"/>
    <row r="14174" ht="11.25" hidden="1"/>
    <row r="14175" ht="11.25" hidden="1"/>
    <row r="14176" ht="11.25" hidden="1"/>
    <row r="14177" ht="11.25" hidden="1"/>
    <row r="14178" ht="11.25" hidden="1"/>
    <row r="14179" ht="11.25" hidden="1"/>
    <row r="14180" ht="11.25" hidden="1"/>
    <row r="14181" ht="11.25" hidden="1"/>
    <row r="14182" ht="11.25" hidden="1"/>
    <row r="14183" ht="11.25" hidden="1"/>
    <row r="14184" ht="11.25" hidden="1"/>
    <row r="14185" ht="11.25" hidden="1"/>
    <row r="14186" ht="11.25" hidden="1"/>
    <row r="14187" ht="11.25" hidden="1"/>
    <row r="14188" ht="11.25" hidden="1"/>
    <row r="14189" ht="11.25" hidden="1"/>
    <row r="14190" ht="11.25" hidden="1"/>
    <row r="14191" ht="11.25" hidden="1"/>
    <row r="14192" ht="11.25" hidden="1"/>
    <row r="14193" ht="11.25" hidden="1"/>
    <row r="14194" ht="11.25" hidden="1"/>
    <row r="14195" ht="11.25" hidden="1"/>
    <row r="14196" ht="11.25" hidden="1"/>
    <row r="14197" ht="11.25" hidden="1"/>
    <row r="14198" ht="11.25" hidden="1"/>
    <row r="14199" ht="11.25" hidden="1"/>
    <row r="14200" ht="11.25" hidden="1"/>
    <row r="14201" ht="11.25" hidden="1"/>
    <row r="14202" ht="11.25" hidden="1"/>
    <row r="14203" ht="11.25" hidden="1"/>
    <row r="14204" ht="11.25" hidden="1"/>
    <row r="14205" ht="11.25" hidden="1"/>
    <row r="14206" ht="11.25" hidden="1"/>
    <row r="14207" ht="11.25" hidden="1"/>
    <row r="14208" ht="11.25" hidden="1"/>
    <row r="14209" ht="11.25" hidden="1"/>
    <row r="14210" ht="11.25" hidden="1"/>
    <row r="14211" ht="11.25" hidden="1"/>
    <row r="14212" ht="11.25" hidden="1"/>
    <row r="14213" ht="11.25" hidden="1"/>
    <row r="14214" ht="11.25" hidden="1"/>
    <row r="14215" ht="11.25" hidden="1"/>
    <row r="14216" ht="11.25" hidden="1"/>
    <row r="14217" ht="11.25" hidden="1"/>
    <row r="14218" ht="11.25" hidden="1"/>
    <row r="14219" ht="11.25" hidden="1"/>
    <row r="14220" ht="11.25" hidden="1"/>
    <row r="14221" ht="11.25" hidden="1"/>
    <row r="14222" ht="11.25" hidden="1"/>
    <row r="14223" ht="11.25" hidden="1"/>
    <row r="14224" ht="11.25" hidden="1"/>
    <row r="14225" ht="11.25" hidden="1"/>
    <row r="14226" ht="11.25" hidden="1"/>
    <row r="14227" ht="11.25" hidden="1"/>
    <row r="14228" ht="11.25" hidden="1"/>
    <row r="14229" ht="11.25" hidden="1"/>
    <row r="14230" ht="11.25" hidden="1"/>
    <row r="14231" ht="11.25" hidden="1"/>
    <row r="14232" ht="11.25" hidden="1"/>
    <row r="14233" ht="11.25" hidden="1"/>
    <row r="14234" ht="11.25" hidden="1"/>
    <row r="14235" ht="11.25" hidden="1"/>
    <row r="14236" ht="11.25" hidden="1"/>
    <row r="14237" ht="11.25" hidden="1"/>
    <row r="14238" ht="11.25" hidden="1"/>
    <row r="14239" ht="11.25" hidden="1"/>
    <row r="14240" ht="11.25" hidden="1"/>
    <row r="14241" ht="11.25" hidden="1"/>
    <row r="14242" ht="11.25" hidden="1"/>
    <row r="14243" ht="11.25" hidden="1"/>
    <row r="14244" ht="11.25" hidden="1"/>
    <row r="14245" ht="11.25" hidden="1"/>
    <row r="14246" ht="11.25" hidden="1"/>
    <row r="14247" ht="11.25" hidden="1"/>
    <row r="14248" ht="11.25" hidden="1"/>
    <row r="14249" ht="11.25" hidden="1"/>
    <row r="14250" ht="11.25" hidden="1"/>
    <row r="14251" ht="11.25" hidden="1"/>
    <row r="14252" ht="11.25" hidden="1"/>
    <row r="14253" ht="11.25" hidden="1"/>
    <row r="14254" ht="11.25" hidden="1"/>
    <row r="14255" ht="11.25" hidden="1"/>
    <row r="14256" ht="11.25" hidden="1"/>
    <row r="14257" ht="11.25" hidden="1"/>
    <row r="14258" ht="11.25" hidden="1"/>
    <row r="14259" ht="11.25" hidden="1"/>
    <row r="14260" ht="11.25" hidden="1"/>
    <row r="14261" ht="11.25" hidden="1"/>
    <row r="14262" ht="11.25" hidden="1"/>
    <row r="14263" ht="11.25" hidden="1"/>
    <row r="14264" ht="11.25" hidden="1"/>
    <row r="14265" ht="11.25" hidden="1"/>
    <row r="14266" ht="11.25" hidden="1"/>
    <row r="14267" ht="11.25" hidden="1"/>
    <row r="14268" ht="11.25" hidden="1"/>
    <row r="14269" ht="11.25" hidden="1"/>
    <row r="14270" ht="11.25" hidden="1"/>
    <row r="14271" ht="11.25" hidden="1"/>
    <row r="14272" ht="11.25" hidden="1"/>
    <row r="14273" ht="11.25" hidden="1"/>
    <row r="14274" ht="11.25" hidden="1"/>
    <row r="14275" ht="11.25" hidden="1"/>
    <row r="14276" ht="11.25" hidden="1"/>
    <row r="14277" ht="11.25" hidden="1"/>
    <row r="14278" ht="11.25" hidden="1"/>
    <row r="14279" ht="11.25" hidden="1"/>
    <row r="14280" ht="11.25" hidden="1"/>
    <row r="14281" ht="11.25" hidden="1"/>
    <row r="14282" ht="11.25" hidden="1"/>
    <row r="14283" ht="11.25" hidden="1"/>
    <row r="14284" ht="11.25" hidden="1"/>
    <row r="14285" ht="11.25" hidden="1"/>
    <row r="14286" ht="11.25" hidden="1"/>
    <row r="14287" ht="11.25" hidden="1"/>
    <row r="14288" ht="11.25" hidden="1"/>
    <row r="14289" ht="11.25" hidden="1"/>
    <row r="14290" ht="11.25" hidden="1"/>
    <row r="14291" ht="11.25" hidden="1"/>
    <row r="14292" ht="11.25" hidden="1"/>
    <row r="14293" ht="11.25" hidden="1"/>
    <row r="14294" ht="11.25" hidden="1"/>
    <row r="14295" ht="11.25" hidden="1"/>
    <row r="14296" ht="11.25" hidden="1"/>
    <row r="14297" ht="11.25" hidden="1"/>
    <row r="14298" ht="11.25" hidden="1"/>
    <row r="14299" ht="11.25" hidden="1"/>
    <row r="14300" ht="11.25" hidden="1"/>
    <row r="14301" ht="11.25" hidden="1"/>
    <row r="14302" ht="11.25" hidden="1"/>
    <row r="14303" ht="11.25" hidden="1"/>
    <row r="14304" ht="11.25" hidden="1"/>
    <row r="14305" ht="11.25" hidden="1"/>
    <row r="14306" ht="11.25" hidden="1"/>
    <row r="14307" ht="11.25" hidden="1"/>
    <row r="14308" ht="11.25" hidden="1"/>
    <row r="14309" ht="11.25" hidden="1"/>
    <row r="14310" ht="11.25" hidden="1"/>
    <row r="14311" ht="11.25" hidden="1"/>
    <row r="14312" ht="11.25" hidden="1"/>
    <row r="14313" ht="11.25" hidden="1"/>
    <row r="14314" ht="11.25" hidden="1"/>
    <row r="14315" ht="11.25" hidden="1"/>
    <row r="14316" ht="11.25" hidden="1"/>
    <row r="14317" ht="11.25" hidden="1"/>
    <row r="14318" ht="11.25" hidden="1"/>
    <row r="14319" ht="11.25" hidden="1"/>
    <row r="14320" ht="11.25" hidden="1"/>
    <row r="14321" ht="11.25" hidden="1"/>
    <row r="14322" ht="11.25" hidden="1"/>
    <row r="14323" ht="11.25" hidden="1"/>
    <row r="14324" ht="11.25" hidden="1"/>
    <row r="14325" ht="11.25" hidden="1"/>
    <row r="14326" ht="11.25" hidden="1"/>
    <row r="14327" ht="11.25" hidden="1"/>
    <row r="14328" ht="11.25" hidden="1"/>
    <row r="14329" ht="11.25" hidden="1"/>
    <row r="14330" ht="11.25" hidden="1"/>
    <row r="14331" ht="11.25" hidden="1"/>
    <row r="14332" ht="11.25" hidden="1"/>
    <row r="14333" ht="11.25" hidden="1"/>
    <row r="14334" ht="11.25" hidden="1"/>
    <row r="14335" ht="11.25" hidden="1"/>
    <row r="14336" ht="11.25" hidden="1"/>
    <row r="14337" ht="11.25" hidden="1"/>
    <row r="14338" ht="11.25" hidden="1"/>
    <row r="14339" ht="11.25" hidden="1"/>
    <row r="14340" ht="11.25" hidden="1"/>
    <row r="14341" ht="11.25" hidden="1"/>
    <row r="14342" ht="11.25" hidden="1"/>
    <row r="14343" ht="11.25" hidden="1"/>
    <row r="14344" ht="11.25" hidden="1"/>
    <row r="14345" ht="11.25" hidden="1"/>
    <row r="14346" ht="11.25" hidden="1"/>
    <row r="14347" ht="11.25" hidden="1"/>
    <row r="14348" ht="11.25" hidden="1"/>
    <row r="14349" ht="11.25" hidden="1"/>
    <row r="14350" ht="11.25" hidden="1"/>
    <row r="14351" ht="11.25" hidden="1"/>
    <row r="14352" ht="11.25" hidden="1"/>
    <row r="14353" ht="11.25" hidden="1"/>
    <row r="14354" ht="11.25" hidden="1"/>
    <row r="14355" ht="11.25" hidden="1"/>
    <row r="14356" ht="11.25" hidden="1"/>
    <row r="14357" ht="11.25" hidden="1"/>
    <row r="14358" ht="11.25" hidden="1"/>
    <row r="14359" ht="11.25" hidden="1"/>
    <row r="14360" ht="11.25" hidden="1"/>
    <row r="14361" ht="11.25" hidden="1"/>
    <row r="14362" ht="11.25" hidden="1"/>
    <row r="14363" ht="11.25" hidden="1"/>
    <row r="14364" ht="11.25" hidden="1"/>
    <row r="14365" ht="11.25" hidden="1"/>
    <row r="14366" ht="11.25" hidden="1"/>
    <row r="14367" ht="11.25" hidden="1"/>
    <row r="14368" ht="11.25" hidden="1"/>
    <row r="14369" ht="11.25" hidden="1"/>
    <row r="14370" ht="11.25" hidden="1"/>
    <row r="14371" ht="11.25" hidden="1"/>
    <row r="14372" ht="11.25" hidden="1"/>
    <row r="14373" ht="11.25" hidden="1"/>
    <row r="14374" ht="11.25" hidden="1"/>
    <row r="14375" ht="11.25" hidden="1"/>
    <row r="14376" ht="11.25" hidden="1"/>
    <row r="14377" ht="11.25" hidden="1"/>
    <row r="14378" ht="11.25" hidden="1"/>
    <row r="14379" ht="11.25" hidden="1"/>
    <row r="14380" ht="11.25" hidden="1"/>
    <row r="14381" ht="11.25" hidden="1"/>
    <row r="14382" ht="11.25" hidden="1"/>
    <row r="14383" ht="11.25" hidden="1"/>
    <row r="14384" ht="11.25" hidden="1"/>
    <row r="14385" ht="11.25" hidden="1"/>
    <row r="14386" ht="11.25" hidden="1"/>
    <row r="14387" ht="11.25" hidden="1"/>
    <row r="14388" ht="11.25" hidden="1"/>
    <row r="14389" ht="11.25" hidden="1"/>
    <row r="14390" ht="11.25" hidden="1"/>
    <row r="14391" ht="11.25" hidden="1"/>
    <row r="14392" ht="11.25" hidden="1"/>
    <row r="14393" ht="11.25" hidden="1"/>
    <row r="14394" ht="11.25" hidden="1"/>
    <row r="14395" ht="11.25" hidden="1"/>
    <row r="14396" ht="11.25" hidden="1"/>
    <row r="14397" ht="11.25" hidden="1"/>
    <row r="14398" ht="11.25" hidden="1"/>
    <row r="14399" ht="11.25" hidden="1"/>
    <row r="14400" ht="11.25" hidden="1"/>
    <row r="14401" ht="11.25" hidden="1"/>
    <row r="14402" ht="11.25" hidden="1"/>
    <row r="14403" ht="11.25" hidden="1"/>
    <row r="14404" ht="11.25" hidden="1"/>
    <row r="14405" ht="11.25" hidden="1"/>
    <row r="14406" ht="11.25" hidden="1"/>
    <row r="14407" ht="11.25" hidden="1"/>
    <row r="14408" ht="11.25" hidden="1"/>
    <row r="14409" ht="11.25" hidden="1"/>
    <row r="14410" ht="11.25" hidden="1"/>
    <row r="14411" ht="11.25" hidden="1"/>
    <row r="14412" ht="11.25" hidden="1"/>
    <row r="14413" ht="11.25" hidden="1"/>
    <row r="14414" ht="11.25" hidden="1"/>
    <row r="14415" ht="11.25" hidden="1"/>
    <row r="14416" ht="11.25" hidden="1"/>
    <row r="14417" ht="11.25" hidden="1"/>
    <row r="14418" ht="11.25" hidden="1"/>
    <row r="14419" ht="11.25" hidden="1"/>
    <row r="14420" ht="11.25" hidden="1"/>
    <row r="14421" ht="11.25" hidden="1"/>
    <row r="14422" ht="11.25" hidden="1"/>
    <row r="14423" ht="11.25" hidden="1"/>
    <row r="14424" ht="11.25" hidden="1"/>
    <row r="14425" ht="11.25" hidden="1"/>
    <row r="14426" ht="11.25" hidden="1"/>
    <row r="14427" ht="11.25" hidden="1"/>
    <row r="14428" ht="11.25" hidden="1"/>
    <row r="14429" ht="11.25" hidden="1"/>
    <row r="14430" ht="11.25" hidden="1"/>
    <row r="14431" ht="11.25" hidden="1"/>
    <row r="14432" ht="11.25" hidden="1"/>
    <row r="14433" ht="11.25" hidden="1"/>
    <row r="14434" ht="11.25" hidden="1"/>
    <row r="14435" ht="11.25" hidden="1"/>
    <row r="14436" ht="11.25" hidden="1"/>
    <row r="14437" ht="11.25" hidden="1"/>
    <row r="14438" ht="11.25" hidden="1"/>
    <row r="14439" ht="11.25" hidden="1"/>
    <row r="14440" ht="11.25" hidden="1"/>
    <row r="14441" ht="11.25" hidden="1"/>
    <row r="14442" ht="11.25" hidden="1"/>
    <row r="14443" ht="11.25" hidden="1"/>
    <row r="14444" ht="11.25" hidden="1"/>
    <row r="14445" ht="11.25" hidden="1"/>
    <row r="14446" ht="11.25" hidden="1"/>
    <row r="14447" ht="11.25" hidden="1"/>
    <row r="14448" ht="11.25" hidden="1"/>
    <row r="14449" ht="11.25" hidden="1"/>
    <row r="14450" ht="11.25" hidden="1"/>
    <row r="14451" ht="11.25" hidden="1"/>
    <row r="14452" ht="11.25" hidden="1"/>
    <row r="14453" ht="11.25" hidden="1"/>
    <row r="14454" ht="11.25" hidden="1"/>
    <row r="14455" ht="11.25" hidden="1"/>
    <row r="14456" ht="11.25" hidden="1"/>
    <row r="14457" ht="11.25" hidden="1"/>
    <row r="14458" ht="11.25" hidden="1"/>
    <row r="14459" ht="11.25" hidden="1"/>
    <row r="14460" ht="11.25" hidden="1"/>
    <row r="14461" ht="11.25" hidden="1"/>
    <row r="14462" ht="11.25" hidden="1"/>
    <row r="14463" ht="11.25" hidden="1"/>
    <row r="14464" ht="11.25" hidden="1"/>
    <row r="14465" ht="11.25" hidden="1"/>
    <row r="14466" ht="11.25" hidden="1"/>
    <row r="14467" ht="11.25" hidden="1"/>
    <row r="14468" ht="11.25" hidden="1"/>
    <row r="14469" ht="11.25" hidden="1"/>
    <row r="14470" ht="11.25" hidden="1"/>
    <row r="14471" ht="11.25" hidden="1"/>
    <row r="14472" ht="11.25" hidden="1"/>
    <row r="14473" ht="11.25" hidden="1"/>
    <row r="14474" ht="11.25" hidden="1"/>
    <row r="14475" ht="11.25" hidden="1"/>
    <row r="14476" ht="11.25" hidden="1"/>
    <row r="14477" ht="11.25" hidden="1"/>
    <row r="14478" ht="11.25" hidden="1"/>
    <row r="14479" ht="11.25" hidden="1"/>
    <row r="14480" ht="11.25" hidden="1"/>
    <row r="14481" ht="11.25" hidden="1"/>
    <row r="14482" ht="11.25" hidden="1"/>
    <row r="14483" ht="11.25" hidden="1"/>
    <row r="14484" ht="11.25" hidden="1"/>
    <row r="14485" ht="11.25" hidden="1"/>
    <row r="14486" ht="11.25" hidden="1"/>
    <row r="14487" ht="11.25" hidden="1"/>
    <row r="14488" ht="11.25" hidden="1"/>
    <row r="14489" ht="11.25" hidden="1"/>
    <row r="14490" ht="11.25" hidden="1"/>
    <row r="14491" ht="11.25" hidden="1"/>
    <row r="14492" ht="11.25" hidden="1"/>
    <row r="14493" ht="11.25" hidden="1"/>
    <row r="14494" ht="11.25" hidden="1"/>
    <row r="14495" ht="11.25" hidden="1"/>
    <row r="14496" ht="11.25" hidden="1"/>
    <row r="14497" ht="11.25" hidden="1"/>
    <row r="14498" ht="11.25" hidden="1"/>
    <row r="14499" ht="11.25" hidden="1"/>
    <row r="14500" ht="11.25" hidden="1"/>
    <row r="14501" ht="11.25" hidden="1"/>
    <row r="14502" ht="11.25" hidden="1"/>
    <row r="14503" ht="11.25" hidden="1"/>
    <row r="14504" ht="11.25" hidden="1"/>
    <row r="14505" ht="11.25" hidden="1"/>
    <row r="14506" ht="11.25" hidden="1"/>
    <row r="14507" ht="11.25" hidden="1"/>
    <row r="14508" ht="11.25" hidden="1"/>
    <row r="14509" ht="11.25" hidden="1"/>
    <row r="14510" ht="11.25" hidden="1"/>
    <row r="14511" ht="11.25" hidden="1"/>
    <row r="14512" ht="11.25" hidden="1"/>
    <row r="14513" ht="11.25" hidden="1"/>
    <row r="14514" ht="11.25" hidden="1"/>
    <row r="14515" ht="11.25" hidden="1"/>
    <row r="14516" ht="11.25" hidden="1"/>
    <row r="14517" ht="11.25" hidden="1"/>
    <row r="14518" ht="11.25" hidden="1"/>
    <row r="14519" ht="11.25" hidden="1"/>
    <row r="14520" ht="11.25" hidden="1"/>
    <row r="14521" ht="11.25" hidden="1"/>
    <row r="14522" ht="11.25" hidden="1"/>
    <row r="14523" ht="11.25" hidden="1"/>
    <row r="14524" ht="11.25" hidden="1"/>
    <row r="14525" ht="11.25" hidden="1"/>
    <row r="14526" ht="11.25" hidden="1"/>
    <row r="14527" ht="11.25" hidden="1"/>
    <row r="14528" ht="11.25" hidden="1"/>
    <row r="14529" ht="11.25" hidden="1"/>
    <row r="14530" ht="11.25" hidden="1"/>
    <row r="14531" ht="11.25" hidden="1"/>
    <row r="14532" ht="11.25" hidden="1"/>
    <row r="14533" ht="11.25" hidden="1"/>
    <row r="14534" ht="11.25" hidden="1"/>
    <row r="14535" ht="11.25" hidden="1"/>
    <row r="14536" ht="11.25" hidden="1"/>
    <row r="14537" ht="11.25" hidden="1"/>
    <row r="14538" ht="11.25" hidden="1"/>
    <row r="14539" ht="11.25" hidden="1"/>
    <row r="14540" ht="11.25" hidden="1"/>
    <row r="14541" ht="11.25" hidden="1"/>
    <row r="14542" ht="11.25" hidden="1"/>
    <row r="14543" ht="11.25" hidden="1"/>
    <row r="14544" ht="11.25" hidden="1"/>
    <row r="14545" ht="11.25" hidden="1"/>
    <row r="14546" ht="11.25" hidden="1"/>
    <row r="14547" ht="11.25" hidden="1"/>
    <row r="14548" ht="11.25" hidden="1"/>
    <row r="14549" ht="11.25" hidden="1"/>
    <row r="14550" ht="11.25" hidden="1"/>
    <row r="14551" ht="11.25" hidden="1"/>
    <row r="14552" ht="11.25" hidden="1"/>
    <row r="14553" ht="11.25" hidden="1"/>
    <row r="14554" ht="11.25" hidden="1"/>
    <row r="14555" ht="11.25" hidden="1"/>
    <row r="14556" ht="11.25" hidden="1"/>
    <row r="14557" ht="11.25" hidden="1"/>
    <row r="14558" ht="11.25" hidden="1"/>
    <row r="14559" ht="11.25" hidden="1"/>
    <row r="14560" ht="11.25" hidden="1"/>
    <row r="14561" ht="11.25" hidden="1"/>
    <row r="14562" ht="11.25" hidden="1"/>
    <row r="14563" ht="11.25" hidden="1"/>
    <row r="14564" ht="11.25" hidden="1"/>
    <row r="14565" ht="11.25" hidden="1"/>
    <row r="14566" ht="11.25" hidden="1"/>
    <row r="14567" ht="11.25" hidden="1"/>
    <row r="14568" ht="11.25" hidden="1"/>
    <row r="14569" ht="11.25" hidden="1"/>
    <row r="14570" ht="11.25" hidden="1"/>
    <row r="14571" ht="11.25" hidden="1"/>
    <row r="14572" ht="11.25" hidden="1"/>
    <row r="14573" ht="11.25" hidden="1"/>
    <row r="14574" ht="11.25" hidden="1"/>
    <row r="14575" ht="11.25" hidden="1"/>
    <row r="14576" ht="11.25" hidden="1"/>
    <row r="14577" ht="11.25" hidden="1"/>
    <row r="14578" ht="11.25" hidden="1"/>
    <row r="14579" ht="11.25" hidden="1"/>
    <row r="14580" ht="11.25" hidden="1"/>
    <row r="14581" ht="11.25" hidden="1"/>
    <row r="14582" ht="11.25" hidden="1"/>
    <row r="14583" ht="11.25" hidden="1"/>
    <row r="14584" ht="11.25" hidden="1"/>
    <row r="14585" ht="11.25" hidden="1"/>
    <row r="14586" ht="11.25" hidden="1"/>
    <row r="14587" ht="11.25" hidden="1"/>
    <row r="14588" ht="11.25" hidden="1"/>
    <row r="14589" ht="11.25" hidden="1"/>
    <row r="14590" ht="11.25" hidden="1"/>
    <row r="14591" ht="11.25" hidden="1"/>
    <row r="14592" ht="11.25" hidden="1"/>
    <row r="14593" ht="11.25" hidden="1"/>
    <row r="14594" ht="11.25" hidden="1"/>
    <row r="14595" ht="11.25" hidden="1"/>
    <row r="14596" ht="11.25" hidden="1"/>
    <row r="14597" ht="11.25" hidden="1"/>
    <row r="14598" ht="11.25" hidden="1"/>
    <row r="14599" ht="11.25" hidden="1"/>
    <row r="14600" ht="11.25" hidden="1"/>
    <row r="14601" ht="11.25" hidden="1"/>
    <row r="14602" ht="11.25" hidden="1"/>
    <row r="14603" ht="11.25" hidden="1"/>
    <row r="14604" ht="11.25" hidden="1"/>
    <row r="14605" ht="11.25" hidden="1"/>
    <row r="14606" ht="11.25" hidden="1"/>
    <row r="14607" ht="11.25" hidden="1"/>
    <row r="14608" ht="11.25" hidden="1"/>
    <row r="14609" ht="11.25" hidden="1"/>
    <row r="14610" ht="11.25" hidden="1"/>
    <row r="14611" ht="11.25" hidden="1"/>
    <row r="14612" ht="11.25" hidden="1"/>
    <row r="14613" ht="11.25" hidden="1"/>
    <row r="14614" ht="11.25" hidden="1"/>
    <row r="14615" ht="11.25" hidden="1"/>
    <row r="14616" ht="11.25" hidden="1"/>
    <row r="14617" ht="11.25" hidden="1"/>
    <row r="14618" ht="11.25" hidden="1"/>
    <row r="14619" ht="11.25" hidden="1"/>
    <row r="14620" ht="11.25" hidden="1"/>
    <row r="14621" ht="11.25" hidden="1"/>
    <row r="14622" ht="11.25" hidden="1"/>
    <row r="14623" ht="11.25" hidden="1"/>
    <row r="14624" ht="11.25" hidden="1"/>
    <row r="14625" ht="11.25" hidden="1"/>
    <row r="14626" ht="11.25" hidden="1"/>
    <row r="14627" ht="11.25" hidden="1"/>
    <row r="14628" ht="11.25" hidden="1"/>
    <row r="14629" ht="11.25" hidden="1"/>
    <row r="14630" ht="11.25" hidden="1"/>
    <row r="14631" ht="11.25" hidden="1"/>
    <row r="14632" ht="11.25" hidden="1"/>
    <row r="14633" ht="11.25" hidden="1"/>
    <row r="14634" ht="11.25" hidden="1"/>
    <row r="14635" ht="11.25" hidden="1"/>
    <row r="14636" ht="11.25" hidden="1"/>
    <row r="14637" ht="11.25" hidden="1"/>
    <row r="14638" ht="11.25" hidden="1"/>
    <row r="14639" ht="11.25" hidden="1"/>
    <row r="14640" ht="11.25" hidden="1"/>
    <row r="14641" ht="11.25" hidden="1"/>
    <row r="14642" ht="11.25" hidden="1"/>
    <row r="14643" ht="11.25" hidden="1"/>
    <row r="14644" ht="11.25" hidden="1"/>
    <row r="14645" ht="11.25" hidden="1"/>
    <row r="14646" ht="11.25" hidden="1"/>
    <row r="14647" ht="11.25" hidden="1"/>
    <row r="14648" ht="11.25" hidden="1"/>
    <row r="14649" ht="11.25" hidden="1"/>
    <row r="14650" ht="11.25" hidden="1"/>
    <row r="14651" ht="11.25" hidden="1"/>
    <row r="14652" ht="11.25" hidden="1"/>
    <row r="14653" ht="11.25" hidden="1"/>
    <row r="14654" ht="11.25" hidden="1"/>
    <row r="14655" ht="11.25" hidden="1"/>
    <row r="14656" ht="11.25" hidden="1"/>
    <row r="14657" ht="11.25" hidden="1"/>
    <row r="14658" ht="11.25" hidden="1"/>
    <row r="14659" ht="11.25" hidden="1"/>
    <row r="14660" ht="11.25" hidden="1"/>
    <row r="14661" ht="11.25" hidden="1"/>
    <row r="14662" ht="11.25" hidden="1"/>
    <row r="14663" ht="11.25" hidden="1"/>
    <row r="14664" ht="11.25" hidden="1"/>
    <row r="14665" ht="11.25" hidden="1"/>
    <row r="14666" ht="11.25" hidden="1"/>
    <row r="14667" ht="11.25" hidden="1"/>
    <row r="14668" ht="11.25" hidden="1"/>
    <row r="14669" ht="11.25" hidden="1"/>
    <row r="14670" ht="11.25" hidden="1"/>
    <row r="14671" ht="11.25" hidden="1"/>
    <row r="14672" ht="11.25" hidden="1"/>
    <row r="14673" ht="11.25" hidden="1"/>
    <row r="14674" ht="11.25" hidden="1"/>
    <row r="14675" ht="11.25" hidden="1"/>
    <row r="14676" ht="11.25" hidden="1"/>
    <row r="14677" ht="11.25" hidden="1"/>
    <row r="14678" ht="11.25" hidden="1"/>
    <row r="14679" ht="11.25" hidden="1"/>
    <row r="14680" ht="11.25" hidden="1"/>
    <row r="14681" ht="11.25" hidden="1"/>
    <row r="14682" ht="11.25" hidden="1"/>
    <row r="14683" ht="11.25" hidden="1"/>
    <row r="14684" ht="11.25" hidden="1"/>
    <row r="14685" ht="11.25" hidden="1"/>
    <row r="14686" ht="11.25" hidden="1"/>
    <row r="14687" ht="11.25" hidden="1"/>
    <row r="14688" ht="11.25" hidden="1"/>
    <row r="14689" ht="11.25" hidden="1"/>
    <row r="14690" ht="11.25" hidden="1"/>
    <row r="14691" ht="11.25" hidden="1"/>
    <row r="14692" ht="11.25" hidden="1"/>
    <row r="14693" ht="11.25" hidden="1"/>
    <row r="14694" ht="11.25" hidden="1"/>
    <row r="14695" ht="11.25" hidden="1"/>
    <row r="14696" ht="11.25" hidden="1"/>
    <row r="14697" ht="11.25" hidden="1"/>
    <row r="14698" ht="11.25" hidden="1"/>
    <row r="14699" ht="11.25" hidden="1"/>
    <row r="14700" ht="11.25" hidden="1"/>
    <row r="14701" ht="11.25" hidden="1"/>
    <row r="14702" ht="11.25" hidden="1"/>
    <row r="14703" ht="11.25" hidden="1"/>
    <row r="14704" ht="11.25" hidden="1"/>
    <row r="14705" ht="11.25" hidden="1"/>
    <row r="14706" ht="11.25" hidden="1"/>
    <row r="14707" ht="11.25" hidden="1"/>
    <row r="14708" ht="11.25" hidden="1"/>
    <row r="14709" ht="11.25" hidden="1"/>
    <row r="14710" ht="11.25" hidden="1"/>
    <row r="14711" ht="11.25" hidden="1"/>
    <row r="14712" ht="11.25" hidden="1"/>
    <row r="14713" ht="11.25" hidden="1"/>
    <row r="14714" ht="11.25" hidden="1"/>
    <row r="14715" ht="11.25" hidden="1"/>
    <row r="14716" ht="11.25" hidden="1"/>
    <row r="14717" ht="11.25" hidden="1"/>
    <row r="14718" ht="11.25" hidden="1"/>
    <row r="14719" ht="11.25" hidden="1"/>
    <row r="14720" ht="11.25" hidden="1"/>
    <row r="14721" ht="11.25" hidden="1"/>
    <row r="14722" ht="11.25" hidden="1"/>
    <row r="14723" ht="11.25" hidden="1"/>
    <row r="14724" ht="11.25" hidden="1"/>
    <row r="14725" ht="11.25" hidden="1"/>
    <row r="14726" ht="11.25" hidden="1"/>
    <row r="14727" ht="11.25" hidden="1"/>
    <row r="14728" ht="11.25" hidden="1"/>
    <row r="14729" ht="11.25" hidden="1"/>
    <row r="14730" ht="11.25" hidden="1"/>
    <row r="14731" ht="11.25" hidden="1"/>
    <row r="14732" ht="11.25" hidden="1"/>
    <row r="14733" ht="11.25" hidden="1"/>
    <row r="14734" ht="11.25" hidden="1"/>
    <row r="14735" ht="11.25" hidden="1"/>
    <row r="14736" ht="11.25" hidden="1"/>
    <row r="14737" ht="11.25" hidden="1"/>
    <row r="14738" ht="11.25" hidden="1"/>
    <row r="14739" ht="11.25" hidden="1"/>
    <row r="14740" ht="11.25" hidden="1"/>
    <row r="14741" ht="11.25" hidden="1"/>
    <row r="14742" ht="11.25" hidden="1"/>
    <row r="14743" ht="11.25" hidden="1"/>
    <row r="14744" ht="11.25" hidden="1"/>
    <row r="14745" ht="11.25" hidden="1"/>
    <row r="14746" ht="11.25" hidden="1"/>
    <row r="14747" ht="11.25" hidden="1"/>
    <row r="14748" ht="11.25" hidden="1"/>
    <row r="14749" ht="11.25" hidden="1"/>
    <row r="14750" ht="11.25" hidden="1"/>
    <row r="14751" ht="11.25" hidden="1"/>
    <row r="14752" ht="11.25" hidden="1"/>
    <row r="14753" ht="11.25" hidden="1"/>
    <row r="14754" ht="11.25" hidden="1"/>
    <row r="14755" ht="11.25" hidden="1"/>
    <row r="14756" ht="11.25" hidden="1"/>
    <row r="14757" ht="11.25" hidden="1"/>
    <row r="14758" ht="11.25" hidden="1"/>
    <row r="14759" ht="11.25" hidden="1"/>
    <row r="14760" ht="11.25" hidden="1"/>
    <row r="14761" ht="11.25" hidden="1"/>
    <row r="14762" ht="11.25" hidden="1"/>
    <row r="14763" ht="11.25" hidden="1"/>
    <row r="14764" ht="11.25" hidden="1"/>
    <row r="14765" ht="11.25" hidden="1"/>
    <row r="14766" ht="11.25" hidden="1"/>
    <row r="14767" ht="11.25" hidden="1"/>
    <row r="14768" ht="11.25" hidden="1"/>
    <row r="14769" ht="11.25" hidden="1"/>
    <row r="14770" ht="11.25" hidden="1"/>
    <row r="14771" ht="11.25" hidden="1"/>
    <row r="14772" ht="11.25" hidden="1"/>
    <row r="14773" ht="11.25" hidden="1"/>
    <row r="14774" ht="11.25" hidden="1"/>
    <row r="14775" ht="11.25" hidden="1"/>
    <row r="14776" ht="11.25" hidden="1"/>
    <row r="14777" ht="11.25" hidden="1"/>
    <row r="14778" ht="11.25" hidden="1"/>
    <row r="14779" ht="11.25" hidden="1"/>
    <row r="14780" ht="11.25" hidden="1"/>
    <row r="14781" ht="11.25" hidden="1"/>
    <row r="14782" ht="11.25" hidden="1"/>
    <row r="14783" ht="11.25" hidden="1"/>
    <row r="14784" ht="11.25" hidden="1"/>
    <row r="14785" ht="11.25" hidden="1"/>
    <row r="14786" ht="11.25" hidden="1"/>
    <row r="14787" ht="11.25" hidden="1"/>
    <row r="14788" ht="11.25" hidden="1"/>
    <row r="14789" ht="11.25" hidden="1"/>
    <row r="14790" ht="11.25" hidden="1"/>
    <row r="14791" ht="11.25" hidden="1"/>
    <row r="14792" ht="11.25" hidden="1"/>
    <row r="14793" ht="11.25" hidden="1"/>
    <row r="14794" ht="11.25" hidden="1"/>
    <row r="14795" ht="11.25" hidden="1"/>
    <row r="14796" ht="11.25" hidden="1"/>
    <row r="14797" ht="11.25" hidden="1"/>
    <row r="14798" ht="11.25" hidden="1"/>
    <row r="14799" ht="11.25" hidden="1"/>
    <row r="14800" ht="11.25" hidden="1"/>
    <row r="14801" ht="11.25" hidden="1"/>
    <row r="14802" ht="11.25" hidden="1"/>
    <row r="14803" ht="11.25" hidden="1"/>
    <row r="14804" ht="11.25" hidden="1"/>
    <row r="14805" ht="11.25" hidden="1"/>
    <row r="14806" ht="11.25" hidden="1"/>
    <row r="14807" ht="11.25" hidden="1"/>
    <row r="14808" ht="11.25" hidden="1"/>
    <row r="14809" ht="11.25" hidden="1"/>
    <row r="14810" ht="11.25" hidden="1"/>
    <row r="14811" ht="11.25" hidden="1"/>
    <row r="14812" ht="11.25" hidden="1"/>
    <row r="14813" ht="11.25" hidden="1"/>
    <row r="14814" ht="11.25" hidden="1"/>
    <row r="14815" ht="11.25" hidden="1"/>
    <row r="14816" ht="11.25" hidden="1"/>
    <row r="14817" ht="11.25" hidden="1"/>
    <row r="14818" ht="11.25" hidden="1"/>
    <row r="14819" ht="11.25" hidden="1"/>
    <row r="14820" ht="11.25" hidden="1"/>
    <row r="14821" ht="11.25" hidden="1"/>
    <row r="14822" ht="11.25" hidden="1"/>
    <row r="14823" ht="11.25" hidden="1"/>
    <row r="14824" ht="11.25" hidden="1"/>
    <row r="14825" ht="11.25" hidden="1"/>
    <row r="14826" ht="11.25" hidden="1"/>
    <row r="14827" ht="11.25" hidden="1"/>
    <row r="14828" ht="11.25" hidden="1"/>
    <row r="14829" ht="11.25" hidden="1"/>
    <row r="14830" ht="11.25" hidden="1"/>
    <row r="14831" ht="11.25" hidden="1"/>
    <row r="14832" ht="11.25" hidden="1"/>
    <row r="14833" ht="11.25" hidden="1"/>
    <row r="14834" ht="11.25" hidden="1"/>
    <row r="14835" ht="11.25" hidden="1"/>
    <row r="14836" ht="11.25" hidden="1"/>
    <row r="14837" ht="11.25" hidden="1"/>
    <row r="14838" ht="11.25" hidden="1"/>
    <row r="14839" ht="11.25" hidden="1"/>
    <row r="14840" ht="11.25" hidden="1"/>
    <row r="14841" ht="11.25" hidden="1"/>
    <row r="14842" ht="11.25" hidden="1"/>
    <row r="14843" ht="11.25" hidden="1"/>
    <row r="14844" ht="11.25" hidden="1"/>
    <row r="14845" ht="11.25" hidden="1"/>
    <row r="14846" ht="11.25" hidden="1"/>
    <row r="14847" ht="11.25" hidden="1"/>
    <row r="14848" ht="11.25" hidden="1"/>
    <row r="14849" ht="11.25" hidden="1"/>
    <row r="14850" ht="11.25" hidden="1"/>
    <row r="14851" ht="11.25" hidden="1"/>
    <row r="14852" ht="11.25" hidden="1"/>
    <row r="14853" ht="11.25" hidden="1"/>
    <row r="14854" ht="11.25" hidden="1"/>
    <row r="14855" ht="11.25" hidden="1"/>
    <row r="14856" ht="11.25" hidden="1"/>
    <row r="14857" ht="11.25" hidden="1"/>
    <row r="14858" ht="11.25" hidden="1"/>
    <row r="14859" ht="11.25" hidden="1"/>
    <row r="14860" ht="11.25" hidden="1"/>
    <row r="14861" ht="11.25" hidden="1"/>
    <row r="14862" ht="11.25" hidden="1"/>
    <row r="14863" ht="11.25" hidden="1"/>
    <row r="14864" ht="11.25" hidden="1"/>
    <row r="14865" ht="11.25" hidden="1"/>
    <row r="14866" ht="11.25" hidden="1"/>
    <row r="14867" ht="11.25" hidden="1"/>
    <row r="14868" ht="11.25" hidden="1"/>
    <row r="14869" ht="11.25" hidden="1"/>
    <row r="14870" ht="11.25" hidden="1"/>
    <row r="14871" ht="11.25" hidden="1"/>
    <row r="14872" ht="11.25" hidden="1"/>
    <row r="14873" ht="11.25" hidden="1"/>
    <row r="14874" ht="11.25" hidden="1"/>
    <row r="14875" ht="11.25" hidden="1"/>
    <row r="14876" ht="11.25" hidden="1"/>
    <row r="14877" ht="11.25" hidden="1"/>
    <row r="14878" ht="11.25" hidden="1"/>
    <row r="14879" ht="11.25" hidden="1"/>
    <row r="14880" ht="11.25" hidden="1"/>
    <row r="14881" ht="11.25" hidden="1"/>
    <row r="14882" ht="11.25" hidden="1"/>
    <row r="14883" ht="11.25" hidden="1"/>
    <row r="14884" ht="11.25" hidden="1"/>
    <row r="14885" ht="11.25" hidden="1"/>
    <row r="14886" ht="11.25" hidden="1"/>
    <row r="14887" ht="11.25" hidden="1"/>
    <row r="14888" ht="11.25" hidden="1"/>
    <row r="14889" ht="11.25" hidden="1"/>
    <row r="14890" ht="11.25" hidden="1"/>
    <row r="14891" ht="11.25" hidden="1"/>
    <row r="14892" ht="11.25" hidden="1"/>
    <row r="14893" ht="11.25" hidden="1"/>
    <row r="14894" ht="11.25" hidden="1"/>
    <row r="14895" ht="11.25" hidden="1"/>
    <row r="14896" ht="11.25" hidden="1"/>
    <row r="14897" ht="11.25" hidden="1"/>
    <row r="14898" ht="11.25" hidden="1"/>
    <row r="14899" ht="11.25" hidden="1"/>
    <row r="14900" ht="11.25" hidden="1"/>
    <row r="14901" ht="11.25" hidden="1"/>
    <row r="14902" ht="11.25" hidden="1"/>
    <row r="14903" ht="11.25" hidden="1"/>
    <row r="14904" ht="11.25" hidden="1"/>
    <row r="14905" ht="11.25" hidden="1"/>
    <row r="14906" ht="11.25" hidden="1"/>
    <row r="14907" ht="11.25" hidden="1"/>
    <row r="14908" ht="11.25" hidden="1"/>
    <row r="14909" ht="11.25" hidden="1"/>
    <row r="14910" ht="11.25" hidden="1"/>
    <row r="14911" ht="11.25" hidden="1"/>
    <row r="14912" ht="11.25" hidden="1"/>
    <row r="14913" ht="11.25" hidden="1"/>
    <row r="14914" ht="11.25" hidden="1"/>
    <row r="14915" ht="11.25" hidden="1"/>
    <row r="14916" ht="11.25" hidden="1"/>
    <row r="14917" ht="11.25" hidden="1"/>
    <row r="14918" ht="11.25" hidden="1"/>
    <row r="14919" ht="11.25" hidden="1"/>
    <row r="14920" ht="11.25" hidden="1"/>
    <row r="14921" ht="11.25" hidden="1"/>
    <row r="14922" ht="11.25" hidden="1"/>
    <row r="14923" ht="11.25" hidden="1"/>
    <row r="14924" ht="11.25" hidden="1"/>
    <row r="14925" ht="11.25" hidden="1"/>
    <row r="14926" ht="11.25" hidden="1"/>
    <row r="14927" ht="11.25" hidden="1"/>
    <row r="14928" ht="11.25" hidden="1"/>
    <row r="14929" ht="11.25" hidden="1"/>
    <row r="14930" ht="11.25" hidden="1"/>
    <row r="14931" ht="11.25" hidden="1"/>
    <row r="14932" ht="11.25" hidden="1"/>
    <row r="14933" ht="11.25" hidden="1"/>
    <row r="14934" ht="11.25" hidden="1"/>
    <row r="14935" ht="11.25" hidden="1"/>
    <row r="14936" ht="11.25" hidden="1"/>
    <row r="14937" ht="11.25" hidden="1"/>
    <row r="14938" ht="11.25" hidden="1"/>
    <row r="14939" ht="11.25" hidden="1"/>
    <row r="14940" ht="11.25" hidden="1"/>
    <row r="14941" ht="11.25" hidden="1"/>
    <row r="14942" ht="11.25" hidden="1"/>
    <row r="14943" ht="11.25" hidden="1"/>
    <row r="14944" ht="11.25" hidden="1"/>
    <row r="14945" ht="11.25" hidden="1"/>
    <row r="14946" ht="11.25" hidden="1"/>
    <row r="14947" ht="11.25" hidden="1"/>
    <row r="14948" ht="11.25" hidden="1"/>
    <row r="14949" ht="11.25" hidden="1"/>
    <row r="14950" ht="11.25" hidden="1"/>
    <row r="14951" ht="11.25" hidden="1"/>
    <row r="14952" ht="11.25" hidden="1"/>
    <row r="14953" ht="11.25" hidden="1"/>
    <row r="14954" ht="11.25" hidden="1"/>
    <row r="14955" ht="11.25" hidden="1"/>
    <row r="14956" ht="11.25" hidden="1"/>
    <row r="14957" ht="11.25" hidden="1"/>
    <row r="14958" ht="11.25" hidden="1"/>
    <row r="14959" ht="11.25" hidden="1"/>
    <row r="14960" ht="11.25" hidden="1"/>
    <row r="14961" ht="11.25" hidden="1"/>
    <row r="14962" ht="11.25" hidden="1"/>
    <row r="14963" ht="11.25" hidden="1"/>
    <row r="14964" ht="11.25" hidden="1"/>
    <row r="14965" ht="11.25" hidden="1"/>
    <row r="14966" ht="11.25" hidden="1"/>
    <row r="14967" ht="11.25" hidden="1"/>
    <row r="14968" ht="11.25" hidden="1"/>
    <row r="14969" ht="11.25" hidden="1"/>
    <row r="14970" ht="11.25" hidden="1"/>
    <row r="14971" ht="11.25" hidden="1"/>
    <row r="14972" ht="11.25" hidden="1"/>
    <row r="14973" ht="11.25" hidden="1"/>
    <row r="14974" ht="11.25" hidden="1"/>
    <row r="14975" ht="11.25" hidden="1"/>
    <row r="14976" ht="11.25" hidden="1"/>
    <row r="14977" ht="11.25" hidden="1"/>
    <row r="14978" ht="11.25" hidden="1"/>
    <row r="14979" ht="11.25" hidden="1"/>
    <row r="14980" ht="11.25" hidden="1"/>
    <row r="14981" ht="11.25" hidden="1"/>
    <row r="14982" ht="11.25" hidden="1"/>
    <row r="14983" ht="11.25" hidden="1"/>
    <row r="14984" ht="11.25" hidden="1"/>
    <row r="14985" ht="11.25" hidden="1"/>
    <row r="14986" ht="11.25" hidden="1"/>
    <row r="14987" ht="11.25" hidden="1"/>
    <row r="14988" ht="11.25" hidden="1"/>
    <row r="14989" ht="11.25" hidden="1"/>
    <row r="14990" ht="11.25" hidden="1"/>
    <row r="14991" ht="11.25" hidden="1"/>
    <row r="14992" ht="11.25" hidden="1"/>
    <row r="14993" ht="11.25" hidden="1"/>
    <row r="14994" ht="11.25" hidden="1"/>
    <row r="14995" ht="11.25" hidden="1"/>
    <row r="14996" ht="11.25" hidden="1"/>
    <row r="14997" ht="11.25" hidden="1"/>
    <row r="14998" ht="11.25" hidden="1"/>
    <row r="14999" ht="11.25" hidden="1"/>
    <row r="15000" ht="11.25" hidden="1"/>
    <row r="15001" ht="11.25" hidden="1"/>
    <row r="15002" ht="11.25" hidden="1"/>
    <row r="15003" ht="11.25" hidden="1"/>
    <row r="15004" ht="11.25" hidden="1"/>
    <row r="15005" ht="11.25" hidden="1"/>
    <row r="15006" ht="11.25" hidden="1"/>
    <row r="15007" ht="11.25" hidden="1"/>
    <row r="15008" ht="11.25" hidden="1"/>
    <row r="15009" ht="11.25" hidden="1"/>
    <row r="15010" ht="11.25" hidden="1"/>
    <row r="15011" ht="11.25" hidden="1"/>
    <row r="15012" ht="11.25" hidden="1"/>
    <row r="15013" ht="11.25" hidden="1"/>
    <row r="15014" ht="11.25" hidden="1"/>
    <row r="15015" ht="11.25" hidden="1"/>
    <row r="15016" ht="11.25" hidden="1"/>
    <row r="15017" ht="11.25" hidden="1"/>
    <row r="15018" ht="11.25" hidden="1"/>
    <row r="15019" ht="11.25" hidden="1"/>
    <row r="15020" ht="11.25" hidden="1"/>
    <row r="15021" ht="11.25" hidden="1"/>
    <row r="15022" ht="11.25" hidden="1"/>
    <row r="15023" ht="11.25" hidden="1"/>
    <row r="15024" ht="11.25" hidden="1"/>
    <row r="15025" ht="11.25" hidden="1"/>
    <row r="15026" ht="11.25" hidden="1"/>
    <row r="15027" ht="11.25" hidden="1"/>
    <row r="15028" ht="11.25" hidden="1"/>
    <row r="15029" ht="11.25" hidden="1"/>
    <row r="15030" ht="11.25" hidden="1"/>
    <row r="15031" ht="11.25" hidden="1"/>
    <row r="15032" ht="11.25" hidden="1"/>
    <row r="15033" ht="11.25" hidden="1"/>
    <row r="15034" ht="11.25" hidden="1"/>
    <row r="15035" ht="11.25" hidden="1"/>
    <row r="15036" ht="11.25" hidden="1"/>
    <row r="15037" ht="11.25" hidden="1"/>
    <row r="15038" ht="11.25" hidden="1"/>
    <row r="15039" ht="11.25" hidden="1"/>
    <row r="15040" ht="11.25" hidden="1"/>
    <row r="15041" ht="11.25" hidden="1"/>
    <row r="15042" ht="11.25" hidden="1"/>
    <row r="15043" ht="11.25" hidden="1"/>
    <row r="15044" ht="11.25" hidden="1"/>
    <row r="15045" ht="11.25" hidden="1"/>
    <row r="15046" ht="11.25" hidden="1"/>
    <row r="15047" ht="11.25" hidden="1"/>
    <row r="15048" ht="11.25" hidden="1"/>
    <row r="15049" ht="11.25" hidden="1"/>
    <row r="15050" ht="11.25" hidden="1"/>
    <row r="15051" ht="11.25" hidden="1"/>
    <row r="15052" ht="11.25" hidden="1"/>
    <row r="15053" ht="11.25" hidden="1"/>
    <row r="15054" ht="11.25" hidden="1"/>
    <row r="15055" ht="11.25" hidden="1"/>
    <row r="15056" ht="11.25" hidden="1"/>
    <row r="15057" ht="11.25" hidden="1"/>
    <row r="15058" ht="11.25" hidden="1"/>
    <row r="15059" ht="11.25" hidden="1"/>
    <row r="15060" ht="11.25" hidden="1"/>
    <row r="15061" ht="11.25" hidden="1"/>
    <row r="15062" ht="11.25" hidden="1"/>
    <row r="15063" ht="11.25" hidden="1"/>
    <row r="15064" ht="11.25" hidden="1"/>
    <row r="15065" ht="11.25" hidden="1"/>
    <row r="15066" ht="11.25" hidden="1"/>
    <row r="15067" ht="11.25" hidden="1"/>
    <row r="15068" ht="11.25" hidden="1"/>
    <row r="15069" ht="11.25" hidden="1"/>
    <row r="15070" ht="11.25" hidden="1"/>
    <row r="15071" ht="11.25" hidden="1"/>
    <row r="15072" ht="11.25" hidden="1"/>
    <row r="15073" ht="11.25" hidden="1"/>
    <row r="15074" ht="11.25" hidden="1"/>
    <row r="15075" ht="11.25" hidden="1"/>
    <row r="15076" ht="11.25" hidden="1"/>
    <row r="15077" ht="11.25" hidden="1"/>
    <row r="15078" ht="11.25" hidden="1"/>
    <row r="15079" ht="11.25" hidden="1"/>
    <row r="15080" ht="11.25" hidden="1"/>
    <row r="15081" ht="11.25" hidden="1"/>
    <row r="15082" ht="11.25" hidden="1"/>
    <row r="15083" ht="11.25" hidden="1"/>
    <row r="15084" ht="11.25" hidden="1"/>
    <row r="15085" ht="11.25" hidden="1"/>
    <row r="15086" ht="11.25" hidden="1"/>
    <row r="15087" ht="11.25" hidden="1"/>
    <row r="15088" ht="11.25" hidden="1"/>
    <row r="15089" ht="11.25" hidden="1"/>
    <row r="15090" ht="11.25" hidden="1"/>
    <row r="15091" ht="11.25" hidden="1"/>
    <row r="15092" ht="11.25" hidden="1"/>
    <row r="15093" ht="11.25" hidden="1"/>
    <row r="15094" ht="11.25" hidden="1"/>
    <row r="15095" ht="11.25" hidden="1"/>
    <row r="15096" ht="11.25" hidden="1"/>
    <row r="15097" ht="11.25" hidden="1"/>
    <row r="15098" ht="11.25" hidden="1"/>
    <row r="15099" ht="11.25" hidden="1"/>
    <row r="15100" ht="11.25" hidden="1"/>
    <row r="15101" ht="11.25" hidden="1"/>
    <row r="15102" ht="11.25" hidden="1"/>
    <row r="15103" ht="11.25" hidden="1"/>
    <row r="15104" ht="11.25" hidden="1"/>
    <row r="15105" ht="11.25" hidden="1"/>
    <row r="15106" ht="11.25" hidden="1"/>
    <row r="15107" ht="11.25" hidden="1"/>
    <row r="15108" ht="11.25" hidden="1"/>
    <row r="15109" ht="11.25" hidden="1"/>
    <row r="15110" ht="11.25" hidden="1"/>
    <row r="15111" ht="11.25" hidden="1"/>
    <row r="15112" ht="11.25" hidden="1"/>
    <row r="15113" ht="11.25" hidden="1"/>
    <row r="15114" ht="11.25" hidden="1"/>
    <row r="15115" ht="11.25" hidden="1"/>
    <row r="15116" ht="11.25" hidden="1"/>
    <row r="15117" ht="11.25" hidden="1"/>
    <row r="15118" ht="11.25" hidden="1"/>
    <row r="15119" ht="11.25" hidden="1"/>
    <row r="15120" ht="11.25" hidden="1"/>
    <row r="15121" ht="11.25" hidden="1"/>
    <row r="15122" ht="11.25" hidden="1"/>
    <row r="15123" ht="11.25" hidden="1"/>
    <row r="15124" ht="11.25" hidden="1"/>
    <row r="15125" ht="11.25" hidden="1"/>
    <row r="15126" ht="11.25" hidden="1"/>
    <row r="15127" ht="11.25" hidden="1"/>
    <row r="15128" ht="11.25" hidden="1"/>
    <row r="15129" ht="11.25" hidden="1"/>
    <row r="15130" ht="11.25" hidden="1"/>
    <row r="15131" ht="11.25" hidden="1"/>
    <row r="15132" ht="11.25" hidden="1"/>
    <row r="15133" ht="11.25" hidden="1"/>
    <row r="15134" ht="11.25" hidden="1"/>
    <row r="15135" ht="11.25" hidden="1"/>
    <row r="15136" ht="11.25" hidden="1"/>
    <row r="15137" ht="11.25" hidden="1"/>
    <row r="15138" ht="11.25" hidden="1"/>
    <row r="15139" ht="11.25" hidden="1"/>
    <row r="15140" ht="11.25" hidden="1"/>
    <row r="15141" ht="11.25" hidden="1"/>
    <row r="15142" ht="11.25" hidden="1"/>
    <row r="15143" ht="11.25" hidden="1"/>
    <row r="15144" ht="11.25" hidden="1"/>
    <row r="15145" ht="11.25" hidden="1"/>
    <row r="15146" ht="11.25" hidden="1"/>
    <row r="15147" ht="11.25" hidden="1"/>
    <row r="15148" ht="11.25" hidden="1"/>
    <row r="15149" ht="11.25" hidden="1"/>
    <row r="15150" ht="11.25" hidden="1"/>
    <row r="15151" ht="11.25" hidden="1"/>
    <row r="15152" ht="11.25" hidden="1"/>
    <row r="15153" ht="11.25" hidden="1"/>
    <row r="15154" ht="11.25" hidden="1"/>
    <row r="15155" ht="11.25" hidden="1"/>
    <row r="15156" ht="11.25" hidden="1"/>
    <row r="15157" ht="11.25" hidden="1"/>
    <row r="15158" ht="11.25" hidden="1"/>
    <row r="15159" ht="11.25" hidden="1"/>
    <row r="15160" ht="11.25" hidden="1"/>
    <row r="15161" ht="11.25" hidden="1"/>
    <row r="15162" ht="11.25" hidden="1"/>
    <row r="15163" ht="11.25" hidden="1"/>
    <row r="15164" ht="11.25" hidden="1"/>
    <row r="15165" ht="11.25" hidden="1"/>
    <row r="15166" ht="11.25" hidden="1"/>
    <row r="15167" ht="11.25" hidden="1"/>
    <row r="15168" ht="11.25" hidden="1"/>
    <row r="15169" ht="11.25" hidden="1"/>
    <row r="15170" ht="11.25" hidden="1"/>
    <row r="15171" ht="11.25" hidden="1"/>
    <row r="15172" ht="11.25" hidden="1"/>
    <row r="15173" ht="11.25" hidden="1"/>
    <row r="15174" ht="11.25" hidden="1"/>
    <row r="15175" ht="11.25" hidden="1"/>
    <row r="15176" ht="11.25" hidden="1"/>
    <row r="15177" ht="11.25" hidden="1"/>
    <row r="15178" ht="11.25" hidden="1"/>
    <row r="15179" ht="11.25" hidden="1"/>
    <row r="15180" ht="11.25" hidden="1"/>
    <row r="15181" ht="11.25" hidden="1"/>
    <row r="15182" ht="11.25" hidden="1"/>
    <row r="15183" ht="11.25" hidden="1"/>
    <row r="15184" ht="11.25" hidden="1"/>
    <row r="15185" ht="11.25" hidden="1"/>
    <row r="15186" ht="11.25" hidden="1"/>
    <row r="15187" ht="11.25" hidden="1"/>
    <row r="15188" ht="11.25" hidden="1"/>
    <row r="15189" ht="11.25" hidden="1"/>
    <row r="15190" ht="11.25" hidden="1"/>
    <row r="15191" ht="11.25" hidden="1"/>
    <row r="15192" ht="11.25" hidden="1"/>
    <row r="15193" ht="11.25" hidden="1"/>
    <row r="15194" ht="11.25" hidden="1"/>
    <row r="15195" ht="11.25" hidden="1"/>
    <row r="15196" ht="11.25" hidden="1"/>
    <row r="15197" ht="11.25" hidden="1"/>
    <row r="15198" ht="11.25" hidden="1"/>
    <row r="15199" ht="11.25" hidden="1"/>
    <row r="15200" ht="11.25" hidden="1"/>
    <row r="15201" ht="11.25" hidden="1"/>
    <row r="15202" ht="11.25" hidden="1"/>
    <row r="15203" ht="11.25" hidden="1"/>
    <row r="15204" ht="11.25" hidden="1"/>
    <row r="15205" ht="11.25" hidden="1"/>
    <row r="15206" ht="11.25" hidden="1"/>
    <row r="15207" ht="11.25" hidden="1"/>
    <row r="15208" ht="11.25" hidden="1"/>
    <row r="15209" ht="11.25" hidden="1"/>
    <row r="15210" ht="11.25" hidden="1"/>
    <row r="15211" ht="11.25" hidden="1"/>
    <row r="15212" ht="11.25" hidden="1"/>
    <row r="15213" ht="11.25" hidden="1"/>
    <row r="15214" ht="11.25" hidden="1"/>
    <row r="15215" ht="11.25" hidden="1"/>
    <row r="15216" ht="11.25" hidden="1"/>
    <row r="15217" ht="11.25" hidden="1"/>
    <row r="15218" ht="11.25" hidden="1"/>
    <row r="15219" ht="11.25" hidden="1"/>
    <row r="15220" ht="11.25" hidden="1"/>
    <row r="15221" ht="11.25" hidden="1"/>
    <row r="15222" ht="11.25" hidden="1"/>
    <row r="15223" ht="11.25" hidden="1"/>
    <row r="15224" ht="11.25" hidden="1"/>
    <row r="15225" ht="11.25" hidden="1"/>
    <row r="15226" ht="11.25" hidden="1"/>
    <row r="15227" ht="11.25" hidden="1"/>
    <row r="15228" ht="11.25" hidden="1"/>
    <row r="15229" ht="11.25" hidden="1"/>
    <row r="15230" ht="11.25" hidden="1"/>
    <row r="15231" ht="11.25" hidden="1"/>
    <row r="15232" ht="11.25" hidden="1"/>
    <row r="15233" ht="11.25" hidden="1"/>
    <row r="15234" ht="11.25" hidden="1"/>
    <row r="15235" ht="11.25" hidden="1"/>
    <row r="15236" ht="11.25" hidden="1"/>
    <row r="15237" ht="11.25" hidden="1"/>
    <row r="15238" ht="11.25" hidden="1"/>
    <row r="15239" ht="11.25" hidden="1"/>
    <row r="15240" ht="11.25" hidden="1"/>
    <row r="15241" ht="11.25" hidden="1"/>
    <row r="15242" ht="11.25" hidden="1"/>
    <row r="15243" ht="11.25" hidden="1"/>
    <row r="15244" ht="11.25" hidden="1"/>
    <row r="15245" ht="11.25" hidden="1"/>
    <row r="15246" ht="11.25" hidden="1"/>
    <row r="15247" ht="11.25" hidden="1"/>
    <row r="15248" ht="11.25" hidden="1"/>
    <row r="15249" ht="11.25" hidden="1"/>
    <row r="15250" ht="11.25" hidden="1"/>
    <row r="15251" ht="11.25" hidden="1"/>
    <row r="15252" ht="11.25" hidden="1"/>
    <row r="15253" ht="11.25" hidden="1"/>
    <row r="15254" ht="11.25" hidden="1"/>
    <row r="15255" ht="11.25" hidden="1"/>
    <row r="15256" ht="11.25" hidden="1"/>
    <row r="15257" ht="11.25" hidden="1"/>
    <row r="15258" ht="11.25" hidden="1"/>
    <row r="15259" ht="11.25" hidden="1"/>
    <row r="15260" ht="11.25" hidden="1"/>
    <row r="15261" ht="11.25" hidden="1"/>
    <row r="15262" ht="11.25" hidden="1"/>
    <row r="15263" ht="11.25" hidden="1"/>
    <row r="15264" ht="11.25" hidden="1"/>
    <row r="15265" ht="11.25" hidden="1"/>
    <row r="15266" ht="11.25" hidden="1"/>
    <row r="15267" ht="11.25" hidden="1"/>
    <row r="15268" ht="11.25" hidden="1"/>
    <row r="15269" ht="11.25" hidden="1"/>
    <row r="15270" ht="11.25" hidden="1"/>
    <row r="15271" ht="11.25" hidden="1"/>
    <row r="15272" ht="11.25" hidden="1"/>
    <row r="15273" ht="11.25" hidden="1"/>
    <row r="15274" ht="11.25" hidden="1"/>
    <row r="15275" ht="11.25" hidden="1"/>
    <row r="15276" ht="11.25" hidden="1"/>
    <row r="15277" ht="11.25" hidden="1"/>
    <row r="15278" ht="11.25" hidden="1"/>
    <row r="15279" ht="11.25" hidden="1"/>
    <row r="15280" ht="11.25" hidden="1"/>
    <row r="15281" ht="11.25" hidden="1"/>
    <row r="15282" ht="11.25" hidden="1"/>
    <row r="15283" ht="11.25" hidden="1"/>
    <row r="15284" ht="11.25" hidden="1"/>
    <row r="15285" ht="11.25" hidden="1"/>
    <row r="15286" ht="11.25" hidden="1"/>
    <row r="15287" ht="11.25" hidden="1"/>
    <row r="15288" ht="11.25" hidden="1"/>
    <row r="15289" ht="11.25" hidden="1"/>
    <row r="15290" ht="11.25" hidden="1"/>
    <row r="15291" ht="11.25" hidden="1"/>
    <row r="15292" ht="11.25" hidden="1"/>
    <row r="15293" ht="11.25" hidden="1"/>
    <row r="15294" ht="11.25" hidden="1"/>
    <row r="15295" ht="11.25" hidden="1"/>
    <row r="15296" ht="11.25" hidden="1"/>
    <row r="15297" ht="11.25" hidden="1"/>
    <row r="15298" ht="11.25" hidden="1"/>
    <row r="15299" ht="11.25" hidden="1"/>
    <row r="15300" ht="11.25" hidden="1"/>
    <row r="15301" ht="11.25" hidden="1"/>
    <row r="15302" ht="11.25" hidden="1"/>
    <row r="15303" ht="11.25" hidden="1"/>
    <row r="15304" ht="11.25" hidden="1"/>
    <row r="15305" ht="11.25" hidden="1"/>
    <row r="15306" ht="11.25" hidden="1"/>
    <row r="15307" ht="11.25" hidden="1"/>
    <row r="15308" ht="11.25" hidden="1"/>
    <row r="15309" ht="11.25" hidden="1"/>
    <row r="15310" ht="11.25" hidden="1"/>
    <row r="15311" ht="11.25" hidden="1"/>
    <row r="15312" ht="11.25" hidden="1"/>
    <row r="15313" ht="11.25" hidden="1"/>
    <row r="15314" ht="11.25" hidden="1"/>
    <row r="15315" ht="11.25" hidden="1"/>
    <row r="15316" ht="11.25" hidden="1"/>
    <row r="15317" ht="11.25" hidden="1"/>
    <row r="15318" ht="11.25" hidden="1"/>
    <row r="15319" ht="11.25" hidden="1"/>
    <row r="15320" ht="11.25" hidden="1"/>
    <row r="15321" ht="11.25" hidden="1"/>
    <row r="15322" ht="11.25" hidden="1"/>
    <row r="15323" ht="11.25" hidden="1"/>
    <row r="15324" ht="11.25" hidden="1"/>
    <row r="15325" ht="11.25" hidden="1"/>
    <row r="15326" ht="11.25" hidden="1"/>
    <row r="15327" ht="11.25" hidden="1"/>
    <row r="15328" ht="11.25" hidden="1"/>
    <row r="15329" ht="11.25" hidden="1"/>
    <row r="15330" ht="11.25" hidden="1"/>
    <row r="15331" ht="11.25" hidden="1"/>
    <row r="15332" ht="11.25" hidden="1"/>
    <row r="15333" ht="11.25" hidden="1"/>
    <row r="15334" ht="11.25" hidden="1"/>
    <row r="15335" ht="11.25" hidden="1"/>
    <row r="15336" ht="11.25" hidden="1"/>
    <row r="15337" ht="11.25" hidden="1"/>
    <row r="15338" ht="11.25" hidden="1"/>
    <row r="15339" ht="11.25" hidden="1"/>
    <row r="15340" ht="11.25" hidden="1"/>
    <row r="15341" ht="11.25" hidden="1"/>
    <row r="15342" ht="11.25" hidden="1"/>
    <row r="15343" ht="11.25" hidden="1"/>
    <row r="15344" ht="11.25" hidden="1"/>
    <row r="15345" ht="11.25" hidden="1"/>
    <row r="15346" ht="11.25" hidden="1"/>
    <row r="15347" ht="11.25" hidden="1"/>
    <row r="15348" ht="11.25" hidden="1"/>
    <row r="15349" ht="11.25" hidden="1"/>
    <row r="15350" ht="11.25" hidden="1"/>
    <row r="15351" ht="11.25" hidden="1"/>
    <row r="15352" ht="11.25" hidden="1"/>
    <row r="15353" ht="11.25" hidden="1"/>
    <row r="15354" ht="11.25" hidden="1"/>
    <row r="15355" ht="11.25" hidden="1"/>
    <row r="15356" ht="11.25" hidden="1"/>
    <row r="15357" ht="11.25" hidden="1"/>
    <row r="15358" ht="11.25" hidden="1"/>
    <row r="15359" ht="11.25" hidden="1"/>
    <row r="15360" ht="11.25" hidden="1"/>
    <row r="15361" ht="11.25" hidden="1"/>
    <row r="15362" ht="11.25" hidden="1"/>
    <row r="15363" ht="11.25" hidden="1"/>
    <row r="15364" ht="11.25" hidden="1"/>
    <row r="15365" ht="11.25" hidden="1"/>
    <row r="15366" ht="11.25" hidden="1"/>
    <row r="15367" ht="11.25" hidden="1"/>
    <row r="15368" ht="11.25" hidden="1"/>
    <row r="15369" ht="11.25" hidden="1"/>
    <row r="15370" ht="11.25" hidden="1"/>
    <row r="15371" ht="11.25" hidden="1"/>
    <row r="15372" ht="11.25" hidden="1"/>
    <row r="15373" ht="11.25" hidden="1"/>
    <row r="15374" ht="11.25" hidden="1"/>
    <row r="15375" ht="11.25" hidden="1"/>
    <row r="15376" ht="11.25" hidden="1"/>
    <row r="15377" ht="11.25" hidden="1"/>
    <row r="15378" ht="11.25" hidden="1"/>
    <row r="15379" ht="11.25" hidden="1"/>
    <row r="15380" ht="11.25" hidden="1"/>
    <row r="15381" ht="11.25" hidden="1"/>
    <row r="15382" ht="11.25" hidden="1"/>
    <row r="15383" ht="11.25" hidden="1"/>
    <row r="15384" ht="11.25" hidden="1"/>
    <row r="15385" ht="11.25" hidden="1"/>
    <row r="15386" ht="11.25" hidden="1"/>
    <row r="15387" ht="11.25" hidden="1"/>
    <row r="15388" ht="11.25" hidden="1"/>
    <row r="15389" ht="11.25" hidden="1"/>
    <row r="15390" ht="11.25" hidden="1"/>
    <row r="15391" ht="11.25" hidden="1"/>
    <row r="15392" ht="11.25" hidden="1"/>
    <row r="15393" ht="11.25" hidden="1"/>
    <row r="15394" ht="11.25" hidden="1"/>
    <row r="15395" ht="11.25" hidden="1"/>
    <row r="15396" ht="11.25" hidden="1"/>
    <row r="15397" ht="11.25" hidden="1"/>
    <row r="15398" ht="11.25" hidden="1"/>
    <row r="15399" ht="11.25" hidden="1"/>
    <row r="15400" ht="11.25" hidden="1"/>
    <row r="15401" ht="11.25" hidden="1"/>
    <row r="15402" ht="11.25" hidden="1"/>
    <row r="15403" ht="11.25" hidden="1"/>
    <row r="15404" ht="11.25" hidden="1"/>
    <row r="15405" ht="11.25" hidden="1"/>
    <row r="15406" ht="11.25" hidden="1"/>
    <row r="15407" ht="11.25" hidden="1"/>
    <row r="15408" ht="11.25" hidden="1"/>
    <row r="15409" ht="11.25" hidden="1"/>
    <row r="15410" ht="11.25" hidden="1"/>
    <row r="15411" ht="11.25" hidden="1"/>
    <row r="15412" ht="11.25" hidden="1"/>
    <row r="15413" ht="11.25" hidden="1"/>
    <row r="15414" ht="11.25" hidden="1"/>
    <row r="15415" ht="11.25" hidden="1"/>
    <row r="15416" ht="11.25" hidden="1"/>
    <row r="15417" ht="11.25" hidden="1"/>
    <row r="15418" ht="11.25" hidden="1"/>
    <row r="15419" ht="11.25" hidden="1"/>
    <row r="15420" ht="11.25" hidden="1"/>
    <row r="15421" ht="11.25" hidden="1"/>
    <row r="15422" ht="11.25" hidden="1"/>
    <row r="15423" ht="11.25" hidden="1"/>
    <row r="15424" ht="11.25" hidden="1"/>
    <row r="15425" ht="11.25" hidden="1"/>
    <row r="15426" ht="11.25" hidden="1"/>
    <row r="15427" ht="11.25" hidden="1"/>
    <row r="15428" ht="11.25" hidden="1"/>
    <row r="15429" ht="11.25" hidden="1"/>
    <row r="15430" ht="11.25" hidden="1"/>
    <row r="15431" ht="11.25" hidden="1"/>
    <row r="15432" ht="11.25" hidden="1"/>
    <row r="15433" ht="11.25" hidden="1"/>
    <row r="15434" ht="11.25" hidden="1"/>
    <row r="15435" ht="11.25" hidden="1"/>
    <row r="15436" ht="11.25" hidden="1"/>
    <row r="15437" ht="11.25" hidden="1"/>
    <row r="15438" ht="11.25" hidden="1"/>
    <row r="15439" ht="11.25" hidden="1"/>
    <row r="15440" ht="11.25" hidden="1"/>
    <row r="15441" ht="11.25" hidden="1"/>
    <row r="15442" ht="11.25" hidden="1"/>
    <row r="15443" ht="11.25" hidden="1"/>
    <row r="15444" ht="11.25" hidden="1"/>
    <row r="15445" ht="11.25" hidden="1"/>
    <row r="15446" ht="11.25" hidden="1"/>
    <row r="15447" ht="11.25" hidden="1"/>
    <row r="15448" ht="11.25" hidden="1"/>
    <row r="15449" ht="11.25" hidden="1"/>
    <row r="15450" ht="11.25" hidden="1"/>
    <row r="15451" ht="11.25" hidden="1"/>
    <row r="15452" ht="11.25" hidden="1"/>
    <row r="15453" ht="11.25" hidden="1"/>
    <row r="15454" ht="11.25" hidden="1"/>
    <row r="15455" ht="11.25" hidden="1"/>
    <row r="15456" ht="11.25" hidden="1"/>
    <row r="15457" ht="11.25" hidden="1"/>
    <row r="15458" ht="11.25" hidden="1"/>
    <row r="15459" ht="11.25" hidden="1"/>
    <row r="15460" ht="11.25" hidden="1"/>
    <row r="15461" ht="11.25" hidden="1"/>
    <row r="15462" ht="11.25" hidden="1"/>
    <row r="15463" ht="11.25" hidden="1"/>
    <row r="15464" ht="11.25" hidden="1"/>
    <row r="15465" ht="11.25" hidden="1"/>
    <row r="15466" ht="11.25" hidden="1"/>
    <row r="15467" ht="11.25" hidden="1"/>
    <row r="15468" ht="11.25" hidden="1"/>
    <row r="15469" ht="11.25" hidden="1"/>
    <row r="15470" ht="11.25" hidden="1"/>
    <row r="15471" ht="11.25" hidden="1"/>
    <row r="15472" ht="11.25" hidden="1"/>
    <row r="15473" ht="11.25" hidden="1"/>
    <row r="15474" ht="11.25" hidden="1"/>
    <row r="15475" ht="11.25" hidden="1"/>
    <row r="15476" ht="11.25" hidden="1"/>
    <row r="15477" ht="11.25" hidden="1"/>
    <row r="15478" ht="11.25" hidden="1"/>
    <row r="15479" ht="11.25" hidden="1"/>
    <row r="15480" ht="11.25" hidden="1"/>
    <row r="15481" ht="11.25" hidden="1"/>
    <row r="15482" ht="11.25" hidden="1"/>
    <row r="15483" ht="11.25" hidden="1"/>
    <row r="15484" ht="11.25" hidden="1"/>
    <row r="15485" ht="11.25" hidden="1"/>
    <row r="15486" ht="11.25" hidden="1"/>
    <row r="15487" ht="11.25" hidden="1"/>
    <row r="15488" ht="11.25" hidden="1"/>
    <row r="15489" ht="11.25" hidden="1"/>
    <row r="15490" ht="11.25" hidden="1"/>
    <row r="15491" ht="11.25" hidden="1"/>
    <row r="15492" ht="11.25" hidden="1"/>
    <row r="15493" ht="11.25" hidden="1"/>
    <row r="15494" ht="11.25" hidden="1"/>
    <row r="15495" ht="11.25" hidden="1"/>
    <row r="15496" ht="11.25" hidden="1"/>
    <row r="15497" ht="11.25" hidden="1"/>
    <row r="15498" ht="11.25" hidden="1"/>
    <row r="15499" ht="11.25" hidden="1"/>
    <row r="15500" ht="11.25" hidden="1"/>
    <row r="15501" ht="11.25" hidden="1"/>
    <row r="15502" ht="11.25" hidden="1"/>
    <row r="15503" ht="11.25" hidden="1"/>
    <row r="15504" ht="11.25" hidden="1"/>
    <row r="15505" ht="11.25" hidden="1"/>
    <row r="15506" ht="11.25" hidden="1"/>
    <row r="15507" ht="11.25" hidden="1"/>
    <row r="15508" ht="11.25" hidden="1"/>
    <row r="15509" ht="11.25" hidden="1"/>
    <row r="15510" ht="11.25" hidden="1"/>
    <row r="15511" ht="11.25" hidden="1"/>
    <row r="15512" ht="11.25" hidden="1"/>
    <row r="15513" ht="11.25" hidden="1"/>
    <row r="15514" ht="11.25" hidden="1"/>
    <row r="15515" ht="11.25" hidden="1"/>
    <row r="15516" ht="11.25" hidden="1"/>
    <row r="15517" ht="11.25" hidden="1"/>
    <row r="15518" ht="11.25" hidden="1"/>
    <row r="15519" ht="11.25" hidden="1"/>
    <row r="15520" ht="11.25" hidden="1"/>
    <row r="15521" ht="11.25" hidden="1"/>
    <row r="15522" ht="11.25" hidden="1"/>
    <row r="15523" ht="11.25" hidden="1"/>
    <row r="15524" ht="11.25" hidden="1"/>
    <row r="15525" ht="11.25" hidden="1"/>
    <row r="15526" ht="11.25" hidden="1"/>
    <row r="15527" ht="11.25" hidden="1"/>
    <row r="15528" ht="11.25" hidden="1"/>
    <row r="15529" ht="11.25" hidden="1"/>
    <row r="15530" ht="11.25" hidden="1"/>
    <row r="15531" ht="11.25" hidden="1"/>
    <row r="15532" ht="11.25" hidden="1"/>
    <row r="15533" ht="11.25" hidden="1"/>
    <row r="15534" ht="11.25" hidden="1"/>
    <row r="15535" ht="11.25" hidden="1"/>
    <row r="15536" ht="11.25" hidden="1"/>
    <row r="15537" ht="11.25" hidden="1"/>
    <row r="15538" ht="11.25" hidden="1"/>
    <row r="15539" ht="11.25" hidden="1"/>
    <row r="15540" ht="11.25" hidden="1"/>
    <row r="15541" ht="11.25" hidden="1"/>
    <row r="15542" ht="11.25" hidden="1"/>
    <row r="15543" ht="11.25" hidden="1"/>
    <row r="15544" ht="11.25" hidden="1"/>
    <row r="15545" ht="11.25" hidden="1"/>
    <row r="15546" ht="11.25" hidden="1"/>
    <row r="15547" ht="11.25" hidden="1"/>
    <row r="15548" ht="11.25" hidden="1"/>
    <row r="15549" ht="11.25" hidden="1"/>
    <row r="15550" ht="11.25" hidden="1"/>
    <row r="15551" ht="11.25" hidden="1"/>
    <row r="15552" ht="11.25" hidden="1"/>
    <row r="15553" ht="11.25" hidden="1"/>
    <row r="15554" ht="11.25" hidden="1"/>
    <row r="15555" ht="11.25" hidden="1"/>
    <row r="15556" ht="11.25" hidden="1"/>
    <row r="15557" ht="11.25" hidden="1"/>
    <row r="15558" ht="11.25" hidden="1"/>
    <row r="15559" ht="11.25" hidden="1"/>
    <row r="15560" ht="11.25" hidden="1"/>
    <row r="15561" ht="11.25" hidden="1"/>
    <row r="15562" ht="11.25" hidden="1"/>
    <row r="15563" ht="11.25" hidden="1"/>
    <row r="15564" ht="11.25" hidden="1"/>
    <row r="15565" ht="11.25" hidden="1"/>
    <row r="15566" ht="11.25" hidden="1"/>
    <row r="15567" ht="11.25" hidden="1"/>
    <row r="15568" ht="11.25" hidden="1"/>
    <row r="15569" ht="11.25" hidden="1"/>
    <row r="15570" ht="11.25" hidden="1"/>
    <row r="15571" ht="11.25" hidden="1"/>
    <row r="15572" ht="11.25" hidden="1"/>
    <row r="15573" ht="11.25" hidden="1"/>
    <row r="15574" ht="11.25" hidden="1"/>
    <row r="15575" ht="11.25" hidden="1"/>
    <row r="15576" ht="11.25" hidden="1"/>
    <row r="15577" ht="11.25" hidden="1"/>
    <row r="15578" ht="11.25" hidden="1"/>
    <row r="15579" ht="11.25" hidden="1"/>
    <row r="15580" ht="11.25" hidden="1"/>
    <row r="15581" ht="11.25" hidden="1"/>
    <row r="15582" ht="11.25" hidden="1"/>
    <row r="15583" ht="11.25" hidden="1"/>
    <row r="15584" ht="11.25" hidden="1"/>
    <row r="15585" ht="11.25" hidden="1"/>
    <row r="15586" ht="11.25" hidden="1"/>
    <row r="15587" ht="11.25" hidden="1"/>
    <row r="15588" ht="11.25" hidden="1"/>
    <row r="15589" ht="11.25" hidden="1"/>
    <row r="15590" ht="11.25" hidden="1"/>
    <row r="15591" ht="11.25" hidden="1"/>
    <row r="15592" ht="11.25" hidden="1"/>
    <row r="15593" ht="11.25" hidden="1"/>
    <row r="15594" ht="11.25" hidden="1"/>
    <row r="15595" ht="11.25" hidden="1"/>
    <row r="15596" ht="11.25" hidden="1"/>
    <row r="15597" ht="11.25" hidden="1"/>
    <row r="15598" ht="11.25" hidden="1"/>
    <row r="15599" ht="11.25" hidden="1"/>
    <row r="15600" ht="11.25" hidden="1"/>
    <row r="15601" ht="11.25" hidden="1"/>
    <row r="15602" ht="11.25" hidden="1"/>
    <row r="15603" ht="11.25" hidden="1"/>
    <row r="15604" ht="11.25" hidden="1"/>
    <row r="15605" ht="11.25" hidden="1"/>
    <row r="15606" ht="11.25" hidden="1"/>
    <row r="15607" ht="11.25" hidden="1"/>
    <row r="15608" ht="11.25" hidden="1"/>
    <row r="15609" ht="11.25" hidden="1"/>
    <row r="15610" ht="11.25" hidden="1"/>
    <row r="15611" ht="11.25" hidden="1"/>
    <row r="15612" ht="11.25" hidden="1"/>
    <row r="15613" ht="11.25" hidden="1"/>
    <row r="15614" ht="11.25" hidden="1"/>
    <row r="15615" ht="11.25" hidden="1"/>
    <row r="15616" ht="11.25" hidden="1"/>
    <row r="15617" ht="11.25" hidden="1"/>
    <row r="15618" ht="11.25" hidden="1"/>
    <row r="15619" ht="11.25" hidden="1"/>
    <row r="15620" ht="11.25" hidden="1"/>
    <row r="15621" ht="11.25" hidden="1"/>
    <row r="15622" ht="11.25" hidden="1"/>
    <row r="15623" ht="11.25" hidden="1"/>
    <row r="15624" ht="11.25" hidden="1"/>
    <row r="15625" ht="11.25" hidden="1"/>
    <row r="15626" ht="11.25" hidden="1"/>
    <row r="15627" ht="11.25" hidden="1"/>
    <row r="15628" ht="11.25" hidden="1"/>
    <row r="15629" ht="11.25" hidden="1"/>
    <row r="15630" ht="11.25" hidden="1"/>
    <row r="15631" ht="11.25" hidden="1"/>
    <row r="15632" ht="11.25" hidden="1"/>
    <row r="15633" ht="11.25" hidden="1"/>
    <row r="15634" ht="11.25" hidden="1"/>
    <row r="15635" ht="11.25" hidden="1"/>
    <row r="15636" ht="11.25" hidden="1"/>
    <row r="15637" ht="11.25" hidden="1"/>
    <row r="15638" ht="11.25" hidden="1"/>
    <row r="15639" ht="11.25" hidden="1"/>
    <row r="15640" ht="11.25" hidden="1"/>
    <row r="15641" ht="11.25" hidden="1"/>
    <row r="15642" ht="11.25" hidden="1"/>
    <row r="15643" ht="11.25" hidden="1"/>
    <row r="15644" ht="11.25" hidden="1"/>
    <row r="15645" ht="11.25" hidden="1"/>
    <row r="15646" ht="11.25" hidden="1"/>
    <row r="15647" ht="11.25" hidden="1"/>
    <row r="15648" ht="11.25" hidden="1"/>
    <row r="15649" ht="11.25" hidden="1"/>
    <row r="15650" ht="11.25" hidden="1"/>
    <row r="15651" ht="11.25" hidden="1"/>
    <row r="15652" ht="11.25" hidden="1"/>
    <row r="15653" ht="11.25" hidden="1"/>
    <row r="15654" ht="11.25" hidden="1"/>
    <row r="15655" ht="11.25" hidden="1"/>
    <row r="15656" ht="11.25" hidden="1"/>
    <row r="15657" ht="11.25" hidden="1"/>
    <row r="15658" ht="11.25" hidden="1"/>
    <row r="15659" ht="11.25" hidden="1"/>
    <row r="15660" ht="11.25" hidden="1"/>
    <row r="15661" ht="11.25" hidden="1"/>
    <row r="15662" ht="11.25" hidden="1"/>
    <row r="15663" ht="11.25" hidden="1"/>
    <row r="15664" ht="11.25" hidden="1"/>
    <row r="15665" ht="11.25" hidden="1"/>
    <row r="15666" ht="11.25" hidden="1"/>
    <row r="15667" ht="11.25" hidden="1"/>
    <row r="15668" ht="11.25" hidden="1"/>
    <row r="15669" ht="11.25" hidden="1"/>
    <row r="15670" ht="11.25" hidden="1"/>
    <row r="15671" ht="11.25" hidden="1"/>
    <row r="15672" ht="11.25" hidden="1"/>
    <row r="15673" ht="11.25" hidden="1"/>
    <row r="15674" ht="11.25" hidden="1"/>
    <row r="15675" ht="11.25" hidden="1"/>
    <row r="15676" ht="11.25" hidden="1"/>
    <row r="15677" ht="11.25" hidden="1"/>
    <row r="15678" ht="11.25" hidden="1"/>
    <row r="15679" ht="11.25" hidden="1"/>
    <row r="15680" ht="11.25" hidden="1"/>
    <row r="15681" ht="11.25" hidden="1"/>
    <row r="15682" ht="11.25" hidden="1"/>
    <row r="15683" ht="11.25" hidden="1"/>
    <row r="15684" ht="11.25" hidden="1"/>
    <row r="15685" ht="11.25" hidden="1"/>
    <row r="15686" ht="11.25" hidden="1"/>
    <row r="15687" ht="11.25" hidden="1"/>
    <row r="15688" ht="11.25" hidden="1"/>
    <row r="15689" ht="11.25" hidden="1"/>
    <row r="15690" ht="11.25" hidden="1"/>
    <row r="15691" ht="11.25" hidden="1"/>
    <row r="15692" ht="11.25" hidden="1"/>
    <row r="15693" ht="11.25" hidden="1"/>
    <row r="15694" ht="11.25" hidden="1"/>
    <row r="15695" ht="11.25" hidden="1"/>
    <row r="15696" ht="11.25" hidden="1"/>
    <row r="15697" ht="11.25" hidden="1"/>
    <row r="15698" ht="11.25" hidden="1"/>
    <row r="15699" ht="11.25" hidden="1"/>
    <row r="15700" ht="11.25" hidden="1"/>
    <row r="15701" ht="11.25" hidden="1"/>
    <row r="15702" ht="11.25" hidden="1"/>
    <row r="15703" ht="11.25" hidden="1"/>
    <row r="15704" ht="11.25" hidden="1"/>
    <row r="15705" ht="11.25" hidden="1"/>
    <row r="15706" ht="11.25" hidden="1"/>
    <row r="15707" ht="11.25" hidden="1"/>
    <row r="15708" ht="11.25" hidden="1"/>
    <row r="15709" ht="11.25" hidden="1"/>
    <row r="15710" ht="11.25" hidden="1"/>
    <row r="15711" ht="11.25" hidden="1"/>
    <row r="15712" ht="11.25" hidden="1"/>
    <row r="15713" ht="11.25" hidden="1"/>
    <row r="15714" ht="11.25" hidden="1"/>
    <row r="15715" ht="11.25" hidden="1"/>
    <row r="15716" ht="11.25" hidden="1"/>
    <row r="15717" ht="11.25" hidden="1"/>
    <row r="15718" ht="11.25" hidden="1"/>
    <row r="15719" ht="11.25" hidden="1"/>
    <row r="15720" ht="11.25" hidden="1"/>
    <row r="15721" ht="11.25" hidden="1"/>
    <row r="15722" ht="11.25" hidden="1"/>
    <row r="15723" ht="11.25" hidden="1"/>
    <row r="15724" ht="11.25" hidden="1"/>
    <row r="15725" ht="11.25" hidden="1"/>
    <row r="15726" ht="11.25" hidden="1"/>
    <row r="15727" ht="11.25" hidden="1"/>
    <row r="15728" ht="11.25" hidden="1"/>
    <row r="15729" ht="11.25" hidden="1"/>
    <row r="15730" ht="11.25" hidden="1"/>
    <row r="15731" ht="11.25" hidden="1"/>
    <row r="15732" ht="11.25" hidden="1"/>
    <row r="15733" ht="11.25" hidden="1"/>
    <row r="15734" ht="11.25" hidden="1"/>
    <row r="15735" ht="11.25" hidden="1"/>
    <row r="15736" ht="11.25" hidden="1"/>
    <row r="15737" ht="11.25" hidden="1"/>
    <row r="15738" ht="11.25" hidden="1"/>
    <row r="15739" ht="11.25" hidden="1"/>
    <row r="15740" ht="11.25" hidden="1"/>
    <row r="15741" ht="11.25" hidden="1"/>
    <row r="15742" ht="11.25" hidden="1"/>
    <row r="15743" ht="11.25" hidden="1"/>
    <row r="15744" ht="11.25" hidden="1"/>
    <row r="15745" ht="11.25" hidden="1"/>
    <row r="15746" ht="11.25" hidden="1"/>
    <row r="15747" ht="11.25" hidden="1"/>
    <row r="15748" ht="11.25" hidden="1"/>
    <row r="15749" ht="11.25" hidden="1"/>
    <row r="15750" ht="11.25" hidden="1"/>
    <row r="15751" ht="11.25" hidden="1"/>
    <row r="15752" ht="11.25" hidden="1"/>
    <row r="15753" ht="11.25" hidden="1"/>
    <row r="15754" ht="11.25" hidden="1"/>
    <row r="15755" ht="11.25" hidden="1"/>
    <row r="15756" ht="11.25" hidden="1"/>
    <row r="15757" ht="11.25" hidden="1"/>
    <row r="15758" ht="11.25" hidden="1"/>
    <row r="15759" ht="11.25" hidden="1"/>
    <row r="15760" ht="11.25" hidden="1"/>
    <row r="15761" ht="11.25" hidden="1"/>
    <row r="15762" ht="11.25" hidden="1"/>
    <row r="15763" ht="11.25" hidden="1"/>
    <row r="15764" ht="11.25" hidden="1"/>
    <row r="15765" ht="11.25" hidden="1"/>
    <row r="15766" ht="11.25" hidden="1"/>
    <row r="15767" ht="11.25" hidden="1"/>
    <row r="15768" ht="11.25" hidden="1"/>
    <row r="15769" ht="11.25" hidden="1"/>
    <row r="15770" ht="11.25" hidden="1"/>
    <row r="15771" ht="11.25" hidden="1"/>
    <row r="15772" ht="11.25" hidden="1"/>
    <row r="15773" ht="11.25" hidden="1"/>
    <row r="15774" ht="11.25" hidden="1"/>
    <row r="15775" ht="11.25" hidden="1"/>
    <row r="15776" ht="11.25" hidden="1"/>
    <row r="15777" ht="11.25" hidden="1"/>
    <row r="15778" ht="11.25" hidden="1"/>
    <row r="15779" ht="11.25" hidden="1"/>
    <row r="15780" ht="11.25" hidden="1"/>
    <row r="15781" ht="11.25" hidden="1"/>
    <row r="15782" ht="11.25" hidden="1"/>
    <row r="15783" ht="11.25" hidden="1"/>
    <row r="15784" ht="11.25" hidden="1"/>
    <row r="15785" ht="11.25" hidden="1"/>
    <row r="15786" ht="11.25" hidden="1"/>
    <row r="15787" ht="11.25" hidden="1"/>
    <row r="15788" ht="11.25" hidden="1"/>
    <row r="15789" ht="11.25" hidden="1"/>
    <row r="15790" ht="11.25" hidden="1"/>
    <row r="15791" ht="11.25" hidden="1"/>
    <row r="15792" ht="11.25" hidden="1"/>
    <row r="15793" ht="11.25" hidden="1"/>
    <row r="15794" ht="11.25" hidden="1"/>
    <row r="15795" ht="11.25" hidden="1"/>
    <row r="15796" ht="11.25" hidden="1"/>
    <row r="15797" ht="11.25" hidden="1"/>
    <row r="15798" ht="11.25" hidden="1"/>
    <row r="15799" ht="11.25" hidden="1"/>
    <row r="15800" ht="11.25" hidden="1"/>
    <row r="15801" ht="11.25" hidden="1"/>
    <row r="15802" ht="11.25" hidden="1"/>
    <row r="15803" ht="11.25" hidden="1"/>
    <row r="15804" ht="11.25" hidden="1"/>
    <row r="15805" ht="11.25" hidden="1"/>
    <row r="15806" ht="11.25" hidden="1"/>
    <row r="15807" ht="11.25" hidden="1"/>
    <row r="15808" ht="11.25" hidden="1"/>
    <row r="15809" ht="11.25" hidden="1"/>
    <row r="15810" ht="11.25" hidden="1"/>
    <row r="15811" ht="11.25" hidden="1"/>
    <row r="15812" ht="11.25" hidden="1"/>
    <row r="15813" ht="11.25" hidden="1"/>
    <row r="15814" ht="11.25" hidden="1"/>
    <row r="15815" ht="11.25" hidden="1"/>
    <row r="15816" ht="11.25" hidden="1"/>
    <row r="15817" ht="11.25" hidden="1"/>
    <row r="15818" ht="11.25" hidden="1"/>
    <row r="15819" ht="11.25" hidden="1"/>
    <row r="15820" ht="11.25" hidden="1"/>
    <row r="15821" ht="11.25" hidden="1"/>
    <row r="15822" ht="11.25" hidden="1"/>
    <row r="15823" ht="11.25" hidden="1"/>
    <row r="15824" ht="11.25" hidden="1"/>
    <row r="15825" ht="11.25" hidden="1"/>
    <row r="15826" ht="11.25" hidden="1"/>
    <row r="15827" ht="11.25" hidden="1"/>
    <row r="15828" ht="11.25" hidden="1"/>
    <row r="15829" ht="11.25" hidden="1"/>
    <row r="15830" ht="11.25" hidden="1"/>
    <row r="15831" ht="11.25" hidden="1"/>
    <row r="15832" ht="11.25" hidden="1"/>
    <row r="15833" ht="11.25" hidden="1"/>
    <row r="15834" ht="11.25" hidden="1"/>
    <row r="15835" ht="11.25" hidden="1"/>
    <row r="15836" ht="11.25" hidden="1"/>
    <row r="15837" ht="11.25" hidden="1"/>
    <row r="15838" ht="11.25" hidden="1"/>
    <row r="15839" ht="11.25" hidden="1"/>
    <row r="15840" ht="11.25" hidden="1"/>
    <row r="15841" ht="11.25" hidden="1"/>
    <row r="15842" ht="11.25" hidden="1"/>
    <row r="15843" ht="11.25" hidden="1"/>
    <row r="15844" ht="11.25" hidden="1"/>
    <row r="15845" ht="11.25" hidden="1"/>
    <row r="15846" ht="11.25" hidden="1"/>
    <row r="15847" ht="11.25" hidden="1"/>
    <row r="15848" ht="11.25" hidden="1"/>
    <row r="15849" ht="11.25" hidden="1"/>
    <row r="15850" ht="11.25" hidden="1"/>
    <row r="15851" ht="11.25" hidden="1"/>
    <row r="15852" ht="11.25" hidden="1"/>
    <row r="15853" ht="11.25" hidden="1"/>
    <row r="15854" ht="11.25" hidden="1"/>
    <row r="15855" ht="11.25" hidden="1"/>
    <row r="15856" ht="11.25" hidden="1"/>
    <row r="15857" ht="11.25" hidden="1"/>
    <row r="15858" ht="11.25" hidden="1"/>
    <row r="15859" ht="11.25" hidden="1"/>
    <row r="15860" ht="11.25" hidden="1"/>
    <row r="15861" ht="11.25" hidden="1"/>
    <row r="15862" ht="11.25" hidden="1"/>
    <row r="15863" ht="11.25" hidden="1"/>
    <row r="15864" ht="11.25" hidden="1"/>
    <row r="15865" ht="11.25" hidden="1"/>
    <row r="15866" ht="11.25" hidden="1"/>
    <row r="15867" ht="11.25" hidden="1"/>
    <row r="15868" ht="11.25" hidden="1"/>
    <row r="15869" ht="11.25" hidden="1"/>
    <row r="15870" ht="11.25" hidden="1"/>
    <row r="15871" ht="11.25" hidden="1"/>
    <row r="15872" ht="11.25" hidden="1"/>
    <row r="15873" ht="11.25" hidden="1"/>
    <row r="15874" ht="11.25" hidden="1"/>
    <row r="15875" ht="11.25" hidden="1"/>
    <row r="15876" ht="11.25" hidden="1"/>
    <row r="15877" ht="11.25" hidden="1"/>
    <row r="15878" ht="11.25" hidden="1"/>
    <row r="15879" ht="11.25" hidden="1"/>
    <row r="15880" ht="11.25" hidden="1"/>
    <row r="15881" ht="11.25" hidden="1"/>
    <row r="15882" ht="11.25" hidden="1"/>
    <row r="15883" ht="11.25" hidden="1"/>
    <row r="15884" ht="11.25" hidden="1"/>
    <row r="15885" ht="11.25" hidden="1"/>
    <row r="15886" ht="11.25" hidden="1"/>
    <row r="15887" ht="11.25" hidden="1"/>
    <row r="15888" ht="11.25" hidden="1"/>
    <row r="15889" ht="11.25" hidden="1"/>
    <row r="15890" ht="11.25" hidden="1"/>
    <row r="15891" ht="11.25" hidden="1"/>
    <row r="15892" ht="11.25" hidden="1"/>
    <row r="15893" ht="11.25" hidden="1"/>
    <row r="15894" ht="11.25" hidden="1"/>
    <row r="15895" ht="11.25" hidden="1"/>
    <row r="15896" ht="11.25" hidden="1"/>
    <row r="15897" ht="11.25" hidden="1"/>
    <row r="15898" ht="11.25" hidden="1"/>
    <row r="15899" ht="11.25" hidden="1"/>
    <row r="15900" ht="11.25" hidden="1"/>
    <row r="15901" ht="11.25" hidden="1"/>
    <row r="15902" ht="11.25" hidden="1"/>
    <row r="15903" ht="11.25" hidden="1"/>
    <row r="15904" ht="11.25" hidden="1"/>
    <row r="15905" ht="11.25" hidden="1"/>
    <row r="15906" ht="11.25" hidden="1"/>
    <row r="15907" ht="11.25" hidden="1"/>
    <row r="15908" ht="11.25" hidden="1"/>
    <row r="15909" ht="11.25" hidden="1"/>
    <row r="15910" ht="11.25" hidden="1"/>
    <row r="15911" ht="11.25" hidden="1"/>
    <row r="15912" ht="11.25" hidden="1"/>
    <row r="15913" ht="11.25" hidden="1"/>
    <row r="15914" ht="11.25" hidden="1"/>
    <row r="15915" ht="11.25" hidden="1"/>
    <row r="15916" ht="11.25" hidden="1"/>
    <row r="15917" ht="11.25" hidden="1"/>
    <row r="15918" ht="11.25" hidden="1"/>
    <row r="15919" ht="11.25" hidden="1"/>
    <row r="15920" ht="11.25" hidden="1"/>
    <row r="15921" ht="11.25" hidden="1"/>
    <row r="15922" ht="11.25" hidden="1"/>
    <row r="15923" ht="11.25" hidden="1"/>
    <row r="15924" ht="11.25" hidden="1"/>
    <row r="15925" ht="11.25" hidden="1"/>
    <row r="15926" ht="11.25" hidden="1"/>
    <row r="15927" ht="11.25" hidden="1"/>
    <row r="15928" ht="11.25" hidden="1"/>
    <row r="15929" ht="11.25" hidden="1"/>
    <row r="15930" ht="11.25" hidden="1"/>
    <row r="15931" ht="11.25" hidden="1"/>
    <row r="15932" ht="11.25" hidden="1"/>
    <row r="15933" ht="11.25" hidden="1"/>
    <row r="15934" ht="11.25" hidden="1"/>
    <row r="15935" ht="11.25" hidden="1"/>
    <row r="15936" ht="11.25" hidden="1"/>
    <row r="15937" ht="11.25" hidden="1"/>
    <row r="15938" ht="11.25" hidden="1"/>
    <row r="15939" ht="11.25" hidden="1"/>
    <row r="15940" ht="11.25" hidden="1"/>
    <row r="15941" ht="11.25" hidden="1"/>
    <row r="15942" ht="11.25" hidden="1"/>
    <row r="15943" ht="11.25" hidden="1"/>
    <row r="15944" ht="11.25" hidden="1"/>
    <row r="15945" ht="11.25" hidden="1"/>
    <row r="15946" ht="11.25" hidden="1"/>
    <row r="15947" ht="11.25" hidden="1"/>
    <row r="15948" ht="11.25" hidden="1"/>
    <row r="15949" ht="11.25" hidden="1"/>
    <row r="15950" ht="11.25" hidden="1"/>
    <row r="15951" ht="11.25" hidden="1"/>
    <row r="15952" ht="11.25" hidden="1"/>
    <row r="15953" ht="11.25" hidden="1"/>
    <row r="15954" ht="11.25" hidden="1"/>
    <row r="15955" ht="11.25" hidden="1"/>
    <row r="15956" ht="11.25" hidden="1"/>
    <row r="15957" ht="11.25" hidden="1"/>
    <row r="15958" ht="11.25" hidden="1"/>
    <row r="15959" ht="11.25" hidden="1"/>
    <row r="15960" ht="11.25" hidden="1"/>
    <row r="15961" ht="11.25" hidden="1"/>
    <row r="15962" ht="11.25" hidden="1"/>
    <row r="15963" ht="11.25" hidden="1"/>
    <row r="15964" ht="11.25" hidden="1"/>
    <row r="15965" ht="11.25" hidden="1"/>
    <row r="15966" ht="11.25" hidden="1"/>
    <row r="15967" ht="11.25" hidden="1"/>
    <row r="15968" ht="11.25" hidden="1"/>
    <row r="15969" ht="11.25" hidden="1"/>
    <row r="15970" ht="11.25" hidden="1"/>
    <row r="15971" ht="11.25" hidden="1"/>
    <row r="15972" ht="11.25" hidden="1"/>
    <row r="15973" ht="11.25" hidden="1"/>
    <row r="15974" ht="11.25" hidden="1"/>
    <row r="15975" ht="11.25" hidden="1"/>
    <row r="15976" ht="11.25" hidden="1"/>
    <row r="15977" ht="11.25" hidden="1"/>
    <row r="15978" ht="11.25" hidden="1"/>
    <row r="15979" ht="11.25" hidden="1"/>
    <row r="15980" ht="11.25" hidden="1"/>
    <row r="15981" ht="11.25" hidden="1"/>
    <row r="15982" ht="11.25" hidden="1"/>
    <row r="15983" ht="11.25" hidden="1"/>
    <row r="15984" ht="11.25" hidden="1"/>
    <row r="15985" ht="11.25" hidden="1"/>
    <row r="15986" ht="11.25" hidden="1"/>
    <row r="15987" ht="11.25" hidden="1"/>
    <row r="15988" ht="11.25" hidden="1"/>
    <row r="15989" ht="11.25" hidden="1"/>
    <row r="15990" ht="11.25" hidden="1"/>
    <row r="15991" ht="11.25" hidden="1"/>
    <row r="15992" ht="11.25" hidden="1"/>
    <row r="15993" ht="11.25" hidden="1"/>
    <row r="15994" ht="11.25" hidden="1"/>
    <row r="15995" ht="11.25" hidden="1"/>
    <row r="15996" ht="11.25" hidden="1"/>
    <row r="15997" ht="11.25" hidden="1"/>
    <row r="15998" ht="11.25" hidden="1"/>
    <row r="15999" ht="11.25" hidden="1"/>
    <row r="16000" ht="11.25" hidden="1"/>
    <row r="16001" ht="11.25" hidden="1"/>
    <row r="16002" ht="11.25" hidden="1"/>
    <row r="16003" ht="11.25" hidden="1"/>
    <row r="16004" ht="11.25" hidden="1"/>
    <row r="16005" ht="11.25" hidden="1"/>
    <row r="16006" ht="11.25" hidden="1"/>
    <row r="16007" ht="11.25" hidden="1"/>
    <row r="16008" ht="11.25" hidden="1"/>
    <row r="16009" ht="11.25" hidden="1"/>
    <row r="16010" ht="11.25" hidden="1"/>
    <row r="16011" ht="11.25" hidden="1"/>
    <row r="16012" ht="11.25" hidden="1"/>
    <row r="16013" ht="11.25" hidden="1"/>
    <row r="16014" ht="11.25" hidden="1"/>
    <row r="16015" ht="11.25" hidden="1"/>
    <row r="16016" ht="11.25" hidden="1"/>
    <row r="16017" ht="11.25" hidden="1"/>
    <row r="16018" ht="11.25" hidden="1"/>
    <row r="16019" ht="11.25" hidden="1"/>
    <row r="16020" ht="11.25" hidden="1"/>
    <row r="16021" ht="11.25" hidden="1"/>
    <row r="16022" ht="11.25" hidden="1"/>
    <row r="16023" ht="11.25" hidden="1"/>
    <row r="16024" ht="11.25" hidden="1"/>
    <row r="16025" ht="11.25" hidden="1"/>
    <row r="16026" ht="11.25" hidden="1"/>
    <row r="16027" ht="11.25" hidden="1"/>
    <row r="16028" ht="11.25" hidden="1"/>
    <row r="16029" ht="11.25" hidden="1"/>
    <row r="16030" ht="11.25" hidden="1"/>
    <row r="16031" ht="11.25" hidden="1"/>
    <row r="16032" ht="11.25" hidden="1"/>
    <row r="16033" ht="11.25" hidden="1"/>
    <row r="16034" ht="11.25" hidden="1"/>
    <row r="16035" ht="11.25" hidden="1"/>
    <row r="16036" ht="11.25" hidden="1"/>
    <row r="16037" ht="11.25" hidden="1"/>
    <row r="16038" ht="11.25" hidden="1"/>
    <row r="16039" ht="11.25" hidden="1"/>
    <row r="16040" ht="11.25" hidden="1"/>
    <row r="16041" ht="11.25" hidden="1"/>
    <row r="16042" ht="11.25" hidden="1"/>
    <row r="16043" ht="11.25" hidden="1"/>
    <row r="16044" ht="11.25" hidden="1"/>
    <row r="16045" ht="11.25" hidden="1"/>
    <row r="16046" ht="11.25" hidden="1"/>
    <row r="16047" ht="11.25" hidden="1"/>
    <row r="16048" ht="11.25" hidden="1"/>
    <row r="16049" ht="11.25" hidden="1"/>
    <row r="16050" ht="11.25" hidden="1"/>
    <row r="16051" ht="11.25" hidden="1"/>
    <row r="16052" ht="11.25" hidden="1"/>
    <row r="16053" ht="11.25" hidden="1"/>
    <row r="16054" ht="11.25" hidden="1"/>
    <row r="16055" ht="11.25" hidden="1"/>
    <row r="16056" ht="11.25" hidden="1"/>
    <row r="16057" ht="11.25" hidden="1"/>
    <row r="16058" ht="11.25" hidden="1"/>
    <row r="16059" ht="11.25" hidden="1"/>
    <row r="16060" ht="11.25" hidden="1"/>
    <row r="16061" ht="11.25" hidden="1"/>
    <row r="16062" ht="11.25" hidden="1"/>
    <row r="16063" ht="11.25" hidden="1"/>
    <row r="16064" ht="11.25" hidden="1"/>
    <row r="16065" ht="11.25" hidden="1"/>
    <row r="16066" ht="11.25" hidden="1"/>
    <row r="16067" ht="11.25" hidden="1"/>
    <row r="16068" ht="11.25" hidden="1"/>
    <row r="16069" ht="11.25" hidden="1"/>
    <row r="16070" ht="11.25" hidden="1"/>
    <row r="16071" ht="11.25" hidden="1"/>
    <row r="16072" ht="11.25" hidden="1"/>
    <row r="16073" ht="11.25" hidden="1"/>
    <row r="16074" ht="11.25" hidden="1"/>
    <row r="16075" ht="11.25" hidden="1"/>
    <row r="16076" ht="11.25" hidden="1"/>
    <row r="16077" ht="11.25" hidden="1"/>
    <row r="16078" ht="11.25" hidden="1"/>
    <row r="16079" ht="11.25" hidden="1"/>
    <row r="16080" ht="11.25" hidden="1"/>
    <row r="16081" ht="11.25" hidden="1"/>
    <row r="16082" ht="11.25" hidden="1"/>
    <row r="16083" ht="11.25" hidden="1"/>
    <row r="16084" ht="11.25" hidden="1"/>
    <row r="16085" ht="11.25" hidden="1"/>
    <row r="16086" ht="11.25" hidden="1"/>
    <row r="16087" ht="11.25" hidden="1"/>
    <row r="16088" ht="11.25" hidden="1"/>
    <row r="16089" ht="11.25" hidden="1"/>
    <row r="16090" ht="11.25" hidden="1"/>
    <row r="16091" ht="11.25" hidden="1"/>
    <row r="16092" ht="11.25" hidden="1"/>
    <row r="16093" ht="11.25" hidden="1"/>
    <row r="16094" ht="11.25" hidden="1"/>
    <row r="16095" ht="11.25" hidden="1"/>
    <row r="16096" ht="11.25" hidden="1"/>
    <row r="16097" ht="11.25" hidden="1"/>
    <row r="16098" ht="11.25" hidden="1"/>
    <row r="16099" ht="11.25" hidden="1"/>
    <row r="16100" ht="11.25" hidden="1"/>
    <row r="16101" ht="11.25" hidden="1"/>
    <row r="16102" ht="11.25" hidden="1"/>
    <row r="16103" ht="11.25" hidden="1"/>
    <row r="16104" ht="11.25" hidden="1"/>
    <row r="16105" ht="11.25" hidden="1"/>
    <row r="16106" ht="11.25" hidden="1"/>
    <row r="16107" ht="11.25" hidden="1"/>
    <row r="16108" ht="11.25" hidden="1"/>
    <row r="16109" ht="11.25" hidden="1"/>
    <row r="16110" ht="11.25" hidden="1"/>
    <row r="16111" ht="11.25" hidden="1"/>
    <row r="16112" ht="11.25" hidden="1"/>
    <row r="16113" ht="11.25" hidden="1"/>
    <row r="16114" ht="11.25" hidden="1"/>
    <row r="16115" ht="11.25" hidden="1"/>
    <row r="16116" ht="11.25" hidden="1"/>
    <row r="16117" ht="11.25" hidden="1"/>
    <row r="16118" ht="11.25" hidden="1"/>
    <row r="16119" ht="11.25" hidden="1"/>
    <row r="16120" ht="11.25" hidden="1"/>
    <row r="16121" ht="11.25" hidden="1"/>
    <row r="16122" ht="11.25" hidden="1"/>
    <row r="16123" ht="11.25" hidden="1"/>
    <row r="16124" ht="11.25" hidden="1"/>
    <row r="16125" ht="11.25" hidden="1"/>
    <row r="16126" ht="11.25" hidden="1"/>
    <row r="16127" ht="11.25" hidden="1"/>
    <row r="16128" ht="11.25" hidden="1"/>
    <row r="16129" ht="11.25" hidden="1"/>
    <row r="16130" ht="11.25" hidden="1"/>
    <row r="16131" ht="11.25" hidden="1"/>
    <row r="16132" ht="11.25" hidden="1"/>
    <row r="16133" ht="11.25" hidden="1"/>
    <row r="16134" ht="11.25" hidden="1"/>
    <row r="16135" ht="11.25" hidden="1"/>
    <row r="16136" ht="11.25" hidden="1"/>
    <row r="16137" ht="11.25" hidden="1"/>
    <row r="16138" ht="11.25" hidden="1"/>
    <row r="16139" ht="11.25" hidden="1"/>
    <row r="16140" ht="11.25" hidden="1"/>
    <row r="16141" ht="11.25" hidden="1"/>
    <row r="16142" ht="11.25" hidden="1"/>
    <row r="16143" ht="11.25" hidden="1"/>
    <row r="16144" ht="11.25" hidden="1"/>
    <row r="16145" ht="11.25" hidden="1"/>
    <row r="16146" ht="11.25" hidden="1"/>
    <row r="16147" ht="11.25" hidden="1"/>
    <row r="16148" ht="11.25" hidden="1"/>
    <row r="16149" ht="11.25" hidden="1"/>
    <row r="16150" ht="11.25" hidden="1"/>
    <row r="16151" ht="11.25" hidden="1"/>
    <row r="16152" ht="11.25" hidden="1"/>
    <row r="16153" ht="11.25" hidden="1"/>
    <row r="16154" ht="11.25" hidden="1"/>
    <row r="16155" ht="11.25" hidden="1"/>
    <row r="16156" ht="11.25" hidden="1"/>
    <row r="16157" ht="11.25" hidden="1"/>
    <row r="16158" ht="11.25" hidden="1"/>
    <row r="16159" ht="11.25" hidden="1"/>
    <row r="16160" ht="11.25" hidden="1"/>
    <row r="16161" ht="11.25" hidden="1"/>
    <row r="16162" ht="11.25" hidden="1"/>
    <row r="16163" ht="11.25" hidden="1"/>
    <row r="16164" ht="11.25" hidden="1"/>
    <row r="16165" ht="11.25" hidden="1"/>
    <row r="16166" ht="11.25" hidden="1"/>
    <row r="16167" ht="11.25" hidden="1"/>
    <row r="16168" ht="11.25" hidden="1"/>
    <row r="16169" ht="11.25" hidden="1"/>
    <row r="16170" ht="11.25" hidden="1"/>
    <row r="16171" ht="11.25" hidden="1"/>
    <row r="16172" ht="11.25" hidden="1"/>
    <row r="16173" ht="11.25" hidden="1"/>
    <row r="16174" ht="11.25" hidden="1"/>
    <row r="16175" ht="11.25" hidden="1"/>
    <row r="16176" ht="11.25" hidden="1"/>
    <row r="16177" ht="11.25" hidden="1"/>
    <row r="16178" ht="11.25" hidden="1"/>
    <row r="16179" ht="11.25" hidden="1"/>
    <row r="16180" ht="11.25" hidden="1"/>
    <row r="16181" ht="11.25" hidden="1"/>
    <row r="16182" ht="11.25" hidden="1"/>
    <row r="16183" ht="11.25" hidden="1"/>
    <row r="16184" ht="11.25" hidden="1"/>
    <row r="16185" ht="11.25" hidden="1"/>
    <row r="16186" ht="11.25" hidden="1"/>
    <row r="16187" ht="11.25" hidden="1"/>
    <row r="16188" ht="11.25" hidden="1"/>
    <row r="16189" ht="11.25" hidden="1"/>
    <row r="16190" ht="11.25" hidden="1"/>
    <row r="16191" ht="11.25" hidden="1"/>
    <row r="16192" ht="11.25" hidden="1"/>
    <row r="16193" ht="11.25" hidden="1"/>
    <row r="16194" ht="11.25" hidden="1"/>
    <row r="16195" ht="11.25" hidden="1"/>
    <row r="16196" ht="11.25" hidden="1"/>
    <row r="16197" ht="11.25" hidden="1"/>
    <row r="16198" ht="11.25" hidden="1"/>
    <row r="16199" ht="11.25" hidden="1"/>
    <row r="16200" ht="11.25" hidden="1"/>
    <row r="16201" ht="11.25" hidden="1"/>
    <row r="16202" ht="11.25" hidden="1"/>
    <row r="16203" ht="11.25" hidden="1"/>
    <row r="16204" ht="11.25" hidden="1"/>
    <row r="16205" ht="11.25" hidden="1"/>
    <row r="16206" ht="11.25" hidden="1"/>
    <row r="16207" ht="11.25" hidden="1"/>
    <row r="16208" ht="11.25" hidden="1"/>
    <row r="16209" ht="11.25" hidden="1"/>
    <row r="16210" ht="11.25" hidden="1"/>
    <row r="16211" ht="11.25" hidden="1"/>
    <row r="16212" ht="11.25" hidden="1"/>
    <row r="16213" ht="11.25" hidden="1"/>
    <row r="16214" ht="11.25" hidden="1"/>
    <row r="16215" ht="11.25" hidden="1"/>
    <row r="16216" ht="11.25" hidden="1"/>
    <row r="16217" ht="11.25" hidden="1"/>
    <row r="16218" ht="11.25" hidden="1"/>
    <row r="16219" ht="11.25" hidden="1"/>
    <row r="16220" ht="11.25" hidden="1"/>
    <row r="16221" ht="11.25" hidden="1"/>
    <row r="16222" ht="11.25" hidden="1"/>
    <row r="16223" ht="11.25" hidden="1"/>
    <row r="16224" ht="11.25" hidden="1"/>
    <row r="16225" ht="11.25" hidden="1"/>
    <row r="16226" ht="11.25" hidden="1"/>
    <row r="16227" ht="11.25" hidden="1"/>
    <row r="16228" ht="11.25" hidden="1"/>
    <row r="16229" ht="11.25" hidden="1"/>
    <row r="16230" ht="11.25" hidden="1"/>
    <row r="16231" ht="11.25" hidden="1"/>
    <row r="16232" ht="11.25" hidden="1"/>
    <row r="16233" ht="11.25" hidden="1"/>
    <row r="16234" ht="11.25" hidden="1"/>
    <row r="16235" ht="11.25" hidden="1"/>
    <row r="16236" ht="11.25" hidden="1"/>
    <row r="16237" ht="11.25" hidden="1"/>
    <row r="16238" ht="11.25" hidden="1"/>
    <row r="16239" ht="11.25" hidden="1"/>
    <row r="16240" ht="11.25" hidden="1"/>
    <row r="16241" ht="11.25" hidden="1"/>
    <row r="16242" ht="11.25" hidden="1"/>
    <row r="16243" ht="11.25" hidden="1"/>
    <row r="16244" ht="11.25" hidden="1"/>
    <row r="16245" ht="11.25" hidden="1"/>
    <row r="16246" ht="11.25" hidden="1"/>
    <row r="16247" ht="11.25" hidden="1"/>
    <row r="16248" ht="11.25" hidden="1"/>
    <row r="16249" ht="11.25" hidden="1"/>
    <row r="16250" ht="11.25" hidden="1"/>
    <row r="16251" ht="11.25" hidden="1"/>
    <row r="16252" ht="11.25" hidden="1"/>
    <row r="16253" ht="11.25" hidden="1"/>
    <row r="16254" ht="11.25" hidden="1"/>
    <row r="16255" ht="11.25" hidden="1"/>
    <row r="16256" ht="11.25" hidden="1"/>
    <row r="16257" ht="11.25" hidden="1"/>
    <row r="16258" ht="11.25" hidden="1"/>
    <row r="16259" ht="11.25" hidden="1"/>
    <row r="16260" ht="11.25" hidden="1"/>
    <row r="16261" ht="11.25" hidden="1"/>
    <row r="16262" ht="11.25" hidden="1"/>
    <row r="16263" ht="11.25" hidden="1"/>
    <row r="16264" ht="11.25" hidden="1"/>
    <row r="16265" ht="11.25" hidden="1"/>
    <row r="16266" ht="11.25" hidden="1"/>
    <row r="16267" ht="11.25" hidden="1"/>
    <row r="16268" ht="11.25" hidden="1"/>
    <row r="16269" ht="11.25" hidden="1"/>
    <row r="16270" ht="11.25" hidden="1"/>
    <row r="16271" ht="11.25" hidden="1"/>
    <row r="16272" ht="11.25" hidden="1"/>
    <row r="16273" ht="11.25" hidden="1"/>
    <row r="16274" ht="11.25" hidden="1"/>
    <row r="16275" ht="11.25" hidden="1"/>
    <row r="16276" ht="11.25" hidden="1"/>
    <row r="16277" ht="11.25" hidden="1"/>
    <row r="16278" ht="11.25" hidden="1"/>
    <row r="16279" ht="11.25" hidden="1"/>
    <row r="16280" ht="11.25" hidden="1"/>
    <row r="16281" ht="11.25" hidden="1"/>
    <row r="16282" ht="11.25" hidden="1"/>
    <row r="16283" ht="11.25" hidden="1"/>
    <row r="16284" ht="11.25" hidden="1"/>
    <row r="16285" ht="11.25" hidden="1"/>
    <row r="16286" ht="11.25" hidden="1"/>
    <row r="16287" ht="11.25" hidden="1"/>
    <row r="16288" ht="11.25" hidden="1"/>
    <row r="16289" ht="11.25" hidden="1"/>
    <row r="16290" ht="11.25" hidden="1"/>
    <row r="16291" ht="11.25" hidden="1"/>
    <row r="16292" ht="11.25" hidden="1"/>
    <row r="16293" ht="11.25" hidden="1"/>
    <row r="16294" ht="11.25" hidden="1"/>
    <row r="16295" ht="11.25" hidden="1"/>
    <row r="16296" ht="11.25" hidden="1"/>
    <row r="16297" ht="11.25" hidden="1"/>
    <row r="16298" ht="11.25" hidden="1"/>
    <row r="16299" ht="11.25" hidden="1"/>
    <row r="16300" ht="11.25" hidden="1"/>
    <row r="16301" ht="11.25" hidden="1"/>
    <row r="16302" ht="11.25" hidden="1"/>
    <row r="16303" ht="11.25" hidden="1"/>
    <row r="16304" ht="11.25" hidden="1"/>
    <row r="16305" ht="11.25" hidden="1"/>
    <row r="16306" ht="11.25" hidden="1"/>
    <row r="16307" ht="11.25" hidden="1"/>
    <row r="16308" ht="11.25" hidden="1"/>
    <row r="16309" ht="11.25" hidden="1"/>
    <row r="16310" ht="11.25" hidden="1"/>
    <row r="16311" ht="11.25" hidden="1"/>
    <row r="16312" ht="11.25" hidden="1"/>
    <row r="16313" ht="11.25" hidden="1"/>
    <row r="16314" ht="11.25" hidden="1"/>
    <row r="16315" ht="11.25" hidden="1"/>
    <row r="16316" ht="11.25" hidden="1"/>
    <row r="16317" ht="11.25" hidden="1"/>
    <row r="16318" ht="11.25" hidden="1"/>
    <row r="16319" ht="11.25" hidden="1"/>
    <row r="16320" ht="11.25" hidden="1"/>
    <row r="16321" ht="11.25" hidden="1"/>
    <row r="16322" ht="11.25" hidden="1"/>
    <row r="16323" ht="11.25" hidden="1"/>
    <row r="16324" ht="11.25" hidden="1"/>
    <row r="16325" ht="11.25" hidden="1"/>
    <row r="16326" ht="11.25" hidden="1"/>
    <row r="16327" ht="11.25" hidden="1"/>
    <row r="16328" ht="11.25" hidden="1"/>
    <row r="16329" ht="11.25" hidden="1"/>
    <row r="16330" ht="11.25" hidden="1"/>
    <row r="16331" ht="11.25" hidden="1"/>
    <row r="16332" ht="11.25" hidden="1"/>
    <row r="16333" ht="11.25" hidden="1"/>
    <row r="16334" ht="11.25" hidden="1"/>
    <row r="16335" ht="11.25" hidden="1"/>
    <row r="16336" ht="11.25" hidden="1"/>
    <row r="16337" ht="11.25" hidden="1"/>
    <row r="16338" ht="11.25" hidden="1"/>
    <row r="16339" ht="11.25" hidden="1"/>
    <row r="16340" ht="11.25" hidden="1"/>
    <row r="16341" ht="11.25" hidden="1"/>
    <row r="16342" ht="11.25" hidden="1"/>
    <row r="16343" ht="11.25" hidden="1"/>
    <row r="16344" ht="11.25" hidden="1"/>
    <row r="16345" ht="11.25" hidden="1"/>
    <row r="16346" ht="11.25" hidden="1"/>
    <row r="16347" ht="11.25" hidden="1"/>
    <row r="16348" ht="11.25" hidden="1"/>
    <row r="16349" ht="11.25" hidden="1"/>
    <row r="16350" ht="11.25" hidden="1"/>
    <row r="16351" ht="11.25" hidden="1"/>
    <row r="16352" ht="11.25" hidden="1"/>
    <row r="16353" ht="11.25" hidden="1"/>
    <row r="16354" ht="11.25" hidden="1"/>
    <row r="16355" ht="11.25" hidden="1"/>
    <row r="16356" ht="11.25" hidden="1"/>
    <row r="16357" ht="11.25" hidden="1"/>
    <row r="16358" ht="11.25" hidden="1"/>
    <row r="16359" ht="11.25" hidden="1"/>
    <row r="16360" ht="11.25" hidden="1"/>
    <row r="16361" ht="11.25" hidden="1"/>
    <row r="16362" ht="11.25" hidden="1"/>
    <row r="16363" ht="11.25" hidden="1"/>
    <row r="16364" ht="11.25" hidden="1"/>
    <row r="16365" ht="11.25" hidden="1"/>
    <row r="16366" ht="11.25" hidden="1"/>
    <row r="16367" ht="11.25" hidden="1"/>
    <row r="16368" ht="11.25" hidden="1"/>
    <row r="16369" ht="11.25" hidden="1"/>
    <row r="16370" ht="11.25" hidden="1"/>
    <row r="16371" ht="11.25" hidden="1"/>
    <row r="16372" ht="11.25" hidden="1"/>
    <row r="16373" ht="11.25" hidden="1"/>
    <row r="16374" ht="11.25" hidden="1"/>
    <row r="16375" ht="11.25" hidden="1"/>
    <row r="16376" ht="11.25" hidden="1"/>
    <row r="16377" ht="11.25" hidden="1"/>
    <row r="16378" ht="11.25" hidden="1"/>
    <row r="16379" ht="11.25" hidden="1"/>
    <row r="16380" ht="11.25" hidden="1"/>
    <row r="16381" ht="11.25" hidden="1"/>
    <row r="16382" ht="11.25" hidden="1"/>
    <row r="16383" ht="11.25" hidden="1"/>
    <row r="16384" ht="11.25" hidden="1"/>
    <row r="16385" ht="11.25" hidden="1"/>
    <row r="16386" ht="11.25" hidden="1"/>
    <row r="16387" ht="11.25" hidden="1"/>
    <row r="16388" ht="11.25" hidden="1"/>
    <row r="16389" ht="11.25" hidden="1"/>
    <row r="16390" ht="11.25" hidden="1"/>
    <row r="16391" ht="11.25" hidden="1"/>
    <row r="16392" ht="11.25" hidden="1"/>
    <row r="16393" ht="11.25" hidden="1"/>
    <row r="16394" ht="11.25" hidden="1"/>
    <row r="16395" ht="11.25" hidden="1"/>
    <row r="16396" ht="11.25" hidden="1"/>
    <row r="16397" ht="11.25" hidden="1"/>
    <row r="16398" ht="11.25" hidden="1"/>
    <row r="16399" ht="11.25" hidden="1"/>
    <row r="16400" ht="11.25" hidden="1"/>
    <row r="16401" ht="11.25" hidden="1"/>
    <row r="16402" ht="11.25" hidden="1"/>
    <row r="16403" ht="11.25" hidden="1"/>
    <row r="16404" ht="11.25" hidden="1"/>
    <row r="16405" ht="11.25" hidden="1"/>
    <row r="16406" ht="11.25" hidden="1"/>
    <row r="16407" ht="11.25" hidden="1"/>
    <row r="16408" ht="11.25" hidden="1"/>
    <row r="16409" ht="11.25" hidden="1"/>
    <row r="16410" ht="11.25" hidden="1"/>
    <row r="16411" ht="11.25" hidden="1"/>
    <row r="16412" ht="11.25" hidden="1"/>
    <row r="16413" ht="11.25" hidden="1"/>
    <row r="16414" ht="11.25" hidden="1"/>
    <row r="16415" ht="11.25" hidden="1"/>
    <row r="16416" ht="11.25" hidden="1"/>
    <row r="16417" ht="11.25" hidden="1"/>
    <row r="16418" ht="11.25" hidden="1"/>
    <row r="16419" ht="11.25" hidden="1"/>
    <row r="16420" ht="11.25" hidden="1"/>
    <row r="16421" ht="11.25" hidden="1"/>
    <row r="16422" ht="11.25" hidden="1"/>
    <row r="16423" ht="11.25" hidden="1"/>
    <row r="16424" ht="11.25" hidden="1"/>
    <row r="16425" ht="11.25" hidden="1"/>
    <row r="16426" ht="11.25" hidden="1"/>
    <row r="16427" ht="11.25" hidden="1"/>
    <row r="16428" ht="11.25" hidden="1"/>
    <row r="16429" ht="11.25" hidden="1"/>
    <row r="16430" ht="11.25" hidden="1"/>
    <row r="16431" ht="11.25" hidden="1"/>
    <row r="16432" ht="11.25" hidden="1"/>
    <row r="16433" ht="11.25" hidden="1"/>
    <row r="16434" ht="11.25" hidden="1"/>
    <row r="16435" ht="11.25" hidden="1"/>
    <row r="16436" ht="11.25" hidden="1"/>
    <row r="16437" ht="11.25" hidden="1"/>
    <row r="16438" ht="11.25" hidden="1"/>
    <row r="16439" ht="11.25" hidden="1"/>
    <row r="16440" ht="11.25" hidden="1"/>
    <row r="16441" ht="11.25" hidden="1"/>
    <row r="16442" ht="11.25" hidden="1"/>
    <row r="16443" ht="11.25" hidden="1"/>
    <row r="16444" ht="11.25" hidden="1"/>
    <row r="16445" ht="11.25" hidden="1"/>
    <row r="16446" ht="11.25" hidden="1"/>
    <row r="16447" ht="11.25" hidden="1"/>
    <row r="16448" ht="11.25" hidden="1"/>
    <row r="16449" ht="11.25" hidden="1"/>
    <row r="16450" ht="11.25" hidden="1"/>
    <row r="16451" ht="11.25" hidden="1"/>
    <row r="16452" ht="11.25" hidden="1"/>
    <row r="16453" ht="11.25" hidden="1"/>
    <row r="16454" ht="11.25" hidden="1"/>
    <row r="16455" ht="11.25" hidden="1"/>
    <row r="16456" ht="11.25" hidden="1"/>
    <row r="16457" ht="11.25" hidden="1"/>
    <row r="16458" ht="11.25" hidden="1"/>
    <row r="16459" ht="11.25" hidden="1"/>
    <row r="16460" ht="11.25" hidden="1"/>
    <row r="16461" ht="11.25" hidden="1"/>
    <row r="16462" ht="11.25" hidden="1"/>
    <row r="16463" ht="11.25" hidden="1"/>
    <row r="16464" ht="11.25" hidden="1"/>
    <row r="16465" ht="11.25" hidden="1"/>
    <row r="16466" ht="11.25" hidden="1"/>
    <row r="16467" ht="11.25" hidden="1"/>
    <row r="16468" ht="11.25" hidden="1"/>
    <row r="16469" ht="11.25" hidden="1"/>
    <row r="16470" ht="11.25" hidden="1"/>
    <row r="16471" ht="11.25" hidden="1"/>
    <row r="16472" ht="11.25" hidden="1"/>
    <row r="16473" ht="11.25" hidden="1"/>
    <row r="16474" ht="11.25" hidden="1"/>
    <row r="16475" ht="11.25" hidden="1"/>
    <row r="16476" ht="11.25" hidden="1"/>
    <row r="16477" ht="11.25" hidden="1"/>
    <row r="16478" ht="11.25" hidden="1"/>
    <row r="16479" ht="11.25" hidden="1"/>
    <row r="16480" ht="11.25" hidden="1"/>
    <row r="16481" ht="11.25" hidden="1"/>
    <row r="16482" ht="11.25" hidden="1"/>
    <row r="16483" ht="11.25" hidden="1"/>
    <row r="16484" ht="11.25" hidden="1"/>
    <row r="16485" ht="11.25" hidden="1"/>
    <row r="16486" ht="11.25" hidden="1"/>
    <row r="16487" ht="11.25" hidden="1"/>
    <row r="16488" ht="11.25" hidden="1"/>
    <row r="16489" ht="11.25" hidden="1"/>
    <row r="16490" ht="11.25" hidden="1"/>
    <row r="16491" ht="11.25" hidden="1"/>
    <row r="16492" ht="11.25" hidden="1"/>
    <row r="16493" ht="11.25" hidden="1"/>
    <row r="16494" ht="11.25" hidden="1"/>
    <row r="16495" ht="11.25" hidden="1"/>
    <row r="16496" ht="11.25" hidden="1"/>
    <row r="16497" ht="11.25" hidden="1"/>
    <row r="16498" ht="11.25" hidden="1"/>
    <row r="16499" ht="11.25" hidden="1"/>
    <row r="16500" ht="11.25" hidden="1"/>
    <row r="16501" ht="11.25" hidden="1"/>
    <row r="16502" ht="11.25" hidden="1"/>
    <row r="16503" ht="11.25" hidden="1"/>
    <row r="16504" ht="11.25" hidden="1"/>
    <row r="16505" ht="11.25" hidden="1"/>
    <row r="16506" ht="11.25" hidden="1"/>
    <row r="16507" ht="11.25" hidden="1"/>
    <row r="16508" ht="11.25" hidden="1"/>
    <row r="16509" ht="11.25" hidden="1"/>
    <row r="16510" ht="11.25" hidden="1"/>
    <row r="16511" ht="11.25" hidden="1"/>
    <row r="16512" ht="11.25" hidden="1"/>
    <row r="16513" ht="11.25" hidden="1"/>
    <row r="16514" ht="11.25" hidden="1"/>
    <row r="16515" ht="11.25" hidden="1"/>
    <row r="16516" ht="11.25" hidden="1"/>
    <row r="16517" ht="11.25" hidden="1"/>
    <row r="16518" ht="11.25" hidden="1"/>
    <row r="16519" ht="11.25" hidden="1"/>
    <row r="16520" ht="11.25" hidden="1"/>
    <row r="16521" ht="11.25" hidden="1"/>
    <row r="16522" ht="11.25" hidden="1"/>
    <row r="16523" ht="11.25" hidden="1"/>
    <row r="16524" ht="11.25" hidden="1"/>
    <row r="16525" ht="11.25" hidden="1"/>
    <row r="16526" ht="11.25" hidden="1"/>
    <row r="16527" ht="11.25" hidden="1"/>
    <row r="16528" ht="11.25" hidden="1"/>
    <row r="16529" ht="11.25" hidden="1"/>
    <row r="16530" ht="11.25" hidden="1"/>
    <row r="16531" ht="11.25" hidden="1"/>
    <row r="16532" ht="11.25" hidden="1"/>
    <row r="16533" ht="11.25" hidden="1"/>
    <row r="16534" ht="11.25" hidden="1"/>
    <row r="16535" ht="11.25" hidden="1"/>
    <row r="16536" ht="11.25" hidden="1"/>
    <row r="16537" ht="11.25" hidden="1"/>
    <row r="16538" ht="11.25" hidden="1"/>
    <row r="16539" ht="11.25" hidden="1"/>
    <row r="16540" ht="11.25" hidden="1"/>
    <row r="16541" ht="11.25" hidden="1"/>
    <row r="16542" ht="11.25" hidden="1"/>
    <row r="16543" ht="11.25" hidden="1"/>
    <row r="16544" ht="11.25" hidden="1"/>
    <row r="16545" ht="11.25" hidden="1"/>
    <row r="16546" ht="11.25" hidden="1"/>
    <row r="16547" ht="11.25" hidden="1"/>
    <row r="16548" ht="11.25" hidden="1"/>
    <row r="16549" ht="11.25" hidden="1"/>
    <row r="16550" ht="11.25" hidden="1"/>
    <row r="16551" ht="11.25" hidden="1"/>
    <row r="16552" ht="11.25" hidden="1"/>
    <row r="16553" ht="11.25" hidden="1"/>
    <row r="16554" ht="11.25" hidden="1"/>
    <row r="16555" ht="11.25" hidden="1"/>
    <row r="16556" ht="11.25" hidden="1"/>
    <row r="16557" ht="11.25" hidden="1"/>
    <row r="16558" ht="11.25" hidden="1"/>
    <row r="16559" ht="11.25" hidden="1"/>
    <row r="16560" ht="11.25" hidden="1"/>
    <row r="16561" ht="11.25" hidden="1"/>
    <row r="16562" ht="11.25" hidden="1"/>
    <row r="16563" ht="11.25" hidden="1"/>
    <row r="16564" ht="11.25" hidden="1"/>
    <row r="16565" ht="11.25" hidden="1"/>
    <row r="16566" ht="11.25" hidden="1"/>
    <row r="16567" ht="11.25" hidden="1"/>
    <row r="16568" ht="11.25" hidden="1"/>
    <row r="16569" ht="11.25" hidden="1"/>
    <row r="16570" ht="11.25" hidden="1"/>
    <row r="16571" ht="11.25" hidden="1"/>
    <row r="16572" ht="11.25" hidden="1"/>
    <row r="16573" ht="11.25" hidden="1"/>
    <row r="16574" ht="11.25" hidden="1"/>
    <row r="16575" ht="11.25" hidden="1"/>
    <row r="16576" ht="11.25" hidden="1"/>
    <row r="16577" ht="11.25" hidden="1"/>
    <row r="16578" ht="11.25" hidden="1"/>
    <row r="16579" ht="11.25" hidden="1"/>
    <row r="16580" ht="11.25" hidden="1"/>
    <row r="16581" ht="11.25" hidden="1"/>
    <row r="16582" ht="11.25" hidden="1"/>
    <row r="16583" ht="11.25" hidden="1"/>
    <row r="16584" ht="11.25" hidden="1"/>
    <row r="16585" ht="11.25" hidden="1"/>
    <row r="16586" ht="11.25" hidden="1"/>
    <row r="16587" ht="11.25" hidden="1"/>
    <row r="16588" ht="11.25" hidden="1"/>
    <row r="16589" ht="11.25" hidden="1"/>
    <row r="16590" ht="11.25" hidden="1"/>
    <row r="16591" ht="11.25" hidden="1"/>
    <row r="16592" ht="11.25" hidden="1"/>
    <row r="16593" ht="11.25" hidden="1"/>
    <row r="16594" ht="11.25" hidden="1"/>
    <row r="16595" ht="11.25" hidden="1"/>
    <row r="16596" ht="11.25" hidden="1"/>
    <row r="16597" ht="11.25" hidden="1"/>
    <row r="16598" ht="11.25" hidden="1"/>
    <row r="16599" ht="11.25" hidden="1"/>
    <row r="16600" ht="11.25" hidden="1"/>
    <row r="16601" ht="11.25" hidden="1"/>
    <row r="16602" ht="11.25" hidden="1"/>
    <row r="16603" ht="11.25" hidden="1"/>
    <row r="16604" ht="11.25" hidden="1"/>
    <row r="16605" ht="11.25" hidden="1"/>
    <row r="16606" ht="11.25" hidden="1"/>
    <row r="16607" ht="11.25" hidden="1"/>
    <row r="16608" ht="11.25" hidden="1"/>
    <row r="16609" ht="11.25" hidden="1"/>
    <row r="16610" ht="11.25" hidden="1"/>
    <row r="16611" ht="11.25" hidden="1"/>
    <row r="16612" ht="11.25" hidden="1"/>
    <row r="16613" ht="11.25" hidden="1"/>
    <row r="16614" ht="11.25" hidden="1"/>
    <row r="16615" ht="11.25" hidden="1"/>
    <row r="16616" ht="11.25" hidden="1"/>
    <row r="16617" ht="11.25" hidden="1"/>
    <row r="16618" ht="11.25" hidden="1"/>
    <row r="16619" ht="11.25" hidden="1"/>
    <row r="16620" ht="11.25" hidden="1"/>
    <row r="16621" ht="11.25" hidden="1"/>
    <row r="16622" ht="11.25" hidden="1"/>
    <row r="16623" ht="11.25" hidden="1"/>
    <row r="16624" ht="11.25" hidden="1"/>
    <row r="16625" ht="11.25" hidden="1"/>
    <row r="16626" ht="11.25" hidden="1"/>
    <row r="16627" ht="11.25" hidden="1"/>
    <row r="16628" ht="11.25" hidden="1"/>
    <row r="16629" ht="11.25" hidden="1"/>
    <row r="16630" ht="11.25" hidden="1"/>
    <row r="16631" ht="11.25" hidden="1"/>
    <row r="16632" ht="11.25" hidden="1"/>
    <row r="16633" ht="11.25" hidden="1"/>
    <row r="16634" ht="11.25" hidden="1"/>
    <row r="16635" ht="11.25" hidden="1"/>
    <row r="16636" ht="11.25" hidden="1"/>
    <row r="16637" ht="11.25" hidden="1"/>
    <row r="16638" ht="11.25" hidden="1"/>
    <row r="16639" ht="11.25" hidden="1"/>
    <row r="16640" ht="11.25" hidden="1"/>
    <row r="16641" ht="11.25" hidden="1"/>
    <row r="16642" ht="11.25" hidden="1"/>
    <row r="16643" ht="11.25" hidden="1"/>
    <row r="16644" ht="11.25" hidden="1"/>
    <row r="16645" ht="11.25" hidden="1"/>
    <row r="16646" ht="11.25" hidden="1"/>
    <row r="16647" ht="11.25" hidden="1"/>
    <row r="16648" ht="11.25" hidden="1"/>
    <row r="16649" ht="11.25" hidden="1"/>
    <row r="16650" ht="11.25" hidden="1"/>
    <row r="16651" ht="11.25" hidden="1"/>
    <row r="16652" ht="11.25" hidden="1"/>
    <row r="16653" ht="11.25" hidden="1"/>
    <row r="16654" ht="11.25" hidden="1"/>
    <row r="16655" ht="11.25" hidden="1"/>
    <row r="16656" ht="11.25" hidden="1"/>
    <row r="16657" ht="11.25" hidden="1"/>
    <row r="16658" ht="11.25" hidden="1"/>
    <row r="16659" ht="11.25" hidden="1"/>
    <row r="16660" ht="11.25" hidden="1"/>
    <row r="16661" ht="11.25" hidden="1"/>
    <row r="16662" ht="11.25" hidden="1"/>
    <row r="16663" ht="11.25" hidden="1"/>
    <row r="16664" ht="11.25" hidden="1"/>
    <row r="16665" ht="11.25" hidden="1"/>
    <row r="16666" ht="11.25" hidden="1"/>
    <row r="16667" ht="11.25" hidden="1"/>
    <row r="16668" ht="11.25" hidden="1"/>
    <row r="16669" ht="11.25" hidden="1"/>
    <row r="16670" ht="11.25" hidden="1"/>
    <row r="16671" ht="11.25" hidden="1"/>
    <row r="16672" ht="11.25" hidden="1"/>
    <row r="16673" ht="11.25" hidden="1"/>
    <row r="16674" ht="11.25" hidden="1"/>
    <row r="16675" ht="11.25" hidden="1"/>
    <row r="16676" ht="11.25" hidden="1"/>
    <row r="16677" ht="11.25" hidden="1"/>
    <row r="16678" ht="11.25" hidden="1"/>
    <row r="16679" ht="11.25" hidden="1"/>
    <row r="16680" ht="11.25" hidden="1"/>
    <row r="16681" ht="11.25" hidden="1"/>
    <row r="16682" ht="11.25" hidden="1"/>
    <row r="16683" ht="11.25" hidden="1"/>
    <row r="16684" ht="11.25" hidden="1"/>
    <row r="16685" ht="11.25" hidden="1"/>
    <row r="16686" ht="11.25" hidden="1"/>
    <row r="16687" ht="11.25" hidden="1"/>
    <row r="16688" ht="11.25" hidden="1"/>
    <row r="16689" ht="11.25" hidden="1"/>
    <row r="16690" ht="11.25" hidden="1"/>
    <row r="16691" ht="11.25" hidden="1"/>
    <row r="16692" ht="11.25" hidden="1"/>
    <row r="16693" ht="11.25" hidden="1"/>
    <row r="16694" ht="11.25" hidden="1"/>
    <row r="16695" ht="11.25" hidden="1"/>
    <row r="16696" ht="11.25" hidden="1"/>
    <row r="16697" ht="11.25" hidden="1"/>
    <row r="16698" ht="11.25" hidden="1"/>
    <row r="16699" ht="11.25" hidden="1"/>
    <row r="16700" ht="11.25" hidden="1"/>
    <row r="16701" ht="11.25" hidden="1"/>
    <row r="16702" ht="11.25" hidden="1"/>
    <row r="16703" ht="11.25" hidden="1"/>
    <row r="16704" ht="11.25" hidden="1"/>
    <row r="16705" ht="11.25" hidden="1"/>
    <row r="16706" ht="11.25" hidden="1"/>
    <row r="16707" ht="11.25" hidden="1"/>
    <row r="16708" ht="11.25" hidden="1"/>
    <row r="16709" ht="11.25" hidden="1"/>
    <row r="16710" ht="11.25" hidden="1"/>
    <row r="16711" ht="11.25" hidden="1"/>
    <row r="16712" ht="11.25" hidden="1"/>
    <row r="16713" ht="11.25" hidden="1"/>
    <row r="16714" ht="11.25" hidden="1"/>
    <row r="16715" ht="11.25" hidden="1"/>
    <row r="16716" ht="11.25" hidden="1"/>
    <row r="16717" ht="11.25" hidden="1"/>
    <row r="16718" ht="11.25" hidden="1"/>
    <row r="16719" ht="11.25" hidden="1"/>
    <row r="16720" ht="11.25" hidden="1"/>
    <row r="16721" ht="11.25" hidden="1"/>
    <row r="16722" ht="11.25" hidden="1"/>
    <row r="16723" ht="11.25" hidden="1"/>
    <row r="16724" ht="11.25" hidden="1"/>
    <row r="16725" ht="11.25" hidden="1"/>
    <row r="16726" ht="11.25" hidden="1"/>
    <row r="16727" ht="11.25" hidden="1"/>
    <row r="16728" ht="11.25" hidden="1"/>
    <row r="16729" ht="11.25" hidden="1"/>
    <row r="16730" ht="11.25" hidden="1"/>
    <row r="16731" ht="11.25" hidden="1"/>
    <row r="16732" ht="11.25" hidden="1"/>
    <row r="16733" ht="11.25" hidden="1"/>
    <row r="16734" ht="11.25" hidden="1"/>
    <row r="16735" ht="11.25" hidden="1"/>
    <row r="16736" ht="11.25" hidden="1"/>
    <row r="16737" ht="11.25" hidden="1"/>
    <row r="16738" ht="11.25" hidden="1"/>
    <row r="16739" ht="11.25" hidden="1"/>
    <row r="16740" ht="11.25" hidden="1"/>
    <row r="16741" ht="11.25" hidden="1"/>
    <row r="16742" ht="11.25" hidden="1"/>
    <row r="16743" ht="11.25" hidden="1"/>
    <row r="16744" ht="11.25" hidden="1"/>
    <row r="16745" ht="11.25" hidden="1"/>
    <row r="16746" ht="11.25" hidden="1"/>
    <row r="16747" ht="11.25" hidden="1"/>
    <row r="16748" ht="11.25" hidden="1"/>
    <row r="16749" ht="11.25" hidden="1"/>
    <row r="16750" ht="11.25" hidden="1"/>
    <row r="16751" ht="11.25" hidden="1"/>
    <row r="16752" ht="11.25" hidden="1"/>
    <row r="16753" ht="11.25" hidden="1"/>
    <row r="16754" ht="11.25" hidden="1"/>
    <row r="16755" ht="11.25" hidden="1"/>
    <row r="16756" ht="11.25" hidden="1"/>
    <row r="16757" ht="11.25" hidden="1"/>
    <row r="16758" ht="11.25" hidden="1"/>
    <row r="16759" ht="11.25" hidden="1"/>
    <row r="16760" ht="11.25" hidden="1"/>
    <row r="16761" ht="11.25" hidden="1"/>
    <row r="16762" ht="11.25" hidden="1"/>
    <row r="16763" ht="11.25" hidden="1"/>
    <row r="16764" ht="11.25" hidden="1"/>
    <row r="16765" ht="11.25" hidden="1"/>
    <row r="16766" ht="11.25" hidden="1"/>
    <row r="16767" ht="11.25" hidden="1"/>
    <row r="16768" ht="11.25" hidden="1"/>
    <row r="16769" ht="11.25" hidden="1"/>
    <row r="16770" ht="11.25" hidden="1"/>
    <row r="16771" ht="11.25" hidden="1"/>
    <row r="16772" ht="11.25" hidden="1"/>
    <row r="16773" ht="11.25" hidden="1"/>
    <row r="16774" ht="11.25" hidden="1"/>
    <row r="16775" ht="11.25" hidden="1"/>
    <row r="16776" ht="11.25" hidden="1"/>
    <row r="16777" ht="11.25" hidden="1"/>
    <row r="16778" ht="11.25" hidden="1"/>
    <row r="16779" ht="11.25" hidden="1"/>
    <row r="16780" ht="11.25" hidden="1"/>
    <row r="16781" ht="11.25" hidden="1"/>
    <row r="16782" ht="11.25" hidden="1"/>
    <row r="16783" ht="11.25" hidden="1"/>
    <row r="16784" ht="11.25" hidden="1"/>
    <row r="16785" ht="11.25" hidden="1"/>
    <row r="16786" ht="11.25" hidden="1"/>
    <row r="16787" ht="11.25" hidden="1"/>
    <row r="16788" ht="11.25" hidden="1"/>
    <row r="16789" ht="11.25" hidden="1"/>
    <row r="16790" ht="11.25" hidden="1"/>
    <row r="16791" ht="11.25" hidden="1"/>
    <row r="16792" ht="11.25" hidden="1"/>
    <row r="16793" ht="11.25" hidden="1"/>
    <row r="16794" ht="11.25" hidden="1"/>
    <row r="16795" ht="11.25" hidden="1"/>
    <row r="16796" ht="11.25" hidden="1"/>
    <row r="16797" ht="11.25" hidden="1"/>
    <row r="16798" ht="11.25" hidden="1"/>
    <row r="16799" ht="11.25" hidden="1"/>
    <row r="16800" ht="11.25" hidden="1"/>
    <row r="16801" ht="11.25" hidden="1"/>
    <row r="16802" ht="11.25" hidden="1"/>
    <row r="16803" ht="11.25" hidden="1"/>
    <row r="16804" ht="11.25" hidden="1"/>
    <row r="16805" ht="11.25" hidden="1"/>
    <row r="16806" ht="11.25" hidden="1"/>
    <row r="16807" ht="11.25" hidden="1"/>
    <row r="16808" ht="11.25" hidden="1"/>
    <row r="16809" ht="11.25" hidden="1"/>
    <row r="16810" ht="11.25" hidden="1"/>
    <row r="16811" ht="11.25" hidden="1"/>
    <row r="16812" ht="11.25" hidden="1"/>
    <row r="16813" ht="11.25" hidden="1"/>
    <row r="16814" ht="11.25" hidden="1"/>
    <row r="16815" ht="11.25" hidden="1"/>
    <row r="16816" ht="11.25" hidden="1"/>
    <row r="16817" ht="11.25" hidden="1"/>
    <row r="16818" ht="11.25" hidden="1"/>
    <row r="16819" ht="11.25" hidden="1"/>
    <row r="16820" ht="11.25" hidden="1"/>
    <row r="16821" ht="11.25" hidden="1"/>
    <row r="16822" ht="11.25" hidden="1"/>
    <row r="16823" ht="11.25" hidden="1"/>
    <row r="16824" ht="11.25" hidden="1"/>
    <row r="16825" ht="11.25" hidden="1"/>
    <row r="16826" ht="11.25" hidden="1"/>
    <row r="16827" ht="11.25" hidden="1"/>
    <row r="16828" ht="11.25" hidden="1"/>
    <row r="16829" ht="11.25" hidden="1"/>
    <row r="16830" ht="11.25" hidden="1"/>
    <row r="16831" ht="11.25" hidden="1"/>
    <row r="16832" ht="11.25" hidden="1"/>
    <row r="16833" ht="11.25" hidden="1"/>
    <row r="16834" ht="11.25" hidden="1"/>
    <row r="16835" ht="11.25" hidden="1"/>
    <row r="16836" ht="11.25" hidden="1"/>
    <row r="16837" ht="11.25" hidden="1"/>
    <row r="16838" ht="11.25" hidden="1"/>
    <row r="16839" ht="11.25" hidden="1"/>
    <row r="16840" ht="11.25" hidden="1"/>
    <row r="16841" ht="11.25" hidden="1"/>
    <row r="16842" ht="11.25" hidden="1"/>
    <row r="16843" ht="11.25" hidden="1"/>
    <row r="16844" ht="11.25" hidden="1"/>
    <row r="16845" ht="11.25" hidden="1"/>
    <row r="16846" ht="11.25" hidden="1"/>
    <row r="16847" ht="11.25" hidden="1"/>
    <row r="16848" ht="11.25" hidden="1"/>
    <row r="16849" ht="11.25" hidden="1"/>
    <row r="16850" ht="11.25" hidden="1"/>
    <row r="16851" ht="11.25" hidden="1"/>
    <row r="16852" ht="11.25" hidden="1"/>
    <row r="16853" ht="11.25" hidden="1"/>
    <row r="16854" ht="11.25" hidden="1"/>
    <row r="16855" ht="11.25" hidden="1"/>
    <row r="16856" ht="11.25" hidden="1"/>
    <row r="16857" ht="11.25" hidden="1"/>
    <row r="16858" ht="11.25" hidden="1"/>
    <row r="16859" ht="11.25" hidden="1"/>
    <row r="16860" ht="11.25" hidden="1"/>
    <row r="16861" ht="11.25" hidden="1"/>
    <row r="16862" ht="11.25" hidden="1"/>
    <row r="16863" ht="11.25" hidden="1"/>
    <row r="16864" ht="11.25" hidden="1"/>
    <row r="16865" ht="11.25" hidden="1"/>
    <row r="16866" ht="11.25" hidden="1"/>
    <row r="16867" ht="11.25" hidden="1"/>
    <row r="16868" ht="11.25" hidden="1"/>
    <row r="16869" ht="11.25" hidden="1"/>
    <row r="16870" ht="11.25" hidden="1"/>
    <row r="16871" ht="11.25" hidden="1"/>
    <row r="16872" ht="11.25" hidden="1"/>
    <row r="16873" ht="11.25" hidden="1"/>
    <row r="16874" ht="11.25" hidden="1"/>
    <row r="16875" ht="11.25" hidden="1"/>
    <row r="16876" ht="11.25" hidden="1"/>
    <row r="16877" ht="11.25" hidden="1"/>
    <row r="16878" ht="11.25" hidden="1"/>
    <row r="16879" ht="11.25" hidden="1"/>
    <row r="16880" ht="11.25" hidden="1"/>
    <row r="16881" ht="11.25" hidden="1"/>
    <row r="16882" ht="11.25" hidden="1"/>
    <row r="16883" ht="11.25" hidden="1"/>
    <row r="16884" ht="11.25" hidden="1"/>
    <row r="16885" ht="11.25" hidden="1"/>
    <row r="16886" ht="11.25" hidden="1"/>
    <row r="16887" ht="11.25" hidden="1"/>
    <row r="16888" ht="11.25" hidden="1"/>
    <row r="16889" ht="11.25" hidden="1"/>
    <row r="16890" ht="11.25" hidden="1"/>
    <row r="16891" ht="11.25" hidden="1"/>
    <row r="16892" ht="11.25" hidden="1"/>
    <row r="16893" ht="11.25" hidden="1"/>
    <row r="16894" ht="11.25" hidden="1"/>
    <row r="16895" ht="11.25" hidden="1"/>
    <row r="16896" ht="11.25" hidden="1"/>
    <row r="16897" ht="11.25" hidden="1"/>
    <row r="16898" ht="11.25" hidden="1"/>
    <row r="16899" ht="11.25" hidden="1"/>
    <row r="16900" ht="11.25" hidden="1"/>
    <row r="16901" ht="11.25" hidden="1"/>
    <row r="16902" ht="11.25" hidden="1"/>
    <row r="16903" ht="11.25" hidden="1"/>
    <row r="16904" ht="11.25" hidden="1"/>
    <row r="16905" ht="11.25" hidden="1"/>
    <row r="16906" ht="11.25" hidden="1"/>
    <row r="16907" ht="11.25" hidden="1"/>
    <row r="16908" ht="11.25" hidden="1"/>
    <row r="16909" ht="11.25" hidden="1"/>
    <row r="16910" ht="11.25" hidden="1"/>
    <row r="16911" ht="11.25" hidden="1"/>
    <row r="16912" ht="11.25" hidden="1"/>
    <row r="16913" ht="11.25" hidden="1"/>
    <row r="16914" ht="11.25" hidden="1"/>
    <row r="16915" ht="11.25" hidden="1"/>
    <row r="16916" ht="11.25" hidden="1"/>
    <row r="16917" ht="11.25" hidden="1"/>
    <row r="16918" ht="11.25" hidden="1"/>
    <row r="16919" ht="11.25" hidden="1"/>
    <row r="16920" ht="11.25" hidden="1"/>
    <row r="16921" ht="11.25" hidden="1"/>
    <row r="16922" ht="11.25" hidden="1"/>
    <row r="16923" ht="11.25" hidden="1"/>
    <row r="16924" ht="11.25" hidden="1"/>
    <row r="16925" ht="11.25" hidden="1"/>
    <row r="16926" ht="11.25" hidden="1"/>
    <row r="16927" ht="11.25" hidden="1"/>
    <row r="16928" ht="11.25" hidden="1"/>
    <row r="16929" ht="11.25" hidden="1"/>
    <row r="16930" ht="11.25" hidden="1"/>
    <row r="16931" ht="11.25" hidden="1"/>
    <row r="16932" ht="11.25" hidden="1"/>
    <row r="16933" ht="11.25" hidden="1"/>
    <row r="16934" ht="11.25" hidden="1"/>
    <row r="16935" ht="11.25" hidden="1"/>
    <row r="16936" ht="11.25" hidden="1"/>
    <row r="16937" ht="11.25" hidden="1"/>
    <row r="16938" ht="11.25" hidden="1"/>
    <row r="16939" ht="11.25" hidden="1"/>
    <row r="16940" ht="11.25" hidden="1"/>
    <row r="16941" ht="11.25" hidden="1"/>
    <row r="16942" ht="11.25" hidden="1"/>
    <row r="16943" ht="11.25" hidden="1"/>
    <row r="16944" ht="11.25" hidden="1"/>
    <row r="16945" ht="11.25" hidden="1"/>
    <row r="16946" ht="11.25" hidden="1"/>
    <row r="16947" ht="11.25" hidden="1"/>
    <row r="16948" ht="11.25" hidden="1"/>
    <row r="16949" ht="11.25" hidden="1"/>
    <row r="16950" ht="11.25" hidden="1"/>
    <row r="16951" ht="11.25" hidden="1"/>
    <row r="16952" ht="11.25" hidden="1"/>
    <row r="16953" ht="11.25" hidden="1"/>
    <row r="16954" ht="11.25" hidden="1"/>
    <row r="16955" ht="11.25" hidden="1"/>
    <row r="16956" ht="11.25" hidden="1"/>
    <row r="16957" ht="11.25" hidden="1"/>
    <row r="16958" ht="11.25" hidden="1"/>
    <row r="16959" ht="11.25" hidden="1"/>
    <row r="16960" ht="11.25" hidden="1"/>
    <row r="16961" ht="11.25" hidden="1"/>
    <row r="16962" ht="11.25" hidden="1"/>
    <row r="16963" ht="11.25" hidden="1"/>
    <row r="16964" ht="11.25" hidden="1"/>
    <row r="16965" ht="11.25" hidden="1"/>
    <row r="16966" ht="11.25" hidden="1"/>
    <row r="16967" ht="11.25" hidden="1"/>
    <row r="16968" ht="11.25" hidden="1"/>
    <row r="16969" ht="11.25" hidden="1"/>
    <row r="16970" ht="11.25" hidden="1"/>
    <row r="16971" ht="11.25" hidden="1"/>
    <row r="16972" ht="11.25" hidden="1"/>
    <row r="16973" ht="11.25" hidden="1"/>
    <row r="16974" ht="11.25" hidden="1"/>
    <row r="16975" ht="11.25" hidden="1"/>
    <row r="16976" ht="11.25" hidden="1"/>
    <row r="16977" ht="11.25" hidden="1"/>
    <row r="16978" ht="11.25" hidden="1"/>
    <row r="16979" ht="11.25" hidden="1"/>
    <row r="16980" ht="11.25" hidden="1"/>
    <row r="16981" ht="11.25" hidden="1"/>
    <row r="16982" ht="11.25" hidden="1"/>
    <row r="16983" ht="11.25" hidden="1"/>
    <row r="16984" ht="11.25" hidden="1"/>
    <row r="16985" ht="11.25" hidden="1"/>
    <row r="16986" ht="11.25" hidden="1"/>
    <row r="16987" ht="11.25" hidden="1"/>
    <row r="16988" ht="11.25" hidden="1"/>
    <row r="16989" ht="11.25" hidden="1"/>
    <row r="16990" ht="11.25" hidden="1"/>
    <row r="16991" ht="11.25" hidden="1"/>
    <row r="16992" ht="11.25" hidden="1"/>
    <row r="16993" ht="11.25" hidden="1"/>
    <row r="16994" ht="11.25" hidden="1"/>
    <row r="16995" ht="11.25" hidden="1"/>
    <row r="16996" ht="11.25" hidden="1"/>
    <row r="16997" ht="11.25" hidden="1"/>
    <row r="16998" ht="11.25" hidden="1"/>
    <row r="16999" ht="11.25" hidden="1"/>
    <row r="17000" ht="11.25" hidden="1"/>
    <row r="17001" ht="11.25" hidden="1"/>
    <row r="17002" ht="11.25" hidden="1"/>
    <row r="17003" ht="11.25" hidden="1"/>
    <row r="17004" ht="11.25" hidden="1"/>
    <row r="17005" ht="11.25" hidden="1"/>
    <row r="17006" ht="11.25" hidden="1"/>
    <row r="17007" ht="11.25" hidden="1"/>
    <row r="17008" ht="11.25" hidden="1"/>
    <row r="17009" ht="11.25" hidden="1"/>
    <row r="17010" ht="11.25" hidden="1"/>
    <row r="17011" ht="11.25" hidden="1"/>
    <row r="17012" ht="11.25" hidden="1"/>
    <row r="17013" ht="11.25" hidden="1"/>
    <row r="17014" ht="11.25" hidden="1"/>
    <row r="17015" ht="11.25" hidden="1"/>
    <row r="17016" ht="11.25" hidden="1"/>
    <row r="17017" ht="11.25" hidden="1"/>
    <row r="17018" ht="11.25" hidden="1"/>
    <row r="17019" ht="11.25" hidden="1"/>
    <row r="17020" ht="11.25" hidden="1"/>
    <row r="17021" ht="11.25" hidden="1"/>
    <row r="17022" ht="11.25" hidden="1"/>
    <row r="17023" ht="11.25" hidden="1"/>
    <row r="17024" ht="11.25" hidden="1"/>
    <row r="17025" ht="11.25" hidden="1"/>
    <row r="17026" ht="11.25" hidden="1"/>
    <row r="17027" ht="11.25" hidden="1"/>
    <row r="17028" ht="11.25" hidden="1"/>
    <row r="17029" ht="11.25" hidden="1"/>
    <row r="17030" ht="11.25" hidden="1"/>
    <row r="17031" ht="11.25" hidden="1"/>
    <row r="17032" ht="11.25" hidden="1"/>
    <row r="17033" ht="11.25" hidden="1"/>
    <row r="17034" ht="11.25" hidden="1"/>
    <row r="17035" ht="11.25" hidden="1"/>
    <row r="17036" ht="11.25" hidden="1"/>
    <row r="17037" ht="11.25" hidden="1"/>
    <row r="17038" ht="11.25" hidden="1"/>
    <row r="17039" ht="11.25" hidden="1"/>
    <row r="17040" ht="11.25" hidden="1"/>
    <row r="17041" ht="11.25" hidden="1"/>
    <row r="17042" ht="11.25" hidden="1"/>
    <row r="17043" ht="11.25" hidden="1"/>
    <row r="17044" ht="11.25" hidden="1"/>
    <row r="17045" ht="11.25" hidden="1"/>
    <row r="17046" ht="11.25" hidden="1"/>
    <row r="17047" ht="11.25" hidden="1"/>
    <row r="17048" ht="11.25" hidden="1"/>
    <row r="17049" ht="11.25" hidden="1"/>
    <row r="17050" ht="11.25" hidden="1"/>
    <row r="17051" ht="11.25" hidden="1"/>
    <row r="17052" ht="11.25" hidden="1"/>
    <row r="17053" ht="11.25" hidden="1"/>
    <row r="17054" ht="11.25" hidden="1"/>
    <row r="17055" ht="11.25" hidden="1"/>
    <row r="17056" ht="11.25" hidden="1"/>
    <row r="17057" ht="11.25" hidden="1"/>
    <row r="17058" ht="11.25" hidden="1"/>
    <row r="17059" ht="11.25" hidden="1"/>
    <row r="17060" ht="11.25" hidden="1"/>
    <row r="17061" ht="11.25" hidden="1"/>
    <row r="17062" ht="11.25" hidden="1"/>
    <row r="17063" ht="11.25" hidden="1"/>
    <row r="17064" ht="11.25" hidden="1"/>
    <row r="17065" ht="11.25" hidden="1"/>
    <row r="17066" ht="11.25" hidden="1"/>
    <row r="17067" ht="11.25" hidden="1"/>
    <row r="17068" ht="11.25" hidden="1"/>
    <row r="17069" ht="11.25" hidden="1"/>
    <row r="17070" ht="11.25" hidden="1"/>
    <row r="17071" ht="11.25" hidden="1"/>
    <row r="17072" ht="11.25" hidden="1"/>
    <row r="17073" ht="11.25" hidden="1"/>
    <row r="17074" ht="11.25" hidden="1"/>
    <row r="17075" ht="11.25" hidden="1"/>
    <row r="17076" ht="11.25" hidden="1"/>
    <row r="17077" ht="11.25" hidden="1"/>
    <row r="17078" ht="11.25" hidden="1"/>
    <row r="17079" ht="11.25" hidden="1"/>
    <row r="17080" ht="11.25" hidden="1"/>
    <row r="17081" ht="11.25" hidden="1"/>
    <row r="17082" ht="11.25" hidden="1"/>
    <row r="17083" ht="11.25" hidden="1"/>
    <row r="17084" ht="11.25" hidden="1"/>
    <row r="17085" ht="11.25" hidden="1"/>
    <row r="17086" ht="11.25" hidden="1"/>
    <row r="17087" ht="11.25" hidden="1"/>
    <row r="17088" ht="11.25" hidden="1"/>
    <row r="17089" ht="11.25" hidden="1"/>
    <row r="17090" ht="11.25" hidden="1"/>
    <row r="17091" ht="11.25" hidden="1"/>
    <row r="17092" ht="11.25" hidden="1"/>
    <row r="17093" ht="11.25" hidden="1"/>
    <row r="17094" ht="11.25" hidden="1"/>
    <row r="17095" ht="11.25" hidden="1"/>
    <row r="17096" ht="11.25" hidden="1"/>
    <row r="17097" ht="11.25" hidden="1"/>
    <row r="17098" ht="11.25" hidden="1"/>
    <row r="17099" ht="11.25" hidden="1"/>
    <row r="17100" ht="11.25" hidden="1"/>
    <row r="17101" ht="11.25" hidden="1"/>
    <row r="17102" ht="11.25" hidden="1"/>
    <row r="17103" ht="11.25" hidden="1"/>
    <row r="17104" ht="11.25" hidden="1"/>
    <row r="17105" ht="11.25" hidden="1"/>
    <row r="17106" ht="11.25" hidden="1"/>
    <row r="17107" ht="11.25" hidden="1"/>
    <row r="17108" ht="11.25" hidden="1"/>
    <row r="17109" ht="11.25" hidden="1"/>
    <row r="17110" ht="11.25" hidden="1"/>
    <row r="17111" ht="11.25" hidden="1"/>
    <row r="17112" ht="11.25" hidden="1"/>
    <row r="17113" ht="11.25" hidden="1"/>
    <row r="17114" ht="11.25" hidden="1"/>
    <row r="17115" ht="11.25" hidden="1"/>
    <row r="17116" ht="11.25" hidden="1"/>
    <row r="17117" ht="11.25" hidden="1"/>
    <row r="17118" ht="11.25" hidden="1"/>
    <row r="17119" ht="11.25" hidden="1"/>
    <row r="17120" ht="11.25" hidden="1"/>
    <row r="17121" ht="11.25" hidden="1"/>
    <row r="17122" ht="11.25" hidden="1"/>
    <row r="17123" ht="11.25" hidden="1"/>
    <row r="17124" ht="11.25" hidden="1"/>
    <row r="17125" ht="11.25" hidden="1"/>
    <row r="17126" ht="11.25" hidden="1"/>
    <row r="17127" ht="11.25" hidden="1"/>
    <row r="17128" ht="11.25" hidden="1"/>
    <row r="17129" ht="11.25" hidden="1"/>
    <row r="17130" ht="11.25" hidden="1"/>
    <row r="17131" ht="11.25" hidden="1"/>
    <row r="17132" ht="11.25" hidden="1"/>
    <row r="17133" ht="11.25" hidden="1"/>
    <row r="17134" ht="11.25" hidden="1"/>
    <row r="17135" ht="11.25" hidden="1"/>
    <row r="17136" ht="11.25" hidden="1"/>
    <row r="17137" ht="11.25" hidden="1"/>
    <row r="17138" ht="11.25" hidden="1"/>
    <row r="17139" ht="11.25" hidden="1"/>
    <row r="17140" ht="11.25" hidden="1"/>
    <row r="17141" ht="11.25" hidden="1"/>
    <row r="17142" ht="11.25" hidden="1"/>
    <row r="17143" ht="11.25" hidden="1"/>
    <row r="17144" ht="11.25" hidden="1"/>
    <row r="17145" ht="11.25" hidden="1"/>
    <row r="17146" ht="11.25" hidden="1"/>
    <row r="17147" ht="11.25" hidden="1"/>
    <row r="17148" ht="11.25" hidden="1"/>
    <row r="17149" ht="11.25" hidden="1"/>
    <row r="17150" ht="11.25" hidden="1"/>
    <row r="17151" ht="11.25" hidden="1"/>
    <row r="17152" ht="11.25" hidden="1"/>
    <row r="17153" ht="11.25" hidden="1"/>
    <row r="17154" ht="11.25" hidden="1"/>
    <row r="17155" ht="11.25" hidden="1"/>
    <row r="17156" ht="11.25" hidden="1"/>
    <row r="17157" ht="11.25" hidden="1"/>
    <row r="17158" ht="11.25" hidden="1"/>
    <row r="17159" ht="11.25" hidden="1"/>
    <row r="17160" ht="11.25" hidden="1"/>
    <row r="17161" ht="11.25" hidden="1"/>
    <row r="17162" ht="11.25" hidden="1"/>
    <row r="17163" ht="11.25" hidden="1"/>
    <row r="17164" ht="11.25" hidden="1"/>
    <row r="17165" ht="11.25" hidden="1"/>
    <row r="17166" ht="11.25" hidden="1"/>
    <row r="17167" ht="11.25" hidden="1"/>
    <row r="17168" ht="11.25" hidden="1"/>
    <row r="17169" ht="11.25" hidden="1"/>
    <row r="17170" ht="11.25" hidden="1"/>
    <row r="17171" ht="11.25" hidden="1"/>
    <row r="17172" ht="11.25" hidden="1"/>
    <row r="17173" ht="11.25" hidden="1"/>
    <row r="17174" ht="11.25" hidden="1"/>
    <row r="17175" ht="11.25" hidden="1"/>
    <row r="17176" ht="11.25" hidden="1"/>
    <row r="17177" ht="11.25" hidden="1"/>
    <row r="17178" ht="11.25" hidden="1"/>
    <row r="17179" ht="11.25" hidden="1"/>
    <row r="17180" ht="11.25" hidden="1"/>
    <row r="17181" ht="11.25" hidden="1"/>
    <row r="17182" ht="11.25" hidden="1"/>
    <row r="17183" ht="11.25" hidden="1"/>
    <row r="17184" ht="11.25" hidden="1"/>
    <row r="17185" ht="11.25" hidden="1"/>
    <row r="17186" ht="11.25" hidden="1"/>
    <row r="17187" ht="11.25" hidden="1"/>
    <row r="17188" ht="11.25" hidden="1"/>
    <row r="17189" ht="11.25" hidden="1"/>
    <row r="17190" ht="11.25" hidden="1"/>
    <row r="17191" ht="11.25" hidden="1"/>
    <row r="17192" ht="11.25" hidden="1"/>
    <row r="17193" ht="11.25" hidden="1"/>
    <row r="17194" ht="11.25" hidden="1"/>
    <row r="17195" ht="11.25" hidden="1"/>
    <row r="17196" ht="11.25" hidden="1"/>
    <row r="17197" ht="11.25" hidden="1"/>
    <row r="17198" ht="11.25" hidden="1"/>
    <row r="17199" ht="11.25" hidden="1"/>
    <row r="17200" ht="11.25" hidden="1"/>
    <row r="17201" ht="11.25" hidden="1"/>
    <row r="17202" ht="11.25" hidden="1"/>
    <row r="17203" ht="11.25" hidden="1"/>
    <row r="17204" ht="11.25" hidden="1"/>
    <row r="17205" ht="11.25" hidden="1"/>
    <row r="17206" ht="11.25" hidden="1"/>
    <row r="17207" ht="11.25" hidden="1"/>
    <row r="17208" ht="11.25" hidden="1"/>
    <row r="17209" ht="11.25" hidden="1"/>
    <row r="17210" ht="11.25" hidden="1"/>
    <row r="17211" ht="11.25" hidden="1"/>
    <row r="17212" ht="11.25" hidden="1"/>
    <row r="17213" ht="11.25" hidden="1"/>
    <row r="17214" ht="11.25" hidden="1"/>
    <row r="17215" ht="11.25" hidden="1"/>
    <row r="17216" ht="11.25" hidden="1"/>
    <row r="17217" ht="11.25" hidden="1"/>
    <row r="17218" ht="11.25" hidden="1"/>
    <row r="17219" ht="11.25" hidden="1"/>
    <row r="17220" ht="11.25" hidden="1"/>
    <row r="17221" ht="11.25" hidden="1"/>
    <row r="17222" ht="11.25" hidden="1"/>
    <row r="17223" ht="11.25" hidden="1"/>
    <row r="17224" ht="11.25" hidden="1"/>
    <row r="17225" ht="11.25" hidden="1"/>
    <row r="17226" ht="11.25" hidden="1"/>
    <row r="17227" ht="11.25" hidden="1"/>
    <row r="17228" ht="11.25" hidden="1"/>
    <row r="17229" ht="11.25" hidden="1"/>
    <row r="17230" ht="11.25" hidden="1"/>
    <row r="17231" ht="11.25" hidden="1"/>
    <row r="17232" ht="11.25" hidden="1"/>
    <row r="17233" ht="11.25" hidden="1"/>
    <row r="17234" ht="11.25" hidden="1"/>
    <row r="17235" ht="11.25" hidden="1"/>
    <row r="17236" ht="11.25" hidden="1"/>
    <row r="17237" ht="11.25" hidden="1"/>
    <row r="17238" ht="11.25" hidden="1"/>
    <row r="17239" ht="11.25" hidden="1"/>
    <row r="17240" ht="11.25" hidden="1"/>
    <row r="17241" ht="11.25" hidden="1"/>
    <row r="17242" ht="11.25" hidden="1"/>
    <row r="17243" ht="11.25" hidden="1"/>
    <row r="17244" ht="11.25" hidden="1"/>
    <row r="17245" ht="11.25" hidden="1"/>
    <row r="17246" ht="11.25" hidden="1"/>
    <row r="17247" ht="11.25" hidden="1"/>
    <row r="17248" ht="11.25" hidden="1"/>
    <row r="17249" ht="11.25" hidden="1"/>
    <row r="17250" ht="11.25" hidden="1"/>
    <row r="17251" ht="11.25" hidden="1"/>
    <row r="17252" ht="11.25" hidden="1"/>
    <row r="17253" ht="11.25" hidden="1"/>
    <row r="17254" ht="11.25" hidden="1"/>
    <row r="17255" ht="11.25" hidden="1"/>
    <row r="17256" ht="11.25" hidden="1"/>
    <row r="17257" ht="11.25" hidden="1"/>
    <row r="17258" ht="11.25" hidden="1"/>
    <row r="17259" ht="11.25" hidden="1"/>
    <row r="17260" ht="11.25" hidden="1"/>
    <row r="17261" ht="11.25" hidden="1"/>
    <row r="17262" ht="11.25" hidden="1"/>
    <row r="17263" ht="11.25" hidden="1"/>
    <row r="17264" ht="11.25" hidden="1"/>
    <row r="17265" ht="11.25" hidden="1"/>
    <row r="17266" ht="11.25" hidden="1"/>
    <row r="17267" ht="11.25" hidden="1"/>
    <row r="17268" ht="11.25" hidden="1"/>
    <row r="17269" ht="11.25" hidden="1"/>
    <row r="17270" ht="11.25" hidden="1"/>
    <row r="17271" ht="11.25" hidden="1"/>
    <row r="17272" ht="11.25" hidden="1"/>
    <row r="17273" ht="11.25" hidden="1"/>
    <row r="17274" ht="11.25" hidden="1"/>
    <row r="17275" ht="11.25" hidden="1"/>
    <row r="17276" ht="11.25" hidden="1"/>
    <row r="17277" ht="11.25" hidden="1"/>
    <row r="17278" ht="11.25" hidden="1"/>
    <row r="17279" ht="11.25" hidden="1"/>
    <row r="17280" ht="11.25" hidden="1"/>
    <row r="17281" ht="11.25" hidden="1"/>
    <row r="17282" ht="11.25" hidden="1"/>
    <row r="17283" ht="11.25" hidden="1"/>
    <row r="17284" ht="11.25" hidden="1"/>
    <row r="17285" ht="11.25" hidden="1"/>
    <row r="17286" ht="11.25" hidden="1"/>
    <row r="17287" ht="11.25" hidden="1"/>
    <row r="17288" ht="11.25" hidden="1"/>
    <row r="17289" ht="11.25" hidden="1"/>
    <row r="17290" ht="11.25" hidden="1"/>
    <row r="17291" ht="11.25" hidden="1"/>
    <row r="17292" ht="11.25" hidden="1"/>
    <row r="17293" ht="11.25" hidden="1"/>
    <row r="17294" ht="11.25" hidden="1"/>
    <row r="17295" ht="11.25" hidden="1"/>
    <row r="17296" ht="11.25" hidden="1"/>
    <row r="17297" ht="11.25" hidden="1"/>
    <row r="17298" ht="11.25" hidden="1"/>
    <row r="17299" ht="11.25" hidden="1"/>
    <row r="17300" ht="11.25" hidden="1"/>
    <row r="17301" ht="11.25" hidden="1"/>
    <row r="17302" ht="11.25" hidden="1"/>
    <row r="17303" ht="11.25" hidden="1"/>
    <row r="17304" ht="11.25" hidden="1"/>
    <row r="17305" ht="11.25" hidden="1"/>
    <row r="17306" ht="11.25" hidden="1"/>
    <row r="17307" ht="11.25" hidden="1"/>
    <row r="17308" ht="11.25" hidden="1"/>
    <row r="17309" ht="11.25" hidden="1"/>
    <row r="17310" ht="11.25" hidden="1"/>
    <row r="17311" ht="11.25" hidden="1"/>
    <row r="17312" ht="11.25" hidden="1"/>
    <row r="17313" ht="11.25" hidden="1"/>
    <row r="17314" ht="11.25" hidden="1"/>
    <row r="17315" ht="11.25" hidden="1"/>
    <row r="17316" ht="11.25" hidden="1"/>
    <row r="17317" ht="11.25" hidden="1"/>
    <row r="17318" ht="11.25" hidden="1"/>
    <row r="17319" ht="11.25" hidden="1"/>
    <row r="17320" ht="11.25" hidden="1"/>
    <row r="17321" ht="11.25" hidden="1"/>
    <row r="17322" ht="11.25" hidden="1"/>
    <row r="17323" ht="11.25" hidden="1"/>
    <row r="17324" ht="11.25" hidden="1"/>
    <row r="17325" ht="11.25" hidden="1"/>
    <row r="17326" ht="11.25" hidden="1"/>
    <row r="17327" ht="11.25" hidden="1"/>
    <row r="17328" ht="11.25" hidden="1"/>
    <row r="17329" ht="11.25" hidden="1"/>
    <row r="17330" ht="11.25" hidden="1"/>
    <row r="17331" ht="11.25" hidden="1"/>
    <row r="17332" ht="11.25" hidden="1"/>
    <row r="17333" ht="11.25" hidden="1"/>
    <row r="17334" ht="11.25" hidden="1"/>
    <row r="17335" ht="11.25" hidden="1"/>
    <row r="17336" ht="11.25" hidden="1"/>
    <row r="17337" ht="11.25" hidden="1"/>
    <row r="17338" ht="11.25" hidden="1"/>
    <row r="17339" ht="11.25" hidden="1"/>
    <row r="17340" ht="11.25" hidden="1"/>
    <row r="17341" ht="11.25" hidden="1"/>
    <row r="17342" ht="11.25" hidden="1"/>
    <row r="17343" ht="11.25" hidden="1"/>
    <row r="17344" ht="11.25" hidden="1"/>
    <row r="17345" ht="11.25" hidden="1"/>
    <row r="17346" ht="11.25" hidden="1"/>
    <row r="17347" ht="11.25" hidden="1"/>
    <row r="17348" ht="11.25" hidden="1"/>
    <row r="17349" ht="11.25" hidden="1"/>
    <row r="17350" ht="11.25" hidden="1"/>
    <row r="17351" ht="11.25" hidden="1"/>
    <row r="17352" ht="11.25" hidden="1"/>
    <row r="17353" ht="11.25" hidden="1"/>
    <row r="17354" ht="11.25" hidden="1"/>
    <row r="17355" ht="11.25" hidden="1"/>
    <row r="17356" ht="11.25" hidden="1"/>
    <row r="17357" ht="11.25" hidden="1"/>
    <row r="17358" ht="11.25" hidden="1"/>
    <row r="17359" ht="11.25" hidden="1"/>
    <row r="17360" ht="11.25" hidden="1"/>
    <row r="17361" ht="11.25" hidden="1"/>
    <row r="17362" ht="11.25" hidden="1"/>
    <row r="17363" ht="11.25" hidden="1"/>
    <row r="17364" ht="11.25" hidden="1"/>
    <row r="17365" ht="11.25" hidden="1"/>
    <row r="17366" ht="11.25" hidden="1"/>
    <row r="17367" ht="11.25" hidden="1"/>
    <row r="17368" ht="11.25" hidden="1"/>
    <row r="17369" ht="11.25" hidden="1"/>
    <row r="17370" ht="11.25" hidden="1"/>
    <row r="17371" ht="11.25" hidden="1"/>
    <row r="17372" ht="11.25" hidden="1"/>
    <row r="17373" ht="11.25" hidden="1"/>
    <row r="17374" ht="11.25" hidden="1"/>
    <row r="17375" ht="11.25" hidden="1"/>
    <row r="17376" ht="11.25" hidden="1"/>
    <row r="17377" ht="11.25" hidden="1"/>
    <row r="17378" ht="11.25" hidden="1"/>
    <row r="17379" ht="11.25" hidden="1"/>
    <row r="17380" ht="11.25" hidden="1"/>
    <row r="17381" ht="11.25" hidden="1"/>
    <row r="17382" ht="11.25" hidden="1"/>
    <row r="17383" ht="11.25" hidden="1"/>
    <row r="17384" ht="11.25" hidden="1"/>
    <row r="17385" ht="11.25" hidden="1"/>
    <row r="17386" ht="11.25" hidden="1"/>
    <row r="17387" ht="11.25" hidden="1"/>
    <row r="17388" ht="11.25" hidden="1"/>
    <row r="17389" ht="11.25" hidden="1"/>
    <row r="17390" ht="11.25" hidden="1"/>
    <row r="17391" ht="11.25" hidden="1"/>
    <row r="17392" ht="11.25" hidden="1"/>
    <row r="17393" ht="11.25" hidden="1"/>
    <row r="17394" ht="11.25" hidden="1"/>
    <row r="17395" ht="11.25" hidden="1"/>
    <row r="17396" ht="11.25" hidden="1"/>
    <row r="17397" ht="11.25" hidden="1"/>
    <row r="17398" ht="11.25" hidden="1"/>
    <row r="17399" ht="11.25" hidden="1"/>
    <row r="17400" ht="11.25" hidden="1"/>
    <row r="17401" ht="11.25" hidden="1"/>
    <row r="17402" ht="11.25" hidden="1"/>
    <row r="17403" ht="11.25" hidden="1"/>
    <row r="17404" ht="11.25" hidden="1"/>
    <row r="17405" ht="11.25" hidden="1"/>
    <row r="17406" ht="11.25" hidden="1"/>
    <row r="17407" ht="11.25" hidden="1"/>
    <row r="17408" ht="11.25" hidden="1"/>
    <row r="17409" ht="11.25" hidden="1"/>
    <row r="17410" ht="11.25" hidden="1"/>
    <row r="17411" ht="11.25" hidden="1"/>
    <row r="17412" ht="11.25" hidden="1"/>
    <row r="17413" ht="11.25" hidden="1"/>
    <row r="17414" ht="11.25" hidden="1"/>
    <row r="17415" ht="11.25" hidden="1"/>
    <row r="17416" ht="11.25" hidden="1"/>
    <row r="17417" ht="11.25" hidden="1"/>
    <row r="17418" ht="11.25" hidden="1"/>
    <row r="17419" ht="11.25" hidden="1"/>
    <row r="17420" ht="11.25" hidden="1"/>
    <row r="17421" ht="11.25" hidden="1"/>
    <row r="17422" ht="11.25" hidden="1"/>
    <row r="17423" ht="11.25" hidden="1"/>
    <row r="17424" ht="11.25" hidden="1"/>
    <row r="17425" ht="11.25" hidden="1"/>
    <row r="17426" ht="11.25" hidden="1"/>
    <row r="17427" ht="11.25" hidden="1"/>
    <row r="17428" ht="11.25" hidden="1"/>
    <row r="17429" ht="11.25" hidden="1"/>
    <row r="17430" ht="11.25" hidden="1"/>
    <row r="17431" ht="11.25" hidden="1"/>
    <row r="17432" ht="11.25" hidden="1"/>
    <row r="17433" ht="11.25" hidden="1"/>
    <row r="17434" ht="11.25" hidden="1"/>
    <row r="17435" ht="11.25" hidden="1"/>
    <row r="17436" ht="11.25" hidden="1"/>
    <row r="17437" ht="11.25" hidden="1"/>
    <row r="17438" ht="11.25" hidden="1"/>
    <row r="17439" ht="11.25" hidden="1"/>
    <row r="17440" ht="11.25" hidden="1"/>
    <row r="17441" ht="11.25" hidden="1"/>
    <row r="17442" ht="11.25" hidden="1"/>
    <row r="17443" ht="11.25" hidden="1"/>
    <row r="17444" ht="11.25" hidden="1"/>
    <row r="17445" ht="11.25" hidden="1"/>
    <row r="17446" ht="11.25" hidden="1"/>
    <row r="17447" ht="11.25" hidden="1"/>
    <row r="17448" ht="11.25" hidden="1"/>
    <row r="17449" ht="11.25" hidden="1"/>
    <row r="17450" ht="11.25" hidden="1"/>
    <row r="17451" ht="11.25" hidden="1"/>
    <row r="17452" ht="11.25" hidden="1"/>
    <row r="17453" ht="11.25" hidden="1"/>
    <row r="17454" ht="11.25" hidden="1"/>
    <row r="17455" ht="11.25" hidden="1"/>
    <row r="17456" ht="11.25" hidden="1"/>
    <row r="17457" ht="11.25" hidden="1"/>
    <row r="17458" ht="11.25" hidden="1"/>
    <row r="17459" ht="11.25" hidden="1"/>
    <row r="17460" ht="11.25" hidden="1"/>
    <row r="17461" ht="11.25" hidden="1"/>
    <row r="17462" ht="11.25" hidden="1"/>
    <row r="17463" ht="11.25" hidden="1"/>
    <row r="17464" ht="11.25" hidden="1"/>
    <row r="17465" ht="11.25" hidden="1"/>
    <row r="17466" ht="11.25" hidden="1"/>
    <row r="17467" ht="11.25" hidden="1"/>
    <row r="17468" ht="11.25" hidden="1"/>
    <row r="17469" ht="11.25" hidden="1"/>
    <row r="17470" ht="11.25" hidden="1"/>
    <row r="17471" ht="11.25" hidden="1"/>
    <row r="17472" ht="11.25" hidden="1"/>
    <row r="17473" ht="11.25" hidden="1"/>
    <row r="17474" ht="11.25" hidden="1"/>
    <row r="17475" ht="11.25" hidden="1"/>
    <row r="17476" ht="11.25" hidden="1"/>
    <row r="17477" ht="11.25" hidden="1"/>
    <row r="17478" ht="11.25" hidden="1"/>
    <row r="17479" ht="11.25" hidden="1"/>
    <row r="17480" ht="11.25" hidden="1"/>
    <row r="17481" ht="11.25" hidden="1"/>
    <row r="17482" ht="11.25" hidden="1"/>
    <row r="17483" ht="11.25" hidden="1"/>
    <row r="17484" ht="11.25" hidden="1"/>
    <row r="17485" ht="11.25" hidden="1"/>
    <row r="17486" ht="11.25" hidden="1"/>
    <row r="17487" ht="11.25" hidden="1"/>
    <row r="17488" ht="11.25" hidden="1"/>
    <row r="17489" ht="11.25" hidden="1"/>
    <row r="17490" ht="11.25" hidden="1"/>
    <row r="17491" ht="11.25" hidden="1"/>
    <row r="17492" ht="11.25" hidden="1"/>
    <row r="17493" ht="11.25" hidden="1"/>
    <row r="17494" ht="11.25" hidden="1"/>
    <row r="17495" ht="11.25" hidden="1"/>
    <row r="17496" ht="11.25" hidden="1"/>
    <row r="17497" ht="11.25" hidden="1"/>
    <row r="17498" ht="11.25" hidden="1"/>
    <row r="17499" ht="11.25" hidden="1"/>
    <row r="17500" ht="11.25" hidden="1"/>
    <row r="17501" ht="11.25" hidden="1"/>
    <row r="17502" ht="11.25" hidden="1"/>
    <row r="17503" ht="11.25" hidden="1"/>
    <row r="17504" ht="11.25" hidden="1"/>
    <row r="17505" ht="11.25" hidden="1"/>
    <row r="17506" ht="11.25" hidden="1"/>
    <row r="17507" ht="11.25" hidden="1"/>
    <row r="17508" ht="11.25" hidden="1"/>
    <row r="17509" ht="11.25" hidden="1"/>
    <row r="17510" ht="11.25" hidden="1"/>
    <row r="17511" ht="11.25" hidden="1"/>
    <row r="17512" ht="11.25" hidden="1"/>
    <row r="17513" ht="11.25" hidden="1"/>
    <row r="17514" ht="11.25" hidden="1"/>
    <row r="17515" ht="11.25" hidden="1"/>
    <row r="17516" ht="11.25" hidden="1"/>
    <row r="17517" ht="11.25" hidden="1"/>
    <row r="17518" ht="11.25" hidden="1"/>
    <row r="17519" ht="11.25" hidden="1"/>
    <row r="17520" ht="11.25" hidden="1"/>
    <row r="17521" ht="11.25" hidden="1"/>
    <row r="17522" ht="11.25" hidden="1"/>
    <row r="17523" ht="11.25" hidden="1"/>
    <row r="17524" ht="11.25" hidden="1"/>
    <row r="17525" ht="11.25" hidden="1"/>
    <row r="17526" ht="11.25" hidden="1"/>
    <row r="17527" ht="11.25" hidden="1"/>
    <row r="17528" ht="11.25" hidden="1"/>
    <row r="17529" ht="11.25" hidden="1"/>
    <row r="17530" ht="11.25" hidden="1"/>
    <row r="17531" ht="11.25" hidden="1"/>
    <row r="17532" ht="11.25" hidden="1"/>
    <row r="17533" ht="11.25" hidden="1"/>
    <row r="17534" ht="11.25" hidden="1"/>
    <row r="17535" ht="11.25" hidden="1"/>
    <row r="17536" ht="11.25" hidden="1"/>
    <row r="17537" ht="11.25" hidden="1"/>
    <row r="17538" ht="11.25" hidden="1"/>
    <row r="17539" ht="11.25" hidden="1"/>
    <row r="17540" ht="11.25" hidden="1"/>
    <row r="17541" ht="11.25" hidden="1"/>
    <row r="17542" ht="11.25" hidden="1"/>
    <row r="17543" ht="11.25" hidden="1"/>
    <row r="17544" ht="11.25" hidden="1"/>
    <row r="17545" ht="11.25" hidden="1"/>
    <row r="17546" ht="11.25" hidden="1"/>
    <row r="17547" ht="11.25" hidden="1"/>
    <row r="17548" ht="11.25" hidden="1"/>
    <row r="17549" ht="11.25" hidden="1"/>
    <row r="17550" ht="11.25" hidden="1"/>
    <row r="17551" ht="11.25" hidden="1"/>
    <row r="17552" ht="11.25" hidden="1"/>
    <row r="17553" ht="11.25" hidden="1"/>
    <row r="17554" ht="11.25" hidden="1"/>
    <row r="17555" ht="11.25" hidden="1"/>
    <row r="17556" ht="11.25" hidden="1"/>
    <row r="17557" ht="11.25" hidden="1"/>
    <row r="17558" ht="11.25" hidden="1"/>
    <row r="17559" ht="11.25" hidden="1"/>
    <row r="17560" ht="11.25" hidden="1"/>
    <row r="17561" ht="11.25" hidden="1"/>
    <row r="17562" ht="11.25" hidden="1"/>
    <row r="17563" ht="11.25" hidden="1"/>
    <row r="17564" ht="11.25" hidden="1"/>
    <row r="17565" ht="11.25" hidden="1"/>
    <row r="17566" ht="11.25" hidden="1"/>
    <row r="17567" ht="11.25" hidden="1"/>
    <row r="17568" ht="11.25" hidden="1"/>
    <row r="17569" ht="11.25" hidden="1"/>
    <row r="17570" ht="11.25" hidden="1"/>
    <row r="17571" ht="11.25" hidden="1"/>
    <row r="17572" ht="11.25" hidden="1"/>
    <row r="17573" ht="11.25" hidden="1"/>
    <row r="17574" ht="11.25" hidden="1"/>
    <row r="17575" ht="11.25" hidden="1"/>
    <row r="17576" ht="11.25" hidden="1"/>
    <row r="17577" ht="11.25" hidden="1"/>
    <row r="17578" ht="11.25" hidden="1"/>
    <row r="17579" ht="11.25" hidden="1"/>
    <row r="17580" ht="11.25" hidden="1"/>
    <row r="17581" ht="11.25" hidden="1"/>
    <row r="17582" ht="11.25" hidden="1"/>
    <row r="17583" ht="11.25" hidden="1"/>
    <row r="17584" ht="11.25" hidden="1"/>
    <row r="17585" ht="11.25" hidden="1"/>
    <row r="17586" ht="11.25" hidden="1"/>
    <row r="17587" ht="11.25" hidden="1"/>
    <row r="17588" ht="11.25" hidden="1"/>
    <row r="17589" ht="11.25" hidden="1"/>
    <row r="17590" ht="11.25" hidden="1"/>
    <row r="17591" ht="11.25" hidden="1"/>
    <row r="17592" ht="11.25" hidden="1"/>
    <row r="17593" ht="11.25" hidden="1"/>
    <row r="17594" ht="11.25" hidden="1"/>
    <row r="17595" ht="11.25" hidden="1"/>
    <row r="17596" ht="11.25" hidden="1"/>
    <row r="17597" ht="11.25" hidden="1"/>
    <row r="17598" ht="11.25" hidden="1"/>
    <row r="17599" ht="11.25" hidden="1"/>
    <row r="17600" ht="11.25" hidden="1"/>
    <row r="17601" ht="11.25" hidden="1"/>
    <row r="17602" ht="11.25" hidden="1"/>
    <row r="17603" ht="11.25" hidden="1"/>
    <row r="17604" ht="11.25" hidden="1"/>
    <row r="17605" ht="11.25" hidden="1"/>
    <row r="17606" ht="11.25" hidden="1"/>
    <row r="17607" ht="11.25" hidden="1"/>
    <row r="17608" ht="11.25" hidden="1"/>
    <row r="17609" ht="11.25" hidden="1"/>
    <row r="17610" ht="11.25" hidden="1"/>
    <row r="17611" ht="11.25" hidden="1"/>
    <row r="17612" ht="11.25" hidden="1"/>
    <row r="17613" ht="11.25" hidden="1"/>
    <row r="17614" ht="11.25" hidden="1"/>
    <row r="17615" ht="11.25" hidden="1"/>
    <row r="17616" ht="11.25" hidden="1"/>
    <row r="17617" ht="11.25" hidden="1"/>
    <row r="17618" ht="11.25" hidden="1"/>
    <row r="17619" ht="11.25" hidden="1"/>
    <row r="17620" ht="11.25" hidden="1"/>
    <row r="17621" ht="11.25" hidden="1"/>
    <row r="17622" ht="11.25" hidden="1"/>
    <row r="17623" ht="11.25" hidden="1"/>
    <row r="17624" ht="11.25" hidden="1"/>
    <row r="17625" ht="11.25" hidden="1"/>
    <row r="17626" ht="11.25" hidden="1"/>
    <row r="17627" ht="11.25" hidden="1"/>
    <row r="17628" ht="11.25" hidden="1"/>
    <row r="17629" ht="11.25" hidden="1"/>
    <row r="17630" ht="11.25" hidden="1"/>
    <row r="17631" ht="11.25" hidden="1"/>
    <row r="17632" ht="11.25" hidden="1"/>
    <row r="17633" ht="11.25" hidden="1"/>
    <row r="17634" ht="11.25" hidden="1"/>
    <row r="17635" ht="11.25" hidden="1"/>
    <row r="17636" ht="11.25" hidden="1"/>
    <row r="17637" ht="11.25" hidden="1"/>
    <row r="17638" ht="11.25" hidden="1"/>
    <row r="17639" ht="11.25" hidden="1"/>
    <row r="17640" ht="11.25" hidden="1"/>
    <row r="17641" ht="11.25" hidden="1"/>
    <row r="17642" ht="11.25" hidden="1"/>
    <row r="17643" ht="11.25" hidden="1"/>
    <row r="17644" ht="11.25" hidden="1"/>
    <row r="17645" ht="11.25" hidden="1"/>
    <row r="17646" ht="11.25" hidden="1"/>
    <row r="17647" ht="11.25" hidden="1"/>
    <row r="17648" ht="11.25" hidden="1"/>
    <row r="17649" ht="11.25" hidden="1"/>
    <row r="17650" ht="11.25" hidden="1"/>
    <row r="17651" ht="11.25" hidden="1"/>
    <row r="17652" ht="11.25" hidden="1"/>
    <row r="17653" ht="11.25" hidden="1"/>
    <row r="17654" ht="11.25" hidden="1"/>
    <row r="17655" ht="11.25" hidden="1"/>
    <row r="17656" ht="11.25" hidden="1"/>
    <row r="17657" ht="11.25" hidden="1"/>
    <row r="17658" ht="11.25" hidden="1"/>
    <row r="17659" ht="11.25" hidden="1"/>
    <row r="17660" ht="11.25" hidden="1"/>
    <row r="17661" ht="11.25" hidden="1"/>
    <row r="17662" ht="11.25" hidden="1"/>
    <row r="17663" ht="11.25" hidden="1"/>
    <row r="17664" ht="11.25" hidden="1"/>
    <row r="17665" ht="11.25" hidden="1"/>
    <row r="17666" ht="11.25" hidden="1"/>
    <row r="17667" ht="11.25" hidden="1"/>
    <row r="17668" ht="11.25" hidden="1"/>
    <row r="17669" ht="11.25" hidden="1"/>
    <row r="17670" ht="11.25" hidden="1"/>
    <row r="17671" ht="11.25" hidden="1"/>
    <row r="17672" ht="11.25" hidden="1"/>
    <row r="17673" ht="11.25" hidden="1"/>
    <row r="17674" ht="11.25" hidden="1"/>
    <row r="17675" ht="11.25" hidden="1"/>
    <row r="17676" ht="11.25" hidden="1"/>
    <row r="17677" ht="11.25" hidden="1"/>
    <row r="17678" ht="11.25" hidden="1"/>
    <row r="17679" ht="11.25" hidden="1"/>
    <row r="17680" ht="11.25" hidden="1"/>
    <row r="17681" ht="11.25" hidden="1"/>
    <row r="17682" ht="11.25" hidden="1"/>
    <row r="17683" ht="11.25" hidden="1"/>
    <row r="17684" ht="11.25" hidden="1"/>
    <row r="17685" ht="11.25" hidden="1"/>
    <row r="17686" ht="11.25" hidden="1"/>
    <row r="17687" ht="11.25" hidden="1"/>
    <row r="17688" ht="11.25" hidden="1"/>
    <row r="17689" ht="11.25" hidden="1"/>
    <row r="17690" ht="11.25" hidden="1"/>
    <row r="17691" ht="11.25" hidden="1"/>
    <row r="17692" ht="11.25" hidden="1"/>
    <row r="17693" ht="11.25" hidden="1"/>
    <row r="17694" ht="11.25" hidden="1"/>
    <row r="17695" ht="11.25" hidden="1"/>
    <row r="17696" ht="11.25" hidden="1"/>
    <row r="17697" ht="11.25" hidden="1"/>
    <row r="17698" ht="11.25" hidden="1"/>
    <row r="17699" ht="11.25" hidden="1"/>
    <row r="17700" ht="11.25" hidden="1"/>
    <row r="17701" ht="11.25" hidden="1"/>
    <row r="17702" ht="11.25" hidden="1"/>
    <row r="17703" ht="11.25" hidden="1"/>
    <row r="17704" ht="11.25" hidden="1"/>
    <row r="17705" ht="11.25" hidden="1"/>
    <row r="17706" ht="11.25" hidden="1"/>
    <row r="17707" ht="11.25" hidden="1"/>
    <row r="17708" ht="11.25" hidden="1"/>
    <row r="17709" ht="11.25" hidden="1"/>
    <row r="17710" ht="11.25" hidden="1"/>
    <row r="17711" ht="11.25" hidden="1"/>
    <row r="17712" ht="11.25" hidden="1"/>
    <row r="17713" ht="11.25" hidden="1"/>
    <row r="17714" ht="11.25" hidden="1"/>
    <row r="17715" ht="11.25" hidden="1"/>
    <row r="17716" ht="11.25" hidden="1"/>
    <row r="17717" ht="11.25" hidden="1"/>
    <row r="17718" ht="11.25" hidden="1"/>
    <row r="17719" ht="11.25" hidden="1"/>
    <row r="17720" ht="11.25" hidden="1"/>
    <row r="17721" ht="11.25" hidden="1"/>
    <row r="17722" ht="11.25" hidden="1"/>
    <row r="17723" ht="11.25" hidden="1"/>
    <row r="17724" ht="11.25" hidden="1"/>
    <row r="17725" ht="11.25" hidden="1"/>
    <row r="17726" ht="11.25" hidden="1"/>
    <row r="17727" ht="11.25" hidden="1"/>
    <row r="17728" ht="11.25" hidden="1"/>
    <row r="17729" ht="11.25" hidden="1"/>
    <row r="17730" ht="11.25" hidden="1"/>
    <row r="17731" ht="11.25" hidden="1"/>
    <row r="17732" ht="11.25" hidden="1"/>
    <row r="17733" ht="11.25" hidden="1"/>
    <row r="17734" ht="11.25" hidden="1"/>
    <row r="17735" ht="11.25" hidden="1"/>
    <row r="17736" ht="11.25" hidden="1"/>
    <row r="17737" ht="11.25" hidden="1"/>
    <row r="17738" ht="11.25" hidden="1"/>
    <row r="17739" ht="11.25" hidden="1"/>
    <row r="17740" ht="11.25" hidden="1"/>
    <row r="17741" ht="11.25" hidden="1"/>
    <row r="17742" ht="11.25" hidden="1"/>
    <row r="17743" ht="11.25" hidden="1"/>
    <row r="17744" ht="11.25" hidden="1"/>
    <row r="17745" ht="11.25" hidden="1"/>
    <row r="17746" ht="11.25" hidden="1"/>
    <row r="17747" ht="11.25" hidden="1"/>
    <row r="17748" ht="11.25" hidden="1"/>
    <row r="17749" ht="11.25" hidden="1"/>
    <row r="17750" ht="11.25" hidden="1"/>
    <row r="17751" ht="11.25" hidden="1"/>
    <row r="17752" ht="11.25" hidden="1"/>
    <row r="17753" ht="11.25" hidden="1"/>
    <row r="17754" ht="11.25" hidden="1"/>
    <row r="17755" ht="11.25" hidden="1"/>
    <row r="17756" ht="11.25" hidden="1"/>
    <row r="17757" ht="11.25" hidden="1"/>
    <row r="17758" ht="11.25" hidden="1"/>
    <row r="17759" ht="11.25" hidden="1"/>
    <row r="17760" ht="11.25" hidden="1"/>
    <row r="17761" ht="11.25" hidden="1"/>
    <row r="17762" ht="11.25" hidden="1"/>
    <row r="17763" ht="11.25" hidden="1"/>
    <row r="17764" ht="11.25" hidden="1"/>
    <row r="17765" ht="11.25" hidden="1"/>
    <row r="17766" ht="11.25" hidden="1"/>
    <row r="17767" ht="11.25" hidden="1"/>
    <row r="17768" ht="11.25" hidden="1"/>
    <row r="17769" ht="11.25" hidden="1"/>
    <row r="17770" ht="11.25" hidden="1"/>
    <row r="17771" ht="11.25" hidden="1"/>
    <row r="17772" ht="11.25" hidden="1"/>
    <row r="17773" ht="11.25" hidden="1"/>
    <row r="17774" ht="11.25" hidden="1"/>
    <row r="17775" ht="11.25" hidden="1"/>
    <row r="17776" ht="11.25" hidden="1"/>
    <row r="17777" ht="11.25" hidden="1"/>
    <row r="17778" ht="11.25" hidden="1"/>
    <row r="17779" ht="11.25" hidden="1"/>
    <row r="17780" ht="11.25" hidden="1"/>
    <row r="17781" ht="11.25" hidden="1"/>
    <row r="17782" ht="11.25" hidden="1"/>
    <row r="17783" ht="11.25" hidden="1"/>
    <row r="17784" ht="11.25" hidden="1"/>
    <row r="17785" ht="11.25" hidden="1"/>
    <row r="17786" ht="11.25" hidden="1"/>
    <row r="17787" ht="11.25" hidden="1"/>
    <row r="17788" ht="11.25" hidden="1"/>
    <row r="17789" ht="11.25" hidden="1"/>
    <row r="17790" ht="11.25" hidden="1"/>
    <row r="17791" ht="11.25" hidden="1"/>
    <row r="17792" ht="11.25" hidden="1"/>
    <row r="17793" ht="11.25" hidden="1"/>
    <row r="17794" ht="11.25" hidden="1"/>
    <row r="17795" ht="11.25" hidden="1"/>
    <row r="17796" ht="11.25" hidden="1"/>
    <row r="17797" ht="11.25" hidden="1"/>
    <row r="17798" ht="11.25" hidden="1"/>
    <row r="17799" ht="11.25" hidden="1"/>
    <row r="17800" ht="11.25" hidden="1"/>
    <row r="17801" ht="11.25" hidden="1"/>
    <row r="17802" ht="11.25" hidden="1"/>
    <row r="17803" ht="11.25" hidden="1"/>
    <row r="17804" ht="11.25" hidden="1"/>
    <row r="17805" ht="11.25" hidden="1"/>
    <row r="17806" ht="11.25" hidden="1"/>
    <row r="17807" ht="11.25" hidden="1"/>
    <row r="17808" ht="11.25" hidden="1"/>
    <row r="17809" ht="11.25" hidden="1"/>
    <row r="17810" ht="11.25" hidden="1"/>
    <row r="17811" ht="11.25" hidden="1"/>
    <row r="17812" ht="11.25" hidden="1"/>
    <row r="17813" ht="11.25" hidden="1"/>
    <row r="17814" ht="11.25" hidden="1"/>
    <row r="17815" ht="11.25" hidden="1"/>
    <row r="17816" ht="11.25" hidden="1"/>
    <row r="17817" ht="11.25" hidden="1"/>
    <row r="17818" ht="11.25" hidden="1"/>
    <row r="17819" ht="11.25" hidden="1"/>
    <row r="17820" ht="11.25" hidden="1"/>
    <row r="17821" ht="11.25" hidden="1"/>
    <row r="17822" ht="11.25" hidden="1"/>
    <row r="17823" ht="11.25" hidden="1"/>
    <row r="17824" ht="11.25" hidden="1"/>
    <row r="17825" ht="11.25" hidden="1"/>
    <row r="17826" ht="11.25" hidden="1"/>
    <row r="17827" ht="11.25" hidden="1"/>
    <row r="17828" ht="11.25" hidden="1"/>
    <row r="17829" ht="11.25" hidden="1"/>
    <row r="17830" ht="11.25" hidden="1"/>
    <row r="17831" ht="11.25" hidden="1"/>
    <row r="17832" ht="11.25" hidden="1"/>
    <row r="17833" ht="11.25" hidden="1"/>
    <row r="17834" ht="11.25" hidden="1"/>
    <row r="17835" ht="11.25" hidden="1"/>
    <row r="17836" ht="11.25" hidden="1"/>
    <row r="17837" ht="11.25" hidden="1"/>
    <row r="17838" ht="11.25" hidden="1"/>
    <row r="17839" ht="11.25" hidden="1"/>
    <row r="17840" ht="11.25" hidden="1"/>
    <row r="17841" ht="11.25" hidden="1"/>
    <row r="17842" ht="11.25" hidden="1"/>
    <row r="17843" ht="11.25" hidden="1"/>
    <row r="17844" ht="11.25" hidden="1"/>
    <row r="17845" ht="11.25" hidden="1"/>
    <row r="17846" ht="11.25" hidden="1"/>
    <row r="17847" ht="11.25" hidden="1"/>
    <row r="17848" ht="11.25" hidden="1"/>
    <row r="17849" ht="11.25" hidden="1"/>
    <row r="17850" ht="11.25" hidden="1"/>
    <row r="17851" ht="11.25" hidden="1"/>
    <row r="17852" ht="11.25" hidden="1"/>
    <row r="17853" ht="11.25" hidden="1"/>
    <row r="17854" ht="11.25" hidden="1"/>
    <row r="17855" ht="11.25" hidden="1"/>
    <row r="17856" ht="11.25" hidden="1"/>
    <row r="17857" ht="11.25" hidden="1"/>
    <row r="17858" ht="11.25" hidden="1"/>
    <row r="17859" ht="11.25" hidden="1"/>
    <row r="17860" ht="11.25" hidden="1"/>
    <row r="17861" ht="11.25" hidden="1"/>
    <row r="17862" ht="11.25" hidden="1"/>
    <row r="17863" ht="11.25" hidden="1"/>
    <row r="17864" ht="11.25" hidden="1"/>
    <row r="17865" ht="11.25" hidden="1"/>
    <row r="17866" ht="11.25" hidden="1"/>
    <row r="17867" ht="11.25" hidden="1"/>
    <row r="17868" ht="11.25" hidden="1"/>
    <row r="17869" ht="11.25" hidden="1"/>
    <row r="17870" ht="11.25" hidden="1"/>
    <row r="17871" ht="11.25" hidden="1"/>
    <row r="17872" ht="11.25" hidden="1"/>
    <row r="17873" ht="11.25" hidden="1"/>
    <row r="17874" ht="11.25" hidden="1"/>
    <row r="17875" ht="11.25" hidden="1"/>
    <row r="17876" ht="11.25" hidden="1"/>
    <row r="17877" ht="11.25" hidden="1"/>
    <row r="17878" ht="11.25" hidden="1"/>
    <row r="17879" ht="11.25" hidden="1"/>
    <row r="17880" ht="11.25" hidden="1"/>
    <row r="17881" ht="11.25" hidden="1"/>
    <row r="17882" ht="11.25" hidden="1"/>
    <row r="17883" ht="11.25" hidden="1"/>
    <row r="17884" ht="11.25" hidden="1"/>
    <row r="17885" ht="11.25" hidden="1"/>
    <row r="17886" ht="11.25" hidden="1"/>
    <row r="17887" ht="11.25" hidden="1"/>
    <row r="17888" ht="11.25" hidden="1"/>
    <row r="17889" ht="11.25" hidden="1"/>
    <row r="17890" ht="11.25" hidden="1"/>
    <row r="17891" ht="11.25" hidden="1"/>
    <row r="17892" ht="11.25" hidden="1"/>
    <row r="17893" ht="11.25" hidden="1"/>
    <row r="17894" ht="11.25" hidden="1"/>
    <row r="17895" ht="11.25" hidden="1"/>
    <row r="17896" ht="11.25" hidden="1"/>
    <row r="17897" ht="11.25" hidden="1"/>
    <row r="17898" ht="11.25" hidden="1"/>
    <row r="17899" ht="11.25" hidden="1"/>
    <row r="17900" ht="11.25" hidden="1"/>
    <row r="17901" ht="11.25" hidden="1"/>
    <row r="17902" ht="11.25" hidden="1"/>
    <row r="17903" ht="11.25" hidden="1"/>
    <row r="17904" ht="11.25" hidden="1"/>
    <row r="17905" ht="11.25" hidden="1"/>
    <row r="17906" ht="11.25" hidden="1"/>
    <row r="17907" ht="11.25" hidden="1"/>
    <row r="17908" ht="11.25" hidden="1"/>
    <row r="17909" ht="11.25" hidden="1"/>
    <row r="17910" ht="11.25" hidden="1"/>
    <row r="17911" ht="11.25" hidden="1"/>
    <row r="17912" ht="11.25" hidden="1"/>
    <row r="17913" ht="11.25" hidden="1"/>
    <row r="17914" ht="11.25" hidden="1"/>
    <row r="17915" ht="11.25" hidden="1"/>
    <row r="17916" ht="11.25" hidden="1"/>
    <row r="17917" ht="11.25" hidden="1"/>
    <row r="17918" ht="11.25" hidden="1"/>
    <row r="17919" ht="11.25" hidden="1"/>
    <row r="17920" ht="11.25" hidden="1"/>
    <row r="17921" ht="11.25" hidden="1"/>
    <row r="17922" ht="11.25" hidden="1"/>
    <row r="17923" ht="11.25" hidden="1"/>
    <row r="17924" ht="11.25" hidden="1"/>
    <row r="17925" ht="11.25" hidden="1"/>
    <row r="17926" ht="11.25" hidden="1"/>
    <row r="17927" ht="11.25" hidden="1"/>
    <row r="17928" ht="11.25" hidden="1"/>
    <row r="17929" ht="11.25" hidden="1"/>
    <row r="17930" ht="11.25" hidden="1"/>
    <row r="17931" ht="11.25" hidden="1"/>
    <row r="17932" ht="11.25" hidden="1"/>
    <row r="17933" ht="11.25" hidden="1"/>
    <row r="17934" ht="11.25" hidden="1"/>
    <row r="17935" ht="11.25" hidden="1"/>
    <row r="17936" ht="11.25" hidden="1"/>
    <row r="17937" ht="11.25" hidden="1"/>
    <row r="17938" ht="11.25" hidden="1"/>
    <row r="17939" ht="11.25" hidden="1"/>
    <row r="17940" ht="11.25" hidden="1"/>
    <row r="17941" ht="11.25" hidden="1"/>
    <row r="17942" ht="11.25" hidden="1"/>
    <row r="17943" ht="11.25" hidden="1"/>
    <row r="17944" ht="11.25" hidden="1"/>
    <row r="17945" ht="11.25" hidden="1"/>
    <row r="17946" ht="11.25" hidden="1"/>
    <row r="17947" ht="11.25" hidden="1"/>
    <row r="17948" ht="11.25" hidden="1"/>
    <row r="17949" ht="11.25" hidden="1"/>
    <row r="17950" ht="11.25" hidden="1"/>
    <row r="17951" ht="11.25" hidden="1"/>
    <row r="17952" ht="11.25" hidden="1"/>
    <row r="17953" ht="11.25" hidden="1"/>
    <row r="17954" ht="11.25" hidden="1"/>
    <row r="17955" ht="11.25" hidden="1"/>
    <row r="17956" ht="11.25" hidden="1"/>
    <row r="17957" ht="11.25" hidden="1"/>
    <row r="17958" ht="11.25" hidden="1"/>
    <row r="17959" ht="11.25" hidden="1"/>
    <row r="17960" ht="11.25" hidden="1"/>
    <row r="17961" ht="11.25" hidden="1"/>
    <row r="17962" ht="11.25" hidden="1"/>
    <row r="17963" ht="11.25" hidden="1"/>
    <row r="17964" ht="11.25" hidden="1"/>
    <row r="17965" ht="11.25" hidden="1"/>
    <row r="17966" ht="11.25" hidden="1"/>
    <row r="17967" ht="11.25" hidden="1"/>
    <row r="17968" ht="11.25" hidden="1"/>
    <row r="17969" ht="11.25" hidden="1"/>
    <row r="17970" ht="11.25" hidden="1"/>
    <row r="17971" ht="11.25" hidden="1"/>
    <row r="17972" ht="11.25" hidden="1"/>
    <row r="17973" ht="11.25" hidden="1"/>
    <row r="17974" ht="11.25" hidden="1"/>
    <row r="17975" ht="11.25" hidden="1"/>
    <row r="17976" ht="11.25" hidden="1"/>
    <row r="17977" ht="11.25" hidden="1"/>
    <row r="17978" ht="11.25" hidden="1"/>
    <row r="17979" ht="11.25" hidden="1"/>
    <row r="17980" ht="11.25" hidden="1"/>
    <row r="17981" ht="11.25" hidden="1"/>
    <row r="17982" ht="11.25" hidden="1"/>
    <row r="17983" ht="11.25" hidden="1"/>
    <row r="17984" ht="11.25" hidden="1"/>
    <row r="17985" ht="11.25" hidden="1"/>
    <row r="17986" ht="11.25" hidden="1"/>
    <row r="17987" ht="11.25" hidden="1"/>
    <row r="17988" ht="11.25" hidden="1"/>
    <row r="17989" ht="11.25" hidden="1"/>
    <row r="17990" ht="11.25" hidden="1"/>
    <row r="17991" ht="11.25" hidden="1"/>
    <row r="17992" ht="11.25" hidden="1"/>
    <row r="17993" ht="11.25" hidden="1"/>
    <row r="17994" ht="11.25" hidden="1"/>
    <row r="17995" ht="11.25" hidden="1"/>
    <row r="17996" ht="11.25" hidden="1"/>
    <row r="17997" ht="11.25" hidden="1"/>
    <row r="17998" ht="11.25" hidden="1"/>
    <row r="17999" ht="11.25" hidden="1"/>
    <row r="18000" ht="11.25" hidden="1"/>
    <row r="18001" ht="11.25" hidden="1"/>
    <row r="18002" ht="11.25" hidden="1"/>
    <row r="18003" ht="11.25" hidden="1"/>
    <row r="18004" ht="11.25" hidden="1"/>
    <row r="18005" ht="11.25" hidden="1"/>
    <row r="18006" ht="11.25" hidden="1"/>
    <row r="18007" ht="11.25" hidden="1"/>
    <row r="18008" ht="11.25" hidden="1"/>
    <row r="18009" ht="11.25" hidden="1"/>
    <row r="18010" ht="11.25" hidden="1"/>
    <row r="18011" ht="11.25" hidden="1"/>
    <row r="18012" ht="11.25" hidden="1"/>
    <row r="18013" ht="11.25" hidden="1"/>
    <row r="18014" ht="11.25" hidden="1"/>
    <row r="18015" ht="11.25" hidden="1"/>
    <row r="18016" ht="11.25" hidden="1"/>
    <row r="18017" ht="11.25" hidden="1"/>
    <row r="18018" ht="11.25" hidden="1"/>
    <row r="18019" ht="11.25" hidden="1"/>
    <row r="18020" ht="11.25" hidden="1"/>
    <row r="18021" ht="11.25" hidden="1"/>
    <row r="18022" ht="11.25" hidden="1"/>
    <row r="18023" ht="11.25" hidden="1"/>
    <row r="18024" ht="11.25" hidden="1"/>
    <row r="18025" ht="11.25" hidden="1"/>
    <row r="18026" ht="11.25" hidden="1"/>
    <row r="18027" ht="11.25" hidden="1"/>
    <row r="18028" ht="11.25" hidden="1"/>
    <row r="18029" ht="11.25" hidden="1"/>
    <row r="18030" ht="11.25" hidden="1"/>
    <row r="18031" ht="11.25" hidden="1"/>
    <row r="18032" ht="11.25" hidden="1"/>
    <row r="18033" ht="11.25" hidden="1"/>
    <row r="18034" ht="11.25" hidden="1"/>
    <row r="18035" ht="11.25" hidden="1"/>
    <row r="18036" ht="11.25" hidden="1"/>
    <row r="18037" ht="11.25" hidden="1"/>
    <row r="18038" ht="11.25" hidden="1"/>
    <row r="18039" ht="11.25" hidden="1"/>
    <row r="18040" ht="11.25" hidden="1"/>
    <row r="18041" ht="11.25" hidden="1"/>
    <row r="18042" ht="11.25" hidden="1"/>
    <row r="18043" ht="11.25" hidden="1"/>
    <row r="18044" ht="11.25" hidden="1"/>
    <row r="18045" ht="11.25" hidden="1"/>
    <row r="18046" ht="11.25" hidden="1"/>
    <row r="18047" ht="11.25" hidden="1"/>
    <row r="18048" ht="11.25" hidden="1"/>
    <row r="18049" ht="11.25" hidden="1"/>
    <row r="18050" ht="11.25" hidden="1"/>
    <row r="18051" ht="11.25" hidden="1"/>
    <row r="18052" ht="11.25" hidden="1"/>
    <row r="18053" ht="11.25" hidden="1"/>
    <row r="18054" ht="11.25" hidden="1"/>
    <row r="18055" ht="11.25" hidden="1"/>
    <row r="18056" ht="11.25" hidden="1"/>
    <row r="18057" ht="11.25" hidden="1"/>
    <row r="18058" ht="11.25" hidden="1"/>
    <row r="18059" ht="11.25" hidden="1"/>
    <row r="18060" ht="11.25" hidden="1"/>
    <row r="18061" ht="11.25" hidden="1"/>
    <row r="18062" ht="11.25" hidden="1"/>
    <row r="18063" ht="11.25" hidden="1"/>
    <row r="18064" ht="11.25" hidden="1"/>
    <row r="18065" ht="11.25" hidden="1"/>
    <row r="18066" ht="11.25" hidden="1"/>
    <row r="18067" ht="11.25" hidden="1"/>
    <row r="18068" ht="11.25" hidden="1"/>
    <row r="18069" ht="11.25" hidden="1"/>
    <row r="18070" ht="11.25" hidden="1"/>
    <row r="18071" ht="11.25" hidden="1"/>
    <row r="18072" ht="11.25" hidden="1"/>
    <row r="18073" ht="11.25" hidden="1"/>
    <row r="18074" ht="11.25" hidden="1"/>
    <row r="18075" ht="11.25" hidden="1"/>
    <row r="18076" ht="11.25" hidden="1"/>
    <row r="18077" ht="11.25" hidden="1"/>
    <row r="18078" ht="11.25" hidden="1"/>
    <row r="18079" ht="11.25" hidden="1"/>
    <row r="18080" ht="11.25" hidden="1"/>
    <row r="18081" ht="11.25" hidden="1"/>
    <row r="18082" ht="11.25" hidden="1"/>
    <row r="18083" ht="11.25" hidden="1"/>
    <row r="18084" ht="11.25" hidden="1"/>
    <row r="18085" ht="11.25" hidden="1"/>
    <row r="18086" ht="11.25" hidden="1"/>
    <row r="18087" ht="11.25" hidden="1"/>
    <row r="18088" ht="11.25" hidden="1"/>
    <row r="18089" ht="11.25" hidden="1"/>
    <row r="18090" ht="11.25" hidden="1"/>
    <row r="18091" ht="11.25" hidden="1"/>
    <row r="18092" ht="11.25" hidden="1"/>
    <row r="18093" ht="11.25" hidden="1"/>
    <row r="18094" ht="11.25" hidden="1"/>
    <row r="18095" ht="11.25" hidden="1"/>
    <row r="18096" ht="11.25" hidden="1"/>
    <row r="18097" ht="11.25" hidden="1"/>
    <row r="18098" ht="11.25" hidden="1"/>
    <row r="18099" ht="11.25" hidden="1"/>
    <row r="18100" ht="11.25" hidden="1"/>
    <row r="18101" ht="11.25" hidden="1"/>
    <row r="18102" ht="11.25" hidden="1"/>
    <row r="18103" ht="11.25" hidden="1"/>
    <row r="18104" ht="11.25" hidden="1"/>
    <row r="18105" ht="11.25" hidden="1"/>
    <row r="18106" ht="11.25" hidden="1"/>
    <row r="18107" ht="11.25" hidden="1"/>
    <row r="18108" ht="11.25" hidden="1"/>
    <row r="18109" ht="11.25" hidden="1"/>
    <row r="18110" ht="11.25" hidden="1"/>
    <row r="18111" ht="11.25" hidden="1"/>
    <row r="18112" ht="11.25" hidden="1"/>
    <row r="18113" ht="11.25" hidden="1"/>
    <row r="18114" ht="11.25" hidden="1"/>
    <row r="18115" ht="11.25" hidden="1"/>
    <row r="18116" ht="11.25" hidden="1"/>
    <row r="18117" ht="11.25" hidden="1"/>
    <row r="18118" ht="11.25" hidden="1"/>
    <row r="18119" ht="11.25" hidden="1"/>
    <row r="18120" ht="11.25" hidden="1"/>
    <row r="18121" ht="11.25" hidden="1"/>
    <row r="18122" ht="11.25" hidden="1"/>
    <row r="18123" ht="11.25" hidden="1"/>
    <row r="18124" ht="11.25" hidden="1"/>
    <row r="18125" ht="11.25" hidden="1"/>
    <row r="18126" ht="11.25" hidden="1"/>
    <row r="18127" ht="11.25" hidden="1"/>
    <row r="18128" ht="11.25" hidden="1"/>
    <row r="18129" ht="11.25" hidden="1"/>
    <row r="18130" ht="11.25" hidden="1"/>
    <row r="18131" ht="11.25" hidden="1"/>
    <row r="18132" ht="11.25" hidden="1"/>
    <row r="18133" ht="11.25" hidden="1"/>
    <row r="18134" ht="11.25" hidden="1"/>
    <row r="18135" ht="11.25" hidden="1"/>
    <row r="18136" ht="11.25" hidden="1"/>
    <row r="18137" ht="11.25" hidden="1"/>
    <row r="18138" ht="11.25" hidden="1"/>
    <row r="18139" ht="11.25" hidden="1"/>
    <row r="18140" ht="11.25" hidden="1"/>
    <row r="18141" ht="11.25" hidden="1"/>
    <row r="18142" ht="11.25" hidden="1"/>
    <row r="18143" ht="11.25" hidden="1"/>
    <row r="18144" ht="11.25" hidden="1"/>
    <row r="18145" ht="11.25" hidden="1"/>
    <row r="18146" ht="11.25" hidden="1"/>
    <row r="18147" ht="11.25" hidden="1"/>
    <row r="18148" ht="11.25" hidden="1"/>
    <row r="18149" ht="11.25" hidden="1"/>
    <row r="18150" ht="11.25" hidden="1"/>
    <row r="18151" ht="11.25" hidden="1"/>
    <row r="18152" ht="11.25" hidden="1"/>
    <row r="18153" ht="11.25" hidden="1"/>
    <row r="18154" ht="11.25" hidden="1"/>
    <row r="18155" ht="11.25" hidden="1"/>
    <row r="18156" ht="11.25" hidden="1"/>
    <row r="18157" ht="11.25" hidden="1"/>
    <row r="18158" ht="11.25" hidden="1"/>
    <row r="18159" ht="11.25" hidden="1"/>
    <row r="18160" ht="11.25" hidden="1"/>
    <row r="18161" ht="11.25" hidden="1"/>
    <row r="18162" ht="11.25" hidden="1"/>
    <row r="18163" ht="11.25" hidden="1"/>
    <row r="18164" ht="11.25" hidden="1"/>
    <row r="18165" ht="11.25" hidden="1"/>
    <row r="18166" ht="11.25" hidden="1"/>
    <row r="18167" ht="11.25" hidden="1"/>
    <row r="18168" ht="11.25" hidden="1"/>
    <row r="18169" ht="11.25" hidden="1"/>
    <row r="18170" ht="11.25" hidden="1"/>
    <row r="18171" ht="11.25" hidden="1"/>
    <row r="18172" ht="11.25" hidden="1"/>
    <row r="18173" ht="11.25" hidden="1"/>
    <row r="18174" ht="11.25" hidden="1"/>
    <row r="18175" ht="11.25" hidden="1"/>
    <row r="18176" ht="11.25" hidden="1"/>
    <row r="18177" ht="11.25" hidden="1"/>
    <row r="18178" ht="11.25" hidden="1"/>
    <row r="18179" ht="11.25" hidden="1"/>
    <row r="18180" ht="11.25" hidden="1"/>
    <row r="18181" ht="11.25" hidden="1"/>
    <row r="18182" ht="11.25" hidden="1"/>
    <row r="18183" ht="11.25" hidden="1"/>
    <row r="18184" ht="11.25" hidden="1"/>
    <row r="18185" ht="11.25" hidden="1"/>
    <row r="18186" ht="11.25" hidden="1"/>
    <row r="18187" ht="11.25" hidden="1"/>
    <row r="18188" ht="11.25" hidden="1"/>
    <row r="18189" ht="11.25" hidden="1"/>
    <row r="18190" ht="11.25" hidden="1"/>
    <row r="18191" ht="11.25" hidden="1"/>
    <row r="18192" ht="11.25" hidden="1"/>
    <row r="18193" ht="11.25" hidden="1"/>
    <row r="18194" ht="11.25" hidden="1"/>
    <row r="18195" ht="11.25" hidden="1"/>
    <row r="18196" ht="11.25" hidden="1"/>
    <row r="18197" ht="11.25" hidden="1"/>
    <row r="18198" ht="11.25" hidden="1"/>
    <row r="18199" ht="11.25" hidden="1"/>
    <row r="18200" ht="11.25" hidden="1"/>
    <row r="18201" ht="11.25" hidden="1"/>
    <row r="18202" ht="11.25" hidden="1"/>
    <row r="18203" ht="11.25" hidden="1"/>
    <row r="18204" ht="11.25" hidden="1"/>
    <row r="18205" ht="11.25" hidden="1"/>
    <row r="18206" ht="11.25" hidden="1"/>
    <row r="18207" ht="11.25" hidden="1"/>
    <row r="18208" ht="11.25" hidden="1"/>
    <row r="18209" ht="11.25" hidden="1"/>
    <row r="18210" ht="11.25" hidden="1"/>
    <row r="18211" ht="11.25" hidden="1"/>
    <row r="18212" ht="11.25" hidden="1"/>
    <row r="18213" ht="11.25" hidden="1"/>
    <row r="18214" ht="11.25" hidden="1"/>
    <row r="18215" ht="11.25" hidden="1"/>
    <row r="18216" ht="11.25" hidden="1"/>
    <row r="18217" ht="11.25" hidden="1"/>
    <row r="18218" ht="11.25" hidden="1"/>
    <row r="18219" ht="11.25" hidden="1"/>
    <row r="18220" ht="11.25" hidden="1"/>
    <row r="18221" ht="11.25" hidden="1"/>
    <row r="18222" ht="11.25" hidden="1"/>
    <row r="18223" ht="11.25" hidden="1"/>
    <row r="18224" ht="11.25" hidden="1"/>
    <row r="18225" ht="11.25" hidden="1"/>
    <row r="18226" ht="11.25" hidden="1"/>
    <row r="18227" ht="11.25" hidden="1"/>
    <row r="18228" ht="11.25" hidden="1"/>
    <row r="18229" ht="11.25" hidden="1"/>
    <row r="18230" ht="11.25" hidden="1"/>
    <row r="18231" ht="11.25" hidden="1"/>
    <row r="18232" ht="11.25" hidden="1"/>
    <row r="18233" ht="11.25" hidden="1"/>
    <row r="18234" ht="11.25" hidden="1"/>
    <row r="18235" ht="11.25" hidden="1"/>
    <row r="18236" ht="11.25" hidden="1"/>
    <row r="18237" ht="11.25" hidden="1"/>
    <row r="18238" ht="11.25" hidden="1"/>
    <row r="18239" ht="11.25" hidden="1"/>
    <row r="18240" ht="11.25" hidden="1"/>
    <row r="18241" ht="11.25" hidden="1"/>
    <row r="18242" ht="11.25" hidden="1"/>
    <row r="18243" ht="11.25" hidden="1"/>
    <row r="18244" ht="11.25" hidden="1"/>
    <row r="18245" ht="11.25" hidden="1"/>
    <row r="18246" ht="11.25" hidden="1"/>
    <row r="18247" ht="11.25" hidden="1"/>
    <row r="18248" ht="11.25" hidden="1"/>
    <row r="18249" ht="11.25" hidden="1"/>
    <row r="18250" ht="11.25" hidden="1"/>
    <row r="18251" ht="11.25" hidden="1"/>
    <row r="18252" ht="11.25" hidden="1"/>
    <row r="18253" ht="11.25" hidden="1"/>
    <row r="18254" ht="11.25" hidden="1"/>
    <row r="18255" ht="11.25" hidden="1"/>
    <row r="18256" ht="11.25" hidden="1"/>
    <row r="18257" ht="11.25" hidden="1"/>
    <row r="18258" ht="11.25" hidden="1"/>
    <row r="18259" ht="11.25" hidden="1"/>
    <row r="18260" ht="11.25" hidden="1"/>
    <row r="18261" ht="11.25" hidden="1"/>
    <row r="18262" ht="11.25" hidden="1"/>
    <row r="18263" ht="11.25" hidden="1"/>
    <row r="18264" ht="11.25" hidden="1"/>
    <row r="18265" ht="11.25" hidden="1"/>
    <row r="18266" ht="11.25" hidden="1"/>
    <row r="18267" ht="11.25" hidden="1"/>
    <row r="18268" ht="11.25" hidden="1"/>
    <row r="18269" ht="11.25" hidden="1"/>
    <row r="18270" ht="11.25" hidden="1"/>
    <row r="18271" ht="11.25" hidden="1"/>
    <row r="18272" ht="11.25" hidden="1"/>
    <row r="18273" ht="11.25" hidden="1"/>
    <row r="18274" ht="11.25" hidden="1"/>
    <row r="18275" ht="11.25" hidden="1"/>
    <row r="18276" ht="11.25" hidden="1"/>
    <row r="18277" ht="11.25" hidden="1"/>
    <row r="18278" ht="11.25" hidden="1"/>
    <row r="18279" ht="11.25" hidden="1"/>
    <row r="18280" ht="11.25" hidden="1"/>
    <row r="18281" ht="11.25" hidden="1"/>
    <row r="18282" ht="11.25" hidden="1"/>
    <row r="18283" ht="11.25" hidden="1"/>
    <row r="18284" ht="11.25" hidden="1"/>
    <row r="18285" ht="11.25" hidden="1"/>
    <row r="18286" ht="11.25" hidden="1"/>
    <row r="18287" ht="11.25" hidden="1"/>
    <row r="18288" ht="11.25" hidden="1"/>
    <row r="18289" ht="11.25" hidden="1"/>
    <row r="18290" ht="11.25" hidden="1"/>
    <row r="18291" ht="11.25" hidden="1"/>
    <row r="18292" ht="11.25" hidden="1"/>
    <row r="18293" ht="11.25" hidden="1"/>
    <row r="18294" ht="11.25" hidden="1"/>
    <row r="18295" ht="11.25" hidden="1"/>
    <row r="18296" ht="11.25" hidden="1"/>
    <row r="18297" ht="11.25" hidden="1"/>
    <row r="18298" ht="11.25" hidden="1"/>
    <row r="18299" ht="11.25" hidden="1"/>
    <row r="18300" ht="11.25" hidden="1"/>
    <row r="18301" ht="11.25" hidden="1"/>
    <row r="18302" ht="11.25" hidden="1"/>
    <row r="18303" ht="11.25" hidden="1"/>
    <row r="18304" ht="11.25" hidden="1"/>
    <row r="18305" ht="11.25" hidden="1"/>
    <row r="18306" ht="11.25" hidden="1"/>
    <row r="18307" ht="11.25" hidden="1"/>
    <row r="18308" ht="11.25" hidden="1"/>
    <row r="18309" ht="11.25" hidden="1"/>
    <row r="18310" ht="11.25" hidden="1"/>
    <row r="18311" ht="11.25" hidden="1"/>
    <row r="18312" ht="11.25" hidden="1"/>
    <row r="18313" ht="11.25" hidden="1"/>
    <row r="18314" ht="11.25" hidden="1"/>
    <row r="18315" ht="11.25" hidden="1"/>
    <row r="18316" ht="11.25" hidden="1"/>
    <row r="18317" ht="11.25" hidden="1"/>
    <row r="18318" ht="11.25" hidden="1"/>
    <row r="18319" ht="11.25" hidden="1"/>
    <row r="18320" ht="11.25" hidden="1"/>
    <row r="18321" ht="11.25" hidden="1"/>
    <row r="18322" ht="11.25" hidden="1"/>
    <row r="18323" ht="11.25" hidden="1"/>
    <row r="18324" ht="11.25" hidden="1"/>
    <row r="18325" ht="11.25" hidden="1"/>
    <row r="18326" ht="11.25" hidden="1"/>
    <row r="18327" ht="11.25" hidden="1"/>
    <row r="18328" ht="11.25" hidden="1"/>
    <row r="18329" ht="11.25" hidden="1"/>
    <row r="18330" ht="11.25" hidden="1"/>
    <row r="18331" ht="11.25" hidden="1"/>
    <row r="18332" ht="11.25" hidden="1"/>
    <row r="18333" ht="11.25" hidden="1"/>
    <row r="18334" ht="11.25" hidden="1"/>
    <row r="18335" ht="11.25" hidden="1"/>
    <row r="18336" ht="11.25" hidden="1"/>
    <row r="18337" ht="11.25" hidden="1"/>
    <row r="18338" ht="11.25" hidden="1"/>
    <row r="18339" ht="11.25" hidden="1"/>
    <row r="18340" ht="11.25" hidden="1"/>
    <row r="18341" ht="11.25" hidden="1"/>
    <row r="18342" ht="11.25" hidden="1"/>
    <row r="18343" ht="11.25" hidden="1"/>
    <row r="18344" ht="11.25" hidden="1"/>
    <row r="18345" ht="11.25" hidden="1"/>
    <row r="18346" ht="11.25" hidden="1"/>
    <row r="18347" ht="11.25" hidden="1"/>
    <row r="18348" ht="11.25" hidden="1"/>
    <row r="18349" ht="11.25" hidden="1"/>
    <row r="18350" ht="11.25" hidden="1"/>
    <row r="18351" ht="11.25" hidden="1"/>
    <row r="18352" ht="11.25" hidden="1"/>
    <row r="18353" ht="11.25" hidden="1"/>
    <row r="18354" ht="11.25" hidden="1"/>
    <row r="18355" ht="11.25" hidden="1"/>
    <row r="18356" ht="11.25" hidden="1"/>
    <row r="18357" ht="11.25" hidden="1"/>
    <row r="18358" ht="11.25" hidden="1"/>
    <row r="18359" ht="11.25" hidden="1"/>
    <row r="18360" ht="11.25" hidden="1"/>
    <row r="18361" ht="11.25" hidden="1"/>
    <row r="18362" ht="11.25" hidden="1"/>
    <row r="18363" ht="11.25" hidden="1"/>
    <row r="18364" ht="11.25" hidden="1"/>
    <row r="18365" ht="11.25" hidden="1"/>
    <row r="18366" ht="11.25" hidden="1"/>
    <row r="18367" ht="11.25" hidden="1"/>
    <row r="18368" ht="11.25" hidden="1"/>
    <row r="18369" ht="11.25" hidden="1"/>
    <row r="18370" ht="11.25" hidden="1"/>
    <row r="18371" ht="11.25" hidden="1"/>
    <row r="18372" ht="11.25" hidden="1"/>
    <row r="18373" ht="11.25" hidden="1"/>
    <row r="18374" ht="11.25" hidden="1"/>
    <row r="18375" ht="11.25" hidden="1"/>
    <row r="18376" ht="11.25" hidden="1"/>
    <row r="18377" ht="11.25" hidden="1"/>
    <row r="18378" ht="11.25" hidden="1"/>
    <row r="18379" ht="11.25" hidden="1"/>
    <row r="18380" ht="11.25" hidden="1"/>
    <row r="18381" ht="11.25" hidden="1"/>
    <row r="18382" ht="11.25" hidden="1"/>
    <row r="18383" ht="11.25" hidden="1"/>
    <row r="18384" ht="11.25" hidden="1"/>
    <row r="18385" ht="11.25" hidden="1"/>
    <row r="18386" ht="11.25" hidden="1"/>
    <row r="18387" ht="11.25" hidden="1"/>
    <row r="18388" ht="11.25" hidden="1"/>
    <row r="18389" ht="11.25" hidden="1"/>
    <row r="18390" ht="11.25" hidden="1"/>
    <row r="18391" ht="11.25" hidden="1"/>
    <row r="18392" ht="11.25" hidden="1"/>
    <row r="18393" ht="11.25" hidden="1"/>
    <row r="18394" ht="11.25" hidden="1"/>
    <row r="18395" ht="11.25" hidden="1"/>
    <row r="18396" ht="11.25" hidden="1"/>
    <row r="18397" ht="11.25" hidden="1"/>
    <row r="18398" ht="11.25" hidden="1"/>
    <row r="18399" ht="11.25" hidden="1"/>
    <row r="18400" ht="11.25" hidden="1"/>
    <row r="18401" ht="11.25" hidden="1"/>
    <row r="18402" ht="11.25" hidden="1"/>
    <row r="18403" ht="11.25" hidden="1"/>
    <row r="18404" ht="11.25" hidden="1"/>
    <row r="18405" ht="11.25" hidden="1"/>
    <row r="18406" ht="11.25" hidden="1"/>
    <row r="18407" ht="11.25" hidden="1"/>
    <row r="18408" ht="11.25" hidden="1"/>
    <row r="18409" ht="11.25" hidden="1"/>
    <row r="18410" ht="11.25" hidden="1"/>
    <row r="18411" ht="11.25" hidden="1"/>
    <row r="18412" ht="11.25" hidden="1"/>
    <row r="18413" ht="11.25" hidden="1"/>
    <row r="18414" ht="11.25" hidden="1"/>
    <row r="18415" ht="11.25" hidden="1"/>
    <row r="18416" ht="11.25" hidden="1"/>
    <row r="18417" ht="11.25" hidden="1"/>
    <row r="18418" ht="11.25" hidden="1"/>
    <row r="18419" ht="11.25" hidden="1"/>
    <row r="18420" ht="11.25" hidden="1"/>
    <row r="18421" ht="11.25" hidden="1"/>
    <row r="18422" ht="11.25" hidden="1"/>
    <row r="18423" ht="11.25" hidden="1"/>
    <row r="18424" ht="11.25" hidden="1"/>
    <row r="18425" ht="11.25" hidden="1"/>
    <row r="18426" ht="11.25" hidden="1"/>
    <row r="18427" ht="11.25" hidden="1"/>
    <row r="18428" ht="11.25" hidden="1"/>
    <row r="18429" ht="11.25" hidden="1"/>
    <row r="18430" ht="11.25" hidden="1"/>
    <row r="18431" ht="11.25" hidden="1"/>
    <row r="18432" ht="11.25" hidden="1"/>
    <row r="18433" ht="11.25" hidden="1"/>
    <row r="18434" ht="11.25" hidden="1"/>
    <row r="18435" ht="11.25" hidden="1"/>
    <row r="18436" ht="11.25" hidden="1"/>
    <row r="18437" ht="11.25" hidden="1"/>
    <row r="18438" ht="11.25" hidden="1"/>
    <row r="18439" ht="11.25" hidden="1"/>
    <row r="18440" ht="11.25" hidden="1"/>
    <row r="18441" ht="11.25" hidden="1"/>
    <row r="18442" ht="11.25" hidden="1"/>
    <row r="18443" ht="11.25" hidden="1"/>
    <row r="18444" ht="11.25" hidden="1"/>
    <row r="18445" ht="11.25" hidden="1"/>
    <row r="18446" ht="11.25" hidden="1"/>
    <row r="18447" ht="11.25" hidden="1"/>
    <row r="18448" ht="11.25" hidden="1"/>
    <row r="18449" ht="11.25" hidden="1"/>
    <row r="18450" ht="11.25" hidden="1"/>
    <row r="18451" ht="11.25" hidden="1"/>
    <row r="18452" ht="11.25" hidden="1"/>
    <row r="18453" ht="11.25" hidden="1"/>
    <row r="18454" ht="11.25" hidden="1"/>
    <row r="18455" ht="11.25" hidden="1"/>
    <row r="18456" ht="11.25" hidden="1"/>
    <row r="18457" ht="11.25" hidden="1"/>
    <row r="18458" ht="11.25" hidden="1"/>
    <row r="18459" ht="11.25" hidden="1"/>
    <row r="18460" ht="11.25" hidden="1"/>
    <row r="18461" ht="11.25" hidden="1"/>
    <row r="18462" ht="11.25" hidden="1"/>
    <row r="18463" ht="11.25" hidden="1"/>
    <row r="18464" ht="11.25" hidden="1"/>
    <row r="18465" ht="11.25" hidden="1"/>
    <row r="18466" ht="11.25" hidden="1"/>
    <row r="18467" ht="11.25" hidden="1"/>
    <row r="18468" ht="11.25" hidden="1"/>
    <row r="18469" ht="11.25" hidden="1"/>
    <row r="18470" ht="11.25" hidden="1"/>
    <row r="18471" ht="11.25" hidden="1"/>
    <row r="18472" ht="11.25" hidden="1"/>
    <row r="18473" ht="11.25" hidden="1"/>
    <row r="18474" ht="11.25" hidden="1"/>
    <row r="18475" ht="11.25" hidden="1"/>
    <row r="18476" ht="11.25" hidden="1"/>
    <row r="18477" ht="11.25" hidden="1"/>
    <row r="18478" ht="11.25" hidden="1"/>
    <row r="18479" ht="11.25" hidden="1"/>
    <row r="18480" ht="11.25" hidden="1"/>
    <row r="18481" ht="11.25" hidden="1"/>
    <row r="18482" ht="11.25" hidden="1"/>
    <row r="18483" ht="11.25" hidden="1"/>
    <row r="18484" ht="11.25" hidden="1"/>
    <row r="18485" ht="11.25" hidden="1"/>
    <row r="18486" ht="11.25" hidden="1"/>
    <row r="18487" ht="11.25" hidden="1"/>
    <row r="18488" ht="11.25" hidden="1"/>
    <row r="18489" ht="11.25" hidden="1"/>
    <row r="18490" ht="11.25" hidden="1"/>
    <row r="18491" ht="11.25" hidden="1"/>
    <row r="18492" ht="11.25" hidden="1"/>
    <row r="18493" ht="11.25" hidden="1"/>
    <row r="18494" ht="11.25" hidden="1"/>
    <row r="18495" ht="11.25" hidden="1"/>
    <row r="18496" ht="11.25" hidden="1"/>
    <row r="18497" ht="11.25" hidden="1"/>
    <row r="18498" ht="11.25" hidden="1"/>
    <row r="18499" ht="11.25" hidden="1"/>
    <row r="18500" ht="11.25" hidden="1"/>
    <row r="18501" ht="11.25" hidden="1"/>
    <row r="18502" ht="11.25" hidden="1"/>
    <row r="18503" ht="11.25" hidden="1"/>
    <row r="18504" ht="11.25" hidden="1"/>
    <row r="18505" ht="11.25" hidden="1"/>
    <row r="18506" ht="11.25" hidden="1"/>
    <row r="18507" ht="11.25" hidden="1"/>
    <row r="18508" ht="11.25" hidden="1"/>
    <row r="18509" ht="11.25" hidden="1"/>
    <row r="18510" ht="11.25" hidden="1"/>
    <row r="18511" ht="11.25" hidden="1"/>
    <row r="18512" ht="11.25" hidden="1"/>
    <row r="18513" ht="11.25" hidden="1"/>
    <row r="18514" ht="11.25" hidden="1"/>
    <row r="18515" ht="11.25" hidden="1"/>
    <row r="18516" ht="11.25" hidden="1"/>
    <row r="18517" ht="11.25" hidden="1"/>
    <row r="18518" ht="11.25" hidden="1"/>
    <row r="18519" ht="11.25" hidden="1"/>
    <row r="18520" ht="11.25" hidden="1"/>
    <row r="18521" ht="11.25" hidden="1"/>
    <row r="18522" ht="11.25" hidden="1"/>
    <row r="18523" ht="11.25" hidden="1"/>
    <row r="18524" ht="11.25" hidden="1"/>
    <row r="18525" ht="11.25" hidden="1"/>
    <row r="18526" ht="11.25" hidden="1"/>
    <row r="18527" ht="11.25" hidden="1"/>
    <row r="18528" ht="11.25" hidden="1"/>
    <row r="18529" ht="11.25" hidden="1"/>
    <row r="18530" ht="11.25" hidden="1"/>
    <row r="18531" ht="11.25" hidden="1"/>
    <row r="18532" ht="11.25" hidden="1"/>
    <row r="18533" ht="11.25" hidden="1"/>
    <row r="18534" ht="11.25" hidden="1"/>
    <row r="18535" ht="11.25" hidden="1"/>
    <row r="18536" ht="11.25" hidden="1"/>
    <row r="18537" ht="11.25" hidden="1"/>
    <row r="18538" ht="11.25" hidden="1"/>
    <row r="18539" ht="11.25" hidden="1"/>
    <row r="18540" ht="11.25" hidden="1"/>
    <row r="18541" ht="11.25" hidden="1"/>
    <row r="18542" ht="11.25" hidden="1"/>
    <row r="18543" ht="11.25" hidden="1"/>
    <row r="18544" ht="11.25" hidden="1"/>
    <row r="18545" ht="11.25" hidden="1"/>
    <row r="18546" ht="11.25" hidden="1"/>
    <row r="18547" ht="11.25" hidden="1"/>
    <row r="18548" ht="11.25" hidden="1"/>
    <row r="18549" ht="11.25" hidden="1"/>
    <row r="18550" ht="11.25" hidden="1"/>
    <row r="18551" ht="11.25" hidden="1"/>
    <row r="18552" ht="11.25" hidden="1"/>
    <row r="18553" ht="11.25" hidden="1"/>
    <row r="18554" ht="11.25" hidden="1"/>
    <row r="18555" ht="11.25" hidden="1"/>
    <row r="18556" ht="11.25" hidden="1"/>
    <row r="18557" ht="11.25" hidden="1"/>
    <row r="18558" ht="11.25" hidden="1"/>
    <row r="18559" ht="11.25" hidden="1"/>
    <row r="18560" ht="11.25" hidden="1"/>
    <row r="18561" ht="11.25" hidden="1"/>
    <row r="18562" ht="11.25" hidden="1"/>
    <row r="18563" ht="11.25" hidden="1"/>
    <row r="18564" ht="11.25" hidden="1"/>
    <row r="18565" ht="11.25" hidden="1"/>
    <row r="18566" ht="11.25" hidden="1"/>
    <row r="18567" ht="11.25" hidden="1"/>
    <row r="18568" ht="11.25" hidden="1"/>
    <row r="18569" ht="11.25" hidden="1"/>
    <row r="18570" ht="11.25" hidden="1"/>
    <row r="18571" ht="11.25" hidden="1"/>
    <row r="18572" ht="11.25" hidden="1"/>
    <row r="18573" ht="11.25" hidden="1"/>
    <row r="18574" ht="11.25" hidden="1"/>
    <row r="18575" ht="11.25" hidden="1"/>
    <row r="18576" ht="11.25" hidden="1"/>
    <row r="18577" ht="11.25" hidden="1"/>
    <row r="18578" ht="11.25" hidden="1"/>
    <row r="18579" ht="11.25" hidden="1"/>
    <row r="18580" ht="11.25" hidden="1"/>
    <row r="18581" ht="11.25" hidden="1"/>
    <row r="18582" ht="11.25" hidden="1"/>
    <row r="18583" ht="11.25" hidden="1"/>
    <row r="18584" ht="11.25" hidden="1"/>
    <row r="18585" ht="11.25" hidden="1"/>
    <row r="18586" ht="11.25" hidden="1"/>
    <row r="18587" ht="11.25" hidden="1"/>
    <row r="18588" ht="11.25" hidden="1"/>
    <row r="18589" ht="11.25" hidden="1"/>
    <row r="18590" ht="11.25" hidden="1"/>
    <row r="18591" ht="11.25" hidden="1"/>
    <row r="18592" ht="11.25" hidden="1"/>
    <row r="18593" ht="11.25" hidden="1"/>
    <row r="18594" ht="11.25" hidden="1"/>
    <row r="18595" ht="11.25" hidden="1"/>
    <row r="18596" ht="11.25" hidden="1"/>
    <row r="18597" ht="11.25" hidden="1"/>
    <row r="18598" ht="11.25" hidden="1"/>
    <row r="18599" ht="11.25" hidden="1"/>
    <row r="18600" ht="11.25" hidden="1"/>
    <row r="18601" ht="11.25" hidden="1"/>
    <row r="18602" ht="11.25" hidden="1"/>
    <row r="18603" ht="11.25" hidden="1"/>
    <row r="18604" ht="11.25" hidden="1"/>
    <row r="18605" ht="11.25" hidden="1"/>
    <row r="18606" ht="11.25" hidden="1"/>
    <row r="18607" ht="11.25" hidden="1"/>
    <row r="18608" ht="11.25" hidden="1"/>
    <row r="18609" ht="11.25" hidden="1"/>
    <row r="18610" ht="11.25" hidden="1"/>
    <row r="18611" ht="11.25" hidden="1"/>
    <row r="18612" ht="11.25" hidden="1"/>
    <row r="18613" ht="11.25" hidden="1"/>
    <row r="18614" ht="11.25" hidden="1"/>
    <row r="18615" ht="11.25" hidden="1"/>
    <row r="18616" ht="11.25" hidden="1"/>
    <row r="18617" ht="11.25" hidden="1"/>
    <row r="18618" ht="11.25" hidden="1"/>
    <row r="18619" ht="11.25" hidden="1"/>
    <row r="18620" ht="11.25" hidden="1"/>
    <row r="18621" ht="11.25" hidden="1"/>
    <row r="18622" ht="11.25" hidden="1"/>
    <row r="18623" ht="11.25" hidden="1"/>
    <row r="18624" ht="11.25" hidden="1"/>
    <row r="18625" ht="11.25" hidden="1"/>
    <row r="18626" ht="11.25" hidden="1"/>
    <row r="18627" ht="11.25" hidden="1"/>
    <row r="18628" ht="11.25" hidden="1"/>
    <row r="18629" ht="11.25" hidden="1"/>
    <row r="18630" ht="11.25" hidden="1"/>
    <row r="18631" ht="11.25" hidden="1"/>
    <row r="18632" ht="11.25" hidden="1"/>
    <row r="18633" ht="11.25" hidden="1"/>
    <row r="18634" ht="11.25" hidden="1"/>
    <row r="18635" ht="11.25" hidden="1"/>
    <row r="18636" ht="11.25" hidden="1"/>
    <row r="18637" ht="11.25" hidden="1"/>
    <row r="18638" ht="11.25" hidden="1"/>
    <row r="18639" ht="11.25" hidden="1"/>
    <row r="18640" ht="11.25" hidden="1"/>
    <row r="18641" ht="11.25" hidden="1"/>
    <row r="18642" ht="11.25" hidden="1"/>
    <row r="18643" ht="11.25" hidden="1"/>
    <row r="18644" ht="11.25" hidden="1"/>
    <row r="18645" ht="11.25" hidden="1"/>
    <row r="18646" ht="11.25" hidden="1"/>
    <row r="18647" ht="11.25" hidden="1"/>
    <row r="18648" ht="11.25" hidden="1"/>
    <row r="18649" ht="11.25" hidden="1"/>
    <row r="18650" ht="11.25" hidden="1"/>
    <row r="18651" ht="11.25" hidden="1"/>
    <row r="18652" ht="11.25" hidden="1"/>
    <row r="18653" ht="11.25" hidden="1"/>
    <row r="18654" ht="11.25" hidden="1"/>
    <row r="18655" ht="11.25" hidden="1"/>
    <row r="18656" ht="11.25" hidden="1"/>
    <row r="18657" ht="11.25" hidden="1"/>
    <row r="18658" ht="11.25" hidden="1"/>
    <row r="18659" ht="11.25" hidden="1"/>
    <row r="18660" ht="11.25" hidden="1"/>
    <row r="18661" ht="11.25" hidden="1"/>
    <row r="18662" ht="11.25" hidden="1"/>
    <row r="18663" ht="11.25" hidden="1"/>
    <row r="18664" ht="11.25" hidden="1"/>
    <row r="18665" ht="11.25" hidden="1"/>
    <row r="18666" ht="11.25" hidden="1"/>
    <row r="18667" ht="11.25" hidden="1"/>
    <row r="18668" ht="11.25" hidden="1"/>
    <row r="18669" ht="11.25" hidden="1"/>
    <row r="18670" ht="11.25" hidden="1"/>
    <row r="18671" ht="11.25" hidden="1"/>
    <row r="18672" ht="11.25" hidden="1"/>
    <row r="18673" ht="11.25" hidden="1"/>
    <row r="18674" ht="11.25" hidden="1"/>
    <row r="18675" ht="11.25" hidden="1"/>
    <row r="18676" ht="11.25" hidden="1"/>
    <row r="18677" ht="11.25" hidden="1"/>
    <row r="18678" ht="11.25" hidden="1"/>
    <row r="18679" ht="11.25" hidden="1"/>
    <row r="18680" ht="11.25" hidden="1"/>
    <row r="18681" ht="11.25" hidden="1"/>
    <row r="18682" ht="11.25" hidden="1"/>
    <row r="18683" ht="11.25" hidden="1"/>
    <row r="18684" ht="11.25" hidden="1"/>
    <row r="18685" ht="11.25" hidden="1"/>
    <row r="18686" ht="11.25" hidden="1"/>
    <row r="18687" ht="11.25" hidden="1"/>
    <row r="18688" ht="11.25" hidden="1"/>
    <row r="18689" ht="11.25" hidden="1"/>
    <row r="18690" ht="11.25" hidden="1"/>
    <row r="18691" ht="11.25" hidden="1"/>
    <row r="18692" ht="11.25" hidden="1"/>
    <row r="18693" ht="11.25" hidden="1"/>
    <row r="18694" ht="11.25" hidden="1"/>
    <row r="18695" ht="11.25" hidden="1"/>
    <row r="18696" ht="11.25" hidden="1"/>
    <row r="18697" ht="11.25" hidden="1"/>
    <row r="18698" ht="11.25" hidden="1"/>
    <row r="18699" ht="11.25" hidden="1"/>
    <row r="18700" ht="11.25" hidden="1"/>
    <row r="18701" ht="11.25" hidden="1"/>
    <row r="18702" ht="11.25" hidden="1"/>
    <row r="18703" ht="11.25" hidden="1"/>
    <row r="18704" ht="11.25" hidden="1"/>
    <row r="18705" ht="11.25" hidden="1"/>
    <row r="18706" ht="11.25" hidden="1"/>
    <row r="18707" ht="11.25" hidden="1"/>
    <row r="18708" ht="11.25" hidden="1"/>
    <row r="18709" ht="11.25" hidden="1"/>
    <row r="18710" ht="11.25" hidden="1"/>
    <row r="18711" ht="11.25" hidden="1"/>
    <row r="18712" ht="11.25" hidden="1"/>
    <row r="18713" ht="11.25" hidden="1"/>
    <row r="18714" ht="11.25" hidden="1"/>
    <row r="18715" ht="11.25" hidden="1"/>
    <row r="18716" ht="11.25" hidden="1"/>
    <row r="18717" ht="11.25" hidden="1"/>
    <row r="18718" ht="11.25" hidden="1"/>
    <row r="18719" ht="11.25" hidden="1"/>
    <row r="18720" ht="11.25" hidden="1"/>
    <row r="18721" ht="11.25" hidden="1"/>
    <row r="18722" ht="11.25" hidden="1"/>
    <row r="18723" ht="11.25" hidden="1"/>
    <row r="18724" ht="11.25" hidden="1"/>
    <row r="18725" ht="11.25" hidden="1"/>
    <row r="18726" ht="11.25" hidden="1"/>
    <row r="18727" ht="11.25" hidden="1"/>
    <row r="18728" ht="11.25" hidden="1"/>
    <row r="18729" ht="11.25" hidden="1"/>
    <row r="18730" ht="11.25" hidden="1"/>
    <row r="18731" ht="11.25" hidden="1"/>
    <row r="18732" ht="11.25" hidden="1"/>
    <row r="18733" ht="11.25" hidden="1"/>
    <row r="18734" ht="11.25" hidden="1"/>
    <row r="18735" ht="11.25" hidden="1"/>
    <row r="18736" ht="11.25" hidden="1"/>
    <row r="18737" ht="11.25" hidden="1"/>
    <row r="18738" ht="11.25" hidden="1"/>
    <row r="18739" ht="11.25" hidden="1"/>
    <row r="18740" ht="11.25" hidden="1"/>
    <row r="18741" ht="11.25" hidden="1"/>
    <row r="18742" ht="11.25" hidden="1"/>
    <row r="18743" ht="11.25" hidden="1"/>
    <row r="18744" ht="11.25" hidden="1"/>
    <row r="18745" ht="11.25" hidden="1"/>
    <row r="18746" ht="11.25" hidden="1"/>
    <row r="18747" ht="11.25" hidden="1"/>
    <row r="18748" ht="11.25" hidden="1"/>
    <row r="18749" ht="11.25" hidden="1"/>
    <row r="18750" ht="11.25" hidden="1"/>
    <row r="18751" ht="11.25" hidden="1"/>
    <row r="18752" ht="11.25" hidden="1"/>
    <row r="18753" ht="11.25" hidden="1"/>
    <row r="18754" ht="11.25" hidden="1"/>
    <row r="18755" ht="11.25" hidden="1"/>
    <row r="18756" ht="11.25" hidden="1"/>
    <row r="18757" ht="11.25" hidden="1"/>
    <row r="18758" ht="11.25" hidden="1"/>
    <row r="18759" ht="11.25" hidden="1"/>
    <row r="18760" ht="11.25" hidden="1"/>
    <row r="18761" ht="11.25" hidden="1"/>
    <row r="18762" ht="11.25" hidden="1"/>
    <row r="18763" ht="11.25" hidden="1"/>
    <row r="18764" ht="11.25" hidden="1"/>
    <row r="18765" ht="11.25" hidden="1"/>
    <row r="18766" ht="11.25" hidden="1"/>
    <row r="18767" ht="11.25" hidden="1"/>
    <row r="18768" ht="11.25" hidden="1"/>
    <row r="18769" ht="11.25" hidden="1"/>
    <row r="18770" ht="11.25" hidden="1"/>
    <row r="18771" ht="11.25" hidden="1"/>
    <row r="18772" ht="11.25" hidden="1"/>
    <row r="18773" ht="11.25" hidden="1"/>
    <row r="18774" ht="11.25" hidden="1"/>
    <row r="18775" ht="11.25" hidden="1"/>
    <row r="18776" ht="11.25" hidden="1"/>
    <row r="18777" ht="11.25" hidden="1"/>
    <row r="18778" ht="11.25" hidden="1"/>
    <row r="18779" ht="11.25" hidden="1"/>
    <row r="18780" ht="11.25" hidden="1"/>
    <row r="18781" ht="11.25" hidden="1"/>
    <row r="18782" ht="11.25" hidden="1"/>
    <row r="18783" ht="11.25" hidden="1"/>
    <row r="18784" ht="11.25" hidden="1"/>
    <row r="18785" ht="11.25" hidden="1"/>
    <row r="18786" ht="11.25" hidden="1"/>
    <row r="18787" ht="11.25" hidden="1"/>
    <row r="18788" ht="11.25" hidden="1"/>
    <row r="18789" ht="11.25" hidden="1"/>
    <row r="18790" ht="11.25" hidden="1"/>
    <row r="18791" ht="11.25" hidden="1"/>
    <row r="18792" ht="11.25" hidden="1"/>
    <row r="18793" ht="11.25" hidden="1"/>
    <row r="18794" ht="11.25" hidden="1"/>
    <row r="18795" ht="11.25" hidden="1"/>
    <row r="18796" ht="11.25" hidden="1"/>
    <row r="18797" ht="11.25" hidden="1"/>
    <row r="18798" ht="11.25" hidden="1"/>
    <row r="18799" ht="11.25" hidden="1"/>
    <row r="18800" ht="11.25" hidden="1"/>
    <row r="18801" ht="11.25" hidden="1"/>
    <row r="18802" ht="11.25" hidden="1"/>
    <row r="18803" ht="11.25" hidden="1"/>
    <row r="18804" ht="11.25" hidden="1"/>
    <row r="18805" ht="11.25" hidden="1"/>
    <row r="18806" ht="11.25" hidden="1"/>
    <row r="18807" ht="11.25" hidden="1"/>
    <row r="18808" ht="11.25" hidden="1"/>
    <row r="18809" ht="11.25" hidden="1"/>
    <row r="18810" ht="11.25" hidden="1"/>
    <row r="18811" ht="11.25" hidden="1"/>
    <row r="18812" ht="11.25" hidden="1"/>
    <row r="18813" ht="11.25" hidden="1"/>
    <row r="18814" ht="11.25" hidden="1"/>
    <row r="18815" ht="11.25" hidden="1"/>
    <row r="18816" ht="11.25" hidden="1"/>
    <row r="18817" ht="11.25" hidden="1"/>
    <row r="18818" ht="11.25" hidden="1"/>
    <row r="18819" ht="11.25" hidden="1"/>
    <row r="18820" ht="11.25" hidden="1"/>
    <row r="18821" ht="11.25" hidden="1"/>
    <row r="18822" ht="11.25" hidden="1"/>
    <row r="18823" ht="11.25" hidden="1"/>
    <row r="18824" ht="11.25" hidden="1"/>
    <row r="18825" ht="11.25" hidden="1"/>
    <row r="18826" ht="11.25" hidden="1"/>
    <row r="18827" ht="11.25" hidden="1"/>
    <row r="18828" ht="11.25" hidden="1"/>
    <row r="18829" ht="11.25" hidden="1"/>
    <row r="18830" ht="11.25" hidden="1"/>
    <row r="18831" ht="11.25" hidden="1"/>
    <row r="18832" ht="11.25" hidden="1"/>
    <row r="18833" ht="11.25" hidden="1"/>
    <row r="18834" ht="11.25" hidden="1"/>
    <row r="18835" ht="11.25" hidden="1"/>
    <row r="18836" ht="11.25" hidden="1"/>
    <row r="18837" ht="11.25" hidden="1"/>
    <row r="18838" ht="11.25" hidden="1"/>
    <row r="18839" ht="11.25" hidden="1"/>
    <row r="18840" ht="11.25" hidden="1"/>
    <row r="18841" ht="11.25" hidden="1"/>
    <row r="18842" ht="11.25" hidden="1"/>
    <row r="18843" ht="11.25" hidden="1"/>
    <row r="18844" ht="11.25" hidden="1"/>
    <row r="18845" ht="11.25" hidden="1"/>
    <row r="18846" ht="11.25" hidden="1"/>
    <row r="18847" ht="11.25" hidden="1"/>
    <row r="18848" ht="11.25" hidden="1"/>
    <row r="18849" ht="11.25" hidden="1"/>
    <row r="18850" ht="11.25" hidden="1"/>
    <row r="18851" ht="11.25" hidden="1"/>
    <row r="18852" ht="11.25" hidden="1"/>
    <row r="18853" ht="11.25" hidden="1"/>
    <row r="18854" ht="11.25" hidden="1"/>
    <row r="18855" ht="11.25" hidden="1"/>
    <row r="18856" ht="11.25" hidden="1"/>
    <row r="18857" ht="11.25" hidden="1"/>
    <row r="18858" ht="11.25" hidden="1"/>
    <row r="18859" ht="11.25" hidden="1"/>
    <row r="18860" ht="11.25" hidden="1"/>
    <row r="18861" ht="11.25" hidden="1"/>
    <row r="18862" ht="11.25" hidden="1"/>
    <row r="18863" ht="11.25" hidden="1"/>
    <row r="18864" ht="11.25" hidden="1"/>
    <row r="18865" ht="11.25" hidden="1"/>
    <row r="18866" ht="11.25" hidden="1"/>
    <row r="18867" ht="11.25" hidden="1"/>
    <row r="18868" ht="11.25" hidden="1"/>
    <row r="18869" ht="11.25" hidden="1"/>
    <row r="18870" ht="11.25" hidden="1"/>
    <row r="18871" ht="11.25" hidden="1"/>
    <row r="18872" ht="11.25" hidden="1"/>
    <row r="18873" ht="11.25" hidden="1"/>
    <row r="18874" ht="11.25" hidden="1"/>
    <row r="18875" ht="11.25" hidden="1"/>
    <row r="18876" ht="11.25" hidden="1"/>
    <row r="18877" ht="11.25" hidden="1"/>
    <row r="18878" ht="11.25" hidden="1"/>
    <row r="18879" ht="11.25" hidden="1"/>
    <row r="18880" ht="11.25" hidden="1"/>
    <row r="18881" ht="11.25" hidden="1"/>
    <row r="18882" ht="11.25" hidden="1"/>
    <row r="18883" ht="11.25" hidden="1"/>
    <row r="18884" ht="11.25" hidden="1"/>
    <row r="18885" ht="11.25" hidden="1"/>
    <row r="18886" ht="11.25" hidden="1"/>
    <row r="18887" ht="11.25" hidden="1"/>
    <row r="18888" ht="11.25" hidden="1"/>
    <row r="18889" ht="11.25" hidden="1"/>
    <row r="18890" ht="11.25" hidden="1"/>
    <row r="18891" ht="11.25" hidden="1"/>
    <row r="18892" ht="11.25" hidden="1"/>
    <row r="18893" ht="11.25" hidden="1"/>
    <row r="18894" ht="11.25" hidden="1"/>
    <row r="18895" ht="11.25" hidden="1"/>
    <row r="18896" ht="11.25" hidden="1"/>
    <row r="18897" ht="11.25" hidden="1"/>
    <row r="18898" ht="11.25" hidden="1"/>
    <row r="18899" ht="11.25" hidden="1"/>
    <row r="18900" ht="11.25" hidden="1"/>
    <row r="18901" ht="11.25" hidden="1"/>
    <row r="18902" ht="11.25" hidden="1"/>
    <row r="18903" ht="11.25" hidden="1"/>
    <row r="18904" ht="11.25" hidden="1"/>
    <row r="18905" ht="11.25" hidden="1"/>
    <row r="18906" ht="11.25" hidden="1"/>
    <row r="18907" ht="11.25" hidden="1"/>
    <row r="18908" ht="11.25" hidden="1"/>
    <row r="18909" ht="11.25" hidden="1"/>
    <row r="18910" ht="11.25" hidden="1"/>
    <row r="18911" ht="11.25" hidden="1"/>
    <row r="18912" ht="11.25" hidden="1"/>
    <row r="18913" ht="11.25" hidden="1"/>
    <row r="18914" ht="11.25" hidden="1"/>
    <row r="18915" ht="11.25" hidden="1"/>
    <row r="18916" ht="11.25" hidden="1"/>
    <row r="18917" ht="11.25" hidden="1"/>
    <row r="18918" ht="11.25" hidden="1"/>
    <row r="18919" ht="11.25" hidden="1"/>
    <row r="18920" ht="11.25" hidden="1"/>
    <row r="18921" ht="11.25" hidden="1"/>
    <row r="18922" ht="11.25" hidden="1"/>
    <row r="18923" ht="11.25" hidden="1"/>
    <row r="18924" ht="11.25" hidden="1"/>
    <row r="18925" ht="11.25" hidden="1"/>
    <row r="18926" ht="11.25" hidden="1"/>
    <row r="18927" ht="11.25" hidden="1"/>
    <row r="18928" ht="11.25" hidden="1"/>
    <row r="18929" ht="11.25" hidden="1"/>
    <row r="18930" ht="11.25" hidden="1"/>
    <row r="18931" ht="11.25" hidden="1"/>
    <row r="18932" ht="11.25" hidden="1"/>
    <row r="18933" ht="11.25" hidden="1"/>
    <row r="18934" ht="11.25" hidden="1"/>
    <row r="18935" ht="11.25" hidden="1"/>
    <row r="18936" ht="11.25" hidden="1"/>
    <row r="18937" ht="11.25" hidden="1"/>
    <row r="18938" ht="11.25" hidden="1"/>
    <row r="18939" ht="11.25" hidden="1"/>
    <row r="18940" ht="11.25" hidden="1"/>
    <row r="18941" ht="11.25" hidden="1"/>
    <row r="18942" ht="11.25" hidden="1"/>
    <row r="18943" ht="11.25" hidden="1"/>
    <row r="18944" ht="11.25" hidden="1"/>
    <row r="18945" ht="11.25" hidden="1"/>
    <row r="18946" ht="11.25" hidden="1"/>
    <row r="18947" ht="11.25" hidden="1"/>
    <row r="18948" ht="11.25" hidden="1"/>
    <row r="18949" ht="11.25" hidden="1"/>
    <row r="18950" ht="11.25" hidden="1"/>
    <row r="18951" ht="11.25" hidden="1"/>
    <row r="18952" ht="11.25" hidden="1"/>
    <row r="18953" ht="11.25" hidden="1"/>
    <row r="18954" ht="11.25" hidden="1"/>
    <row r="18955" ht="11.25" hidden="1"/>
    <row r="18956" ht="11.25" hidden="1"/>
    <row r="18957" ht="11.25" hidden="1"/>
    <row r="18958" ht="11.25" hidden="1"/>
    <row r="18959" ht="11.25" hidden="1"/>
    <row r="18960" ht="11.25" hidden="1"/>
    <row r="18961" ht="11.25" hidden="1"/>
    <row r="18962" ht="11.25" hidden="1"/>
    <row r="18963" ht="11.25" hidden="1"/>
    <row r="18964" ht="11.25" hidden="1"/>
    <row r="18965" ht="11.25" hidden="1"/>
    <row r="18966" ht="11.25" hidden="1"/>
    <row r="18967" ht="11.25" hidden="1"/>
    <row r="18968" ht="11.25" hidden="1"/>
    <row r="18969" ht="11.25" hidden="1"/>
    <row r="18970" ht="11.25" hidden="1"/>
    <row r="18971" ht="11.25" hidden="1"/>
    <row r="18972" ht="11.25" hidden="1"/>
    <row r="18973" ht="11.25" hidden="1"/>
    <row r="18974" ht="11.25" hidden="1"/>
    <row r="18975" ht="11.25" hidden="1"/>
    <row r="18976" ht="11.25" hidden="1"/>
    <row r="18977" ht="11.25" hidden="1"/>
    <row r="18978" ht="11.25" hidden="1"/>
    <row r="18979" ht="11.25" hidden="1"/>
    <row r="18980" ht="11.25" hidden="1"/>
    <row r="18981" ht="11.25" hidden="1"/>
    <row r="18982" ht="11.25" hidden="1"/>
    <row r="18983" ht="11.25" hidden="1"/>
    <row r="18984" ht="11.25" hidden="1"/>
    <row r="18985" ht="11.25" hidden="1"/>
    <row r="18986" ht="11.25" hidden="1"/>
    <row r="18987" ht="11.25" hidden="1"/>
    <row r="18988" ht="11.25" hidden="1"/>
    <row r="18989" ht="11.25" hidden="1"/>
    <row r="18990" ht="11.25" hidden="1"/>
    <row r="18991" ht="11.25" hidden="1"/>
    <row r="18992" ht="11.25" hidden="1"/>
    <row r="18993" ht="11.25" hidden="1"/>
    <row r="18994" ht="11.25" hidden="1"/>
    <row r="18995" ht="11.25" hidden="1"/>
    <row r="18996" ht="11.25" hidden="1"/>
    <row r="18997" ht="11.25" hidden="1"/>
    <row r="18998" ht="11.25" hidden="1"/>
    <row r="18999" ht="11.25" hidden="1"/>
    <row r="19000" ht="11.25" hidden="1"/>
    <row r="19001" ht="11.25" hidden="1"/>
    <row r="19002" ht="11.25" hidden="1"/>
    <row r="19003" ht="11.25" hidden="1"/>
    <row r="19004" ht="11.25" hidden="1"/>
    <row r="19005" ht="11.25" hidden="1"/>
    <row r="19006" ht="11.25" hidden="1"/>
    <row r="19007" ht="11.25" hidden="1"/>
    <row r="19008" ht="11.25" hidden="1"/>
    <row r="19009" ht="11.25" hidden="1"/>
    <row r="19010" ht="11.25" hidden="1"/>
    <row r="19011" ht="11.25" hidden="1"/>
    <row r="19012" ht="11.25" hidden="1"/>
    <row r="19013" ht="11.25" hidden="1"/>
    <row r="19014" ht="11.25" hidden="1"/>
    <row r="19015" ht="11.25" hidden="1"/>
    <row r="19016" ht="11.25" hidden="1"/>
    <row r="19017" ht="11.25" hidden="1"/>
    <row r="19018" ht="11.25" hidden="1"/>
    <row r="19019" ht="11.25" hidden="1"/>
    <row r="19020" ht="11.25" hidden="1"/>
    <row r="19021" ht="11.25" hidden="1"/>
    <row r="19022" ht="11.25" hidden="1"/>
    <row r="19023" ht="11.25" hidden="1"/>
    <row r="19024" ht="11.25" hidden="1"/>
    <row r="19025" ht="11.25" hidden="1"/>
    <row r="19026" ht="11.25" hidden="1"/>
    <row r="19027" ht="11.25" hidden="1"/>
    <row r="19028" ht="11.25" hidden="1"/>
    <row r="19029" ht="11.25" hidden="1"/>
    <row r="19030" ht="11.25" hidden="1"/>
    <row r="19031" ht="11.25" hidden="1"/>
    <row r="19032" ht="11.25" hidden="1"/>
    <row r="19033" ht="11.25" hidden="1"/>
    <row r="19034" ht="11.25" hidden="1"/>
    <row r="19035" ht="11.25" hidden="1"/>
    <row r="19036" ht="11.25" hidden="1"/>
    <row r="19037" ht="11.25" hidden="1"/>
    <row r="19038" ht="11.25" hidden="1"/>
    <row r="19039" ht="11.25" hidden="1"/>
    <row r="19040" ht="11.25" hidden="1"/>
    <row r="19041" ht="11.25" hidden="1"/>
    <row r="19042" ht="11.25" hidden="1"/>
    <row r="19043" ht="11.25" hidden="1"/>
    <row r="19044" ht="11.25" hidden="1"/>
    <row r="19045" ht="11.25" hidden="1"/>
    <row r="19046" ht="11.25" hidden="1"/>
    <row r="19047" ht="11.25" hidden="1"/>
    <row r="19048" ht="11.25" hidden="1"/>
    <row r="19049" ht="11.25" hidden="1"/>
    <row r="19050" ht="11.25" hidden="1"/>
    <row r="19051" ht="11.25" hidden="1"/>
    <row r="19052" ht="11.25" hidden="1"/>
    <row r="19053" ht="11.25" hidden="1"/>
    <row r="19054" ht="11.25" hidden="1"/>
    <row r="19055" ht="11.25" hidden="1"/>
    <row r="19056" ht="11.25" hidden="1"/>
    <row r="19057" ht="11.25" hidden="1"/>
    <row r="19058" ht="11.25" hidden="1"/>
    <row r="19059" ht="11.25" hidden="1"/>
    <row r="19060" ht="11.25" hidden="1"/>
    <row r="19061" ht="11.25" hidden="1"/>
    <row r="19062" ht="11.25" hidden="1"/>
    <row r="19063" ht="11.25" hidden="1"/>
    <row r="19064" ht="11.25" hidden="1"/>
    <row r="19065" ht="11.25" hidden="1"/>
    <row r="19066" ht="11.25" hidden="1"/>
    <row r="19067" ht="11.25" hidden="1"/>
    <row r="19068" ht="11.25" hidden="1"/>
    <row r="19069" ht="11.25" hidden="1"/>
    <row r="19070" ht="11.25" hidden="1"/>
    <row r="19071" ht="11.25" hidden="1"/>
    <row r="19072" ht="11.25" hidden="1"/>
    <row r="19073" ht="11.25" hidden="1"/>
    <row r="19074" ht="11.25" hidden="1"/>
    <row r="19075" ht="11.25" hidden="1"/>
    <row r="19076" ht="11.25" hidden="1"/>
    <row r="19077" ht="11.25" hidden="1"/>
    <row r="19078" ht="11.25" hidden="1"/>
    <row r="19079" ht="11.25" hidden="1"/>
    <row r="19080" ht="11.25" hidden="1"/>
    <row r="19081" ht="11.25" hidden="1"/>
    <row r="19082" ht="11.25" hidden="1"/>
    <row r="19083" ht="11.25" hidden="1"/>
    <row r="19084" ht="11.25" hidden="1"/>
    <row r="19085" ht="11.25" hidden="1"/>
    <row r="19086" ht="11.25" hidden="1"/>
    <row r="19087" ht="11.25" hidden="1"/>
    <row r="19088" ht="11.25" hidden="1"/>
    <row r="19089" ht="11.25" hidden="1"/>
    <row r="19090" ht="11.25" hidden="1"/>
    <row r="19091" ht="11.25" hidden="1"/>
    <row r="19092" ht="11.25" hidden="1"/>
    <row r="19093" ht="11.25" hidden="1"/>
    <row r="19094" ht="11.25" hidden="1"/>
    <row r="19095" ht="11.25" hidden="1"/>
    <row r="19096" ht="11.25" hidden="1"/>
    <row r="19097" ht="11.25" hidden="1"/>
    <row r="19098" ht="11.25" hidden="1"/>
    <row r="19099" ht="11.25" hidden="1"/>
    <row r="19100" ht="11.25" hidden="1"/>
    <row r="19101" ht="11.25" hidden="1"/>
    <row r="19102" ht="11.25" hidden="1"/>
    <row r="19103" ht="11.25" hidden="1"/>
    <row r="19104" ht="11.25" hidden="1"/>
    <row r="19105" ht="11.25" hidden="1"/>
    <row r="19106" ht="11.25" hidden="1"/>
    <row r="19107" ht="11.25" hidden="1"/>
    <row r="19108" ht="11.25" hidden="1"/>
    <row r="19109" ht="11.25" hidden="1"/>
    <row r="19110" ht="11.25" hidden="1"/>
    <row r="19111" ht="11.25" hidden="1"/>
    <row r="19112" ht="11.25" hidden="1"/>
    <row r="19113" ht="11.25" hidden="1"/>
    <row r="19114" ht="11.25" hidden="1"/>
    <row r="19115" ht="11.25" hidden="1"/>
    <row r="19116" ht="11.25" hidden="1"/>
    <row r="19117" ht="11.25" hidden="1"/>
    <row r="19118" ht="11.25" hidden="1"/>
    <row r="19119" ht="11.25" hidden="1"/>
    <row r="19120" ht="11.25" hidden="1"/>
    <row r="19121" ht="11.25" hidden="1"/>
    <row r="19122" ht="11.25" hidden="1"/>
    <row r="19123" ht="11.25" hidden="1"/>
    <row r="19124" ht="11.25" hidden="1"/>
    <row r="19125" ht="11.25" hidden="1"/>
    <row r="19126" ht="11.25" hidden="1"/>
    <row r="19127" ht="11.25" hidden="1"/>
    <row r="19128" ht="11.25" hidden="1"/>
    <row r="19129" ht="11.25" hidden="1"/>
    <row r="19130" ht="11.25" hidden="1"/>
    <row r="19131" ht="11.25" hidden="1"/>
    <row r="19132" ht="11.25" hidden="1"/>
    <row r="19133" ht="11.25" hidden="1"/>
    <row r="19134" ht="11.25" hidden="1"/>
    <row r="19135" ht="11.25" hidden="1"/>
    <row r="19136" ht="11.25" hidden="1"/>
    <row r="19137" ht="11.25" hidden="1"/>
    <row r="19138" ht="11.25" hidden="1"/>
    <row r="19139" ht="11.25" hidden="1"/>
    <row r="19140" ht="11.25" hidden="1"/>
    <row r="19141" ht="11.25" hidden="1"/>
    <row r="19142" ht="11.25" hidden="1"/>
    <row r="19143" ht="11.25" hidden="1"/>
    <row r="19144" ht="11.25" hidden="1"/>
    <row r="19145" ht="11.25" hidden="1"/>
    <row r="19146" ht="11.25" hidden="1"/>
    <row r="19147" ht="11.25" hidden="1"/>
    <row r="19148" ht="11.25" hidden="1"/>
    <row r="19149" ht="11.25" hidden="1"/>
    <row r="19150" ht="11.25" hidden="1"/>
    <row r="19151" ht="11.25" hidden="1"/>
    <row r="19152" ht="11.25" hidden="1"/>
    <row r="19153" ht="11.25" hidden="1"/>
    <row r="19154" ht="11.25" hidden="1"/>
    <row r="19155" ht="11.25" hidden="1"/>
    <row r="19156" ht="11.25" hidden="1"/>
    <row r="19157" ht="11.25" hidden="1"/>
    <row r="19158" ht="11.25" hidden="1"/>
    <row r="19159" ht="11.25" hidden="1"/>
    <row r="19160" ht="11.25" hidden="1"/>
    <row r="19161" ht="11.25" hidden="1"/>
    <row r="19162" ht="11.25" hidden="1"/>
    <row r="19163" ht="11.25" hidden="1"/>
    <row r="19164" ht="11.25" hidden="1"/>
    <row r="19165" ht="11.25" hidden="1"/>
    <row r="19166" ht="11.25" hidden="1"/>
    <row r="19167" ht="11.25" hidden="1"/>
    <row r="19168" ht="11.25" hidden="1"/>
    <row r="19169" ht="11.25" hidden="1"/>
    <row r="19170" ht="11.25" hidden="1"/>
    <row r="19171" ht="11.25" hidden="1"/>
    <row r="19172" ht="11.25" hidden="1"/>
    <row r="19173" ht="11.25" hidden="1"/>
    <row r="19174" ht="11.25" hidden="1"/>
    <row r="19175" ht="11.25" hidden="1"/>
    <row r="19176" ht="11.25" hidden="1"/>
    <row r="19177" ht="11.25" hidden="1"/>
    <row r="19178" ht="11.25" hidden="1"/>
    <row r="19179" ht="11.25" hidden="1"/>
    <row r="19180" ht="11.25" hidden="1"/>
    <row r="19181" ht="11.25" hidden="1"/>
    <row r="19182" ht="11.25" hidden="1"/>
    <row r="19183" ht="11.25" hidden="1"/>
    <row r="19184" ht="11.25" hidden="1"/>
    <row r="19185" ht="11.25" hidden="1"/>
    <row r="19186" ht="11.25" hidden="1"/>
    <row r="19187" ht="11.25" hidden="1"/>
    <row r="19188" ht="11.25" hidden="1"/>
    <row r="19189" ht="11.25" hidden="1"/>
    <row r="19190" ht="11.25" hidden="1"/>
    <row r="19191" ht="11.25" hidden="1"/>
    <row r="19192" ht="11.25" hidden="1"/>
    <row r="19193" ht="11.25" hidden="1"/>
    <row r="19194" ht="11.25" hidden="1"/>
    <row r="19195" ht="11.25" hidden="1"/>
    <row r="19196" ht="11.25" hidden="1"/>
    <row r="19197" ht="11.25" hidden="1"/>
    <row r="19198" ht="11.25" hidden="1"/>
    <row r="19199" ht="11.25" hidden="1"/>
    <row r="19200" ht="11.25" hidden="1"/>
    <row r="19201" ht="11.25" hidden="1"/>
    <row r="19202" ht="11.25" hidden="1"/>
    <row r="19203" ht="11.25" hidden="1"/>
    <row r="19204" ht="11.25" hidden="1"/>
    <row r="19205" ht="11.25" hidden="1"/>
    <row r="19206" ht="11.25" hidden="1"/>
    <row r="19207" ht="11.25" hidden="1"/>
    <row r="19208" ht="11.25" hidden="1"/>
    <row r="19209" ht="11.25" hidden="1"/>
    <row r="19210" ht="11.25" hidden="1"/>
    <row r="19211" ht="11.25" hidden="1"/>
    <row r="19212" ht="11.25" hidden="1"/>
    <row r="19213" ht="11.25" hidden="1"/>
    <row r="19214" ht="11.25" hidden="1"/>
    <row r="19215" ht="11.25" hidden="1"/>
    <row r="19216" ht="11.25" hidden="1"/>
    <row r="19217" ht="11.25" hidden="1"/>
    <row r="19218" ht="11.25" hidden="1"/>
    <row r="19219" ht="11.25" hidden="1"/>
    <row r="19220" ht="11.25" hidden="1"/>
    <row r="19221" ht="11.25" hidden="1"/>
    <row r="19222" ht="11.25" hidden="1"/>
    <row r="19223" ht="11.25" hidden="1"/>
    <row r="19224" ht="11.25" hidden="1"/>
    <row r="19225" ht="11.25" hidden="1"/>
    <row r="19226" ht="11.25" hidden="1"/>
    <row r="19227" ht="11.25" hidden="1"/>
    <row r="19228" ht="11.25" hidden="1"/>
    <row r="19229" ht="11.25" hidden="1"/>
    <row r="19230" ht="11.25" hidden="1"/>
    <row r="19231" ht="11.25" hidden="1"/>
    <row r="19232" ht="11.25" hidden="1"/>
    <row r="19233" ht="11.25" hidden="1"/>
    <row r="19234" ht="11.25" hidden="1"/>
    <row r="19235" ht="11.25" hidden="1"/>
    <row r="19236" ht="11.25" hidden="1"/>
    <row r="19237" ht="11.25" hidden="1"/>
    <row r="19238" ht="11.25" hidden="1"/>
    <row r="19239" ht="11.25" hidden="1"/>
    <row r="19240" ht="11.25" hidden="1"/>
    <row r="19241" ht="11.25" hidden="1"/>
    <row r="19242" ht="11.25" hidden="1"/>
    <row r="19243" ht="11.25" hidden="1"/>
    <row r="19244" ht="11.25" hidden="1"/>
    <row r="19245" ht="11.25" hidden="1"/>
    <row r="19246" ht="11.25" hidden="1"/>
    <row r="19247" ht="11.25" hidden="1"/>
    <row r="19248" ht="11.25" hidden="1"/>
    <row r="19249" ht="11.25" hidden="1"/>
    <row r="19250" ht="11.25" hidden="1"/>
    <row r="19251" ht="11.25" hidden="1"/>
    <row r="19252" ht="11.25" hidden="1"/>
    <row r="19253" ht="11.25" hidden="1"/>
    <row r="19254" ht="11.25" hidden="1"/>
    <row r="19255" ht="11.25" hidden="1"/>
    <row r="19256" ht="11.25" hidden="1"/>
    <row r="19257" ht="11.25" hidden="1"/>
    <row r="19258" ht="11.25" hidden="1"/>
    <row r="19259" ht="11.25" hidden="1"/>
    <row r="19260" ht="11.25" hidden="1"/>
    <row r="19261" ht="11.25" hidden="1"/>
    <row r="19262" ht="11.25" hidden="1"/>
    <row r="19263" ht="11.25" hidden="1"/>
    <row r="19264" ht="11.25" hidden="1"/>
    <row r="19265" ht="11.25" hidden="1"/>
    <row r="19266" ht="11.25" hidden="1"/>
    <row r="19267" ht="11.25" hidden="1"/>
    <row r="19268" ht="11.25" hidden="1"/>
    <row r="19269" ht="11.25" hidden="1"/>
    <row r="19270" ht="11.25" hidden="1"/>
    <row r="19271" ht="11.25" hidden="1"/>
    <row r="19272" ht="11.25" hidden="1"/>
    <row r="19273" ht="11.25" hidden="1"/>
    <row r="19274" ht="11.25" hidden="1"/>
    <row r="19275" ht="11.25" hidden="1"/>
    <row r="19276" ht="11.25" hidden="1"/>
    <row r="19277" ht="11.25" hidden="1"/>
    <row r="19278" ht="11.25" hidden="1"/>
    <row r="19279" ht="11.25" hidden="1"/>
    <row r="19280" ht="11.25" hidden="1"/>
    <row r="19281" ht="11.25" hidden="1"/>
    <row r="19282" ht="11.25" hidden="1"/>
    <row r="19283" ht="11.25" hidden="1"/>
    <row r="19284" ht="11.25" hidden="1"/>
    <row r="19285" ht="11.25" hidden="1"/>
    <row r="19286" ht="11.25" hidden="1"/>
    <row r="19287" ht="11.25" hidden="1"/>
    <row r="19288" ht="11.25" hidden="1"/>
    <row r="19289" ht="11.25" hidden="1"/>
    <row r="19290" ht="11.25" hidden="1"/>
    <row r="19291" ht="11.25" hidden="1"/>
    <row r="19292" ht="11.25" hidden="1"/>
    <row r="19293" ht="11.25" hidden="1"/>
    <row r="19294" ht="11.25" hidden="1"/>
    <row r="19295" ht="11.25" hidden="1"/>
    <row r="19296" ht="11.25" hidden="1"/>
    <row r="19297" ht="11.25" hidden="1"/>
    <row r="19298" ht="11.25" hidden="1"/>
    <row r="19299" ht="11.25" hidden="1"/>
    <row r="19300" ht="11.25" hidden="1"/>
    <row r="19301" ht="11.25" hidden="1"/>
    <row r="19302" ht="11.25" hidden="1"/>
    <row r="19303" ht="11.25" hidden="1"/>
    <row r="19304" ht="11.25" hidden="1"/>
    <row r="19305" ht="11.25" hidden="1"/>
    <row r="19306" ht="11.25" hidden="1"/>
    <row r="19307" ht="11.25" hidden="1"/>
    <row r="19308" ht="11.25" hidden="1"/>
    <row r="19309" ht="11.25" hidden="1"/>
    <row r="19310" ht="11.25" hidden="1"/>
    <row r="19311" ht="11.25" hidden="1"/>
    <row r="19312" ht="11.25" hidden="1"/>
    <row r="19313" ht="11.25" hidden="1"/>
    <row r="19314" ht="11.25" hidden="1"/>
    <row r="19315" ht="11.25" hidden="1"/>
    <row r="19316" ht="11.25" hidden="1"/>
    <row r="19317" ht="11.25" hidden="1"/>
    <row r="19318" ht="11.25" hidden="1"/>
    <row r="19319" ht="11.25" hidden="1"/>
    <row r="19320" ht="11.25" hidden="1"/>
    <row r="19321" ht="11.25" hidden="1"/>
    <row r="19322" ht="11.25" hidden="1"/>
    <row r="19323" ht="11.25" hidden="1"/>
    <row r="19324" ht="11.25" hidden="1"/>
    <row r="19325" ht="11.25" hidden="1"/>
    <row r="19326" ht="11.25" hidden="1"/>
    <row r="19327" ht="11.25" hidden="1"/>
    <row r="19328" ht="11.25" hidden="1"/>
    <row r="19329" ht="11.25" hidden="1"/>
    <row r="19330" ht="11.25" hidden="1"/>
    <row r="19331" ht="11.25" hidden="1"/>
    <row r="19332" ht="11.25" hidden="1"/>
    <row r="19333" ht="11.25" hidden="1"/>
    <row r="19334" ht="11.25" hidden="1"/>
    <row r="19335" ht="11.25" hidden="1"/>
    <row r="19336" ht="11.25" hidden="1"/>
    <row r="19337" ht="11.25" hidden="1"/>
    <row r="19338" ht="11.25" hidden="1"/>
    <row r="19339" ht="11.25" hidden="1"/>
    <row r="19340" ht="11.25" hidden="1"/>
    <row r="19341" ht="11.25" hidden="1"/>
    <row r="19342" ht="11.25" hidden="1"/>
    <row r="19343" ht="11.25" hidden="1"/>
    <row r="19344" ht="11.25" hidden="1"/>
    <row r="19345" ht="11.25" hidden="1"/>
    <row r="19346" ht="11.25" hidden="1"/>
    <row r="19347" ht="11.25" hidden="1"/>
    <row r="19348" ht="11.25" hidden="1"/>
    <row r="19349" ht="11.25" hidden="1"/>
    <row r="19350" ht="11.25" hidden="1"/>
    <row r="19351" ht="11.25" hidden="1"/>
    <row r="19352" ht="11.25" hidden="1"/>
    <row r="19353" ht="11.25" hidden="1"/>
    <row r="19354" ht="11.25" hidden="1"/>
    <row r="19355" ht="11.25" hidden="1"/>
    <row r="19356" ht="11.25" hidden="1"/>
    <row r="19357" ht="11.25" hidden="1"/>
    <row r="19358" ht="11.25" hidden="1"/>
    <row r="19359" ht="11.25" hidden="1"/>
    <row r="19360" ht="11.25" hidden="1"/>
    <row r="19361" ht="11.25" hidden="1"/>
    <row r="19362" ht="11.25" hidden="1"/>
    <row r="19363" ht="11.25" hidden="1"/>
    <row r="19364" ht="11.25" hidden="1"/>
    <row r="19365" ht="11.25" hidden="1"/>
    <row r="19366" ht="11.25" hidden="1"/>
    <row r="19367" ht="11.25" hidden="1"/>
    <row r="19368" ht="11.25" hidden="1"/>
    <row r="19369" ht="11.25" hidden="1"/>
    <row r="19370" ht="11.25" hidden="1"/>
    <row r="19371" ht="11.25" hidden="1"/>
    <row r="19372" ht="11.25" hidden="1"/>
    <row r="19373" ht="11.25" hidden="1"/>
    <row r="19374" ht="11.25" hidden="1"/>
    <row r="19375" ht="11.25" hidden="1"/>
    <row r="19376" ht="11.25" hidden="1"/>
    <row r="19377" ht="11.25" hidden="1"/>
    <row r="19378" ht="11.25" hidden="1"/>
    <row r="19379" ht="11.25" hidden="1"/>
    <row r="19380" ht="11.25" hidden="1"/>
    <row r="19381" ht="11.25" hidden="1"/>
    <row r="19382" ht="11.25" hidden="1"/>
    <row r="19383" ht="11.25" hidden="1"/>
    <row r="19384" ht="11.25" hidden="1"/>
    <row r="19385" ht="11.25" hidden="1"/>
    <row r="19386" ht="11.25" hidden="1"/>
    <row r="19387" ht="11.25" hidden="1"/>
    <row r="19388" ht="11.25" hidden="1"/>
    <row r="19389" ht="11.25" hidden="1"/>
    <row r="19390" ht="11.25" hidden="1"/>
    <row r="19391" ht="11.25" hidden="1"/>
    <row r="19392" ht="11.25" hidden="1"/>
    <row r="19393" ht="11.25" hidden="1"/>
    <row r="19394" ht="11.25" hidden="1"/>
    <row r="19395" ht="11.25" hidden="1"/>
    <row r="19396" ht="11.25" hidden="1"/>
    <row r="19397" ht="11.25" hidden="1"/>
    <row r="19398" ht="11.25" hidden="1"/>
    <row r="19399" ht="11.25" hidden="1"/>
    <row r="19400" ht="11.25" hidden="1"/>
    <row r="19401" ht="11.25" hidden="1"/>
    <row r="19402" ht="11.25" hidden="1"/>
    <row r="19403" ht="11.25" hidden="1"/>
    <row r="19404" ht="11.25" hidden="1"/>
    <row r="19405" ht="11.25" hidden="1"/>
    <row r="19406" ht="11.25" hidden="1"/>
    <row r="19407" ht="11.25" hidden="1"/>
    <row r="19408" ht="11.25" hidden="1"/>
    <row r="19409" ht="11.25" hidden="1"/>
    <row r="19410" ht="11.25" hidden="1"/>
    <row r="19411" ht="11.25" hidden="1"/>
    <row r="19412" ht="11.25" hidden="1"/>
    <row r="19413" ht="11.25" hidden="1"/>
    <row r="19414" ht="11.25" hidden="1"/>
    <row r="19415" ht="11.25" hidden="1"/>
    <row r="19416" ht="11.25" hidden="1"/>
    <row r="19417" ht="11.25" hidden="1"/>
    <row r="19418" ht="11.25" hidden="1"/>
    <row r="19419" ht="11.25" hidden="1"/>
    <row r="19420" ht="11.25" hidden="1"/>
    <row r="19421" ht="11.25" hidden="1"/>
    <row r="19422" ht="11.25" hidden="1"/>
    <row r="19423" ht="11.25" hidden="1"/>
    <row r="19424" ht="11.25" hidden="1"/>
    <row r="19425" ht="11.25" hidden="1"/>
    <row r="19426" ht="11.25" hidden="1"/>
    <row r="19427" ht="11.25" hidden="1"/>
    <row r="19428" ht="11.25" hidden="1"/>
    <row r="19429" ht="11.25" hidden="1"/>
    <row r="19430" ht="11.25" hidden="1"/>
    <row r="19431" ht="11.25" hidden="1"/>
    <row r="19432" ht="11.25" hidden="1"/>
    <row r="19433" ht="11.25" hidden="1"/>
    <row r="19434" ht="11.25" hidden="1"/>
    <row r="19435" ht="11.25" hidden="1"/>
    <row r="19436" ht="11.25" hidden="1"/>
    <row r="19437" ht="11.25" hidden="1"/>
    <row r="19438" ht="11.25" hidden="1"/>
    <row r="19439" ht="11.25" hidden="1"/>
    <row r="19440" ht="11.25" hidden="1"/>
    <row r="19441" ht="11.25" hidden="1"/>
    <row r="19442" ht="11.25" hidden="1"/>
    <row r="19443" ht="11.25" hidden="1"/>
    <row r="19444" ht="11.25" hidden="1"/>
    <row r="19445" ht="11.25" hidden="1"/>
    <row r="19446" ht="11.25" hidden="1"/>
    <row r="19447" ht="11.25" hidden="1"/>
    <row r="19448" ht="11.25" hidden="1"/>
    <row r="19449" ht="11.25" hidden="1"/>
    <row r="19450" ht="11.25" hidden="1"/>
    <row r="19451" ht="11.25" hidden="1"/>
    <row r="19452" ht="11.25" hidden="1"/>
    <row r="19453" ht="11.25" hidden="1"/>
    <row r="19454" ht="11.25" hidden="1"/>
    <row r="19455" ht="11.25" hidden="1"/>
    <row r="19456" ht="11.25" hidden="1"/>
    <row r="19457" ht="11.25" hidden="1"/>
    <row r="19458" ht="11.25" hidden="1"/>
    <row r="19459" ht="11.25" hidden="1"/>
    <row r="19460" ht="11.25" hidden="1"/>
    <row r="19461" ht="11.25" hidden="1"/>
    <row r="19462" ht="11.25" hidden="1"/>
    <row r="19463" ht="11.25" hidden="1"/>
    <row r="19464" ht="11.25" hidden="1"/>
    <row r="19465" ht="11.25" hidden="1"/>
    <row r="19466" ht="11.25" hidden="1"/>
    <row r="19467" ht="11.25" hidden="1"/>
    <row r="19468" ht="11.25" hidden="1"/>
    <row r="19469" ht="11.25" hidden="1"/>
    <row r="19470" ht="11.25" hidden="1"/>
    <row r="19471" ht="11.25" hidden="1"/>
    <row r="19472" ht="11.25" hidden="1"/>
    <row r="19473" ht="11.25" hidden="1"/>
    <row r="19474" ht="11.25" hidden="1"/>
    <row r="19475" ht="11.25" hidden="1"/>
    <row r="19476" ht="11.25" hidden="1"/>
    <row r="19477" ht="11.25" hidden="1"/>
    <row r="19478" ht="11.25" hidden="1"/>
    <row r="19479" ht="11.25" hidden="1"/>
    <row r="19480" ht="11.25" hidden="1"/>
    <row r="19481" ht="11.25" hidden="1"/>
    <row r="19482" ht="11.25" hidden="1"/>
    <row r="19483" ht="11.25" hidden="1"/>
    <row r="19484" ht="11.25" hidden="1"/>
    <row r="19485" ht="11.25" hidden="1"/>
    <row r="19486" ht="11.25" hidden="1"/>
    <row r="19487" ht="11.25" hidden="1"/>
    <row r="19488" ht="11.25" hidden="1"/>
    <row r="19489" ht="11.25" hidden="1"/>
    <row r="19490" ht="11.25" hidden="1"/>
    <row r="19491" ht="11.25" hidden="1"/>
    <row r="19492" ht="11.25" hidden="1"/>
    <row r="19493" ht="11.25" hidden="1"/>
    <row r="19494" ht="11.25" hidden="1"/>
    <row r="19495" ht="11.25" hidden="1"/>
    <row r="19496" ht="11.25" hidden="1"/>
    <row r="19497" ht="11.25" hidden="1"/>
    <row r="19498" ht="11.25" hidden="1"/>
    <row r="19499" ht="11.25" hidden="1"/>
    <row r="19500" ht="11.25" hidden="1"/>
    <row r="19501" ht="11.25" hidden="1"/>
    <row r="19502" ht="11.25" hidden="1"/>
    <row r="19503" ht="11.25" hidden="1"/>
    <row r="19504" ht="11.25" hidden="1"/>
    <row r="19505" ht="11.25" hidden="1"/>
    <row r="19506" ht="11.25" hidden="1"/>
    <row r="19507" ht="11.25" hidden="1"/>
    <row r="19508" ht="11.25" hidden="1"/>
    <row r="19509" ht="11.25" hidden="1"/>
    <row r="19510" ht="11.25" hidden="1"/>
    <row r="19511" ht="11.25" hidden="1"/>
    <row r="19512" ht="11.25" hidden="1"/>
    <row r="19513" ht="11.25" hidden="1"/>
    <row r="19514" ht="11.25" hidden="1"/>
    <row r="19515" ht="11.25" hidden="1"/>
    <row r="19516" ht="11.25" hidden="1"/>
    <row r="19517" ht="11.25" hidden="1"/>
    <row r="19518" ht="11.25" hidden="1"/>
    <row r="19519" ht="11.25" hidden="1"/>
    <row r="19520" ht="11.25" hidden="1"/>
    <row r="19521" ht="11.25" hidden="1"/>
    <row r="19522" ht="11.25" hidden="1"/>
    <row r="19523" ht="11.25" hidden="1"/>
    <row r="19524" ht="11.25" hidden="1"/>
    <row r="19525" ht="11.25" hidden="1"/>
    <row r="19526" ht="11.25" hidden="1"/>
    <row r="19527" ht="11.25" hidden="1"/>
    <row r="19528" ht="11.25" hidden="1"/>
    <row r="19529" ht="11.25" hidden="1"/>
    <row r="19530" ht="11.25" hidden="1"/>
    <row r="19531" ht="11.25" hidden="1"/>
    <row r="19532" ht="11.25" hidden="1"/>
    <row r="19533" ht="11.25" hidden="1"/>
    <row r="19534" ht="11.25" hidden="1"/>
    <row r="19535" ht="11.25" hidden="1"/>
    <row r="19536" ht="11.25" hidden="1"/>
    <row r="19537" ht="11.25" hidden="1"/>
    <row r="19538" ht="11.25" hidden="1"/>
    <row r="19539" ht="11.25" hidden="1"/>
    <row r="19540" ht="11.25" hidden="1"/>
    <row r="19541" ht="11.25" hidden="1"/>
    <row r="19542" ht="11.25" hidden="1"/>
    <row r="19543" ht="11.25" hidden="1"/>
    <row r="19544" ht="11.25" hidden="1"/>
    <row r="19545" ht="11.25" hidden="1"/>
    <row r="19546" ht="11.25" hidden="1"/>
    <row r="19547" ht="11.25" hidden="1"/>
    <row r="19548" ht="11.25" hidden="1"/>
    <row r="19549" ht="11.25" hidden="1"/>
    <row r="19550" ht="11.25" hidden="1"/>
    <row r="19551" ht="11.25" hidden="1"/>
    <row r="19552" ht="11.25" hidden="1"/>
    <row r="19553" ht="11.25" hidden="1"/>
    <row r="19554" ht="11.25" hidden="1"/>
    <row r="19555" ht="11.25" hidden="1"/>
    <row r="19556" ht="11.25" hidden="1"/>
    <row r="19557" ht="11.25" hidden="1"/>
    <row r="19558" ht="11.25" hidden="1"/>
    <row r="19559" ht="11.25" hidden="1"/>
    <row r="19560" ht="11.25" hidden="1"/>
    <row r="19561" ht="11.25" hidden="1"/>
    <row r="19562" ht="11.25" hidden="1"/>
    <row r="19563" ht="11.25" hidden="1"/>
    <row r="19564" ht="11.25" hidden="1"/>
    <row r="19565" ht="11.25" hidden="1"/>
    <row r="19566" ht="11.25" hidden="1"/>
    <row r="19567" ht="11.25" hidden="1"/>
    <row r="19568" ht="11.25" hidden="1"/>
    <row r="19569" ht="11.25" hidden="1"/>
    <row r="19570" ht="11.25" hidden="1"/>
    <row r="19571" ht="11.25" hidden="1"/>
    <row r="19572" ht="11.25" hidden="1"/>
    <row r="19573" ht="11.25" hidden="1"/>
    <row r="19574" ht="11.25" hidden="1"/>
    <row r="19575" ht="11.25" hidden="1"/>
    <row r="19576" ht="11.25" hidden="1"/>
    <row r="19577" ht="11.25" hidden="1"/>
    <row r="19578" ht="11.25" hidden="1"/>
    <row r="19579" ht="11.25" hidden="1"/>
    <row r="19580" ht="11.25" hidden="1"/>
    <row r="19581" ht="11.25" hidden="1"/>
    <row r="19582" ht="11.25" hidden="1"/>
    <row r="19583" ht="11.25" hidden="1"/>
    <row r="19584" ht="11.25" hidden="1"/>
    <row r="19585" ht="11.25" hidden="1"/>
    <row r="19586" ht="11.25" hidden="1"/>
    <row r="19587" ht="11.25" hidden="1"/>
    <row r="19588" ht="11.25" hidden="1"/>
    <row r="19589" ht="11.25" hidden="1"/>
    <row r="19590" ht="11.25" hidden="1"/>
    <row r="19591" ht="11.25" hidden="1"/>
    <row r="19592" ht="11.25" hidden="1"/>
    <row r="19593" ht="11.25" hidden="1"/>
    <row r="19594" ht="11.25" hidden="1"/>
    <row r="19595" ht="11.25" hidden="1"/>
    <row r="19596" ht="11.25" hidden="1"/>
    <row r="19597" ht="11.25" hidden="1"/>
    <row r="19598" ht="11.25" hidden="1"/>
    <row r="19599" ht="11.25" hidden="1"/>
    <row r="19600" ht="11.25" hidden="1"/>
    <row r="19601" ht="11.25" hidden="1"/>
    <row r="19602" ht="11.25" hidden="1"/>
    <row r="19603" ht="11.25" hidden="1"/>
    <row r="19604" ht="11.25" hidden="1"/>
    <row r="19605" ht="11.25" hidden="1"/>
    <row r="19606" ht="11.25" hidden="1"/>
    <row r="19607" ht="11.25" hidden="1"/>
    <row r="19608" ht="11.25" hidden="1"/>
    <row r="19609" ht="11.25" hidden="1"/>
    <row r="19610" ht="11.25" hidden="1"/>
    <row r="19611" ht="11.25" hidden="1"/>
    <row r="19612" ht="11.25" hidden="1"/>
    <row r="19613" ht="11.25" hidden="1"/>
    <row r="19614" ht="11.25" hidden="1"/>
    <row r="19615" ht="11.25" hidden="1"/>
    <row r="19616" ht="11.25" hidden="1"/>
    <row r="19617" ht="11.25" hidden="1"/>
    <row r="19618" ht="11.25" hidden="1"/>
    <row r="19619" ht="11.25" hidden="1"/>
    <row r="19620" ht="11.25" hidden="1"/>
    <row r="19621" ht="11.25" hidden="1"/>
    <row r="19622" ht="11.25" hidden="1"/>
    <row r="19623" ht="11.25" hidden="1"/>
    <row r="19624" ht="11.25" hidden="1"/>
    <row r="19625" ht="11.25" hidden="1"/>
    <row r="19626" ht="11.25" hidden="1"/>
    <row r="19627" ht="11.25" hidden="1"/>
    <row r="19628" ht="11.25" hidden="1"/>
    <row r="19629" ht="11.25" hidden="1"/>
    <row r="19630" ht="11.25" hidden="1"/>
    <row r="19631" ht="11.25" hidden="1"/>
    <row r="19632" ht="11.25" hidden="1"/>
    <row r="19633" ht="11.25" hidden="1"/>
    <row r="19634" ht="11.25" hidden="1"/>
    <row r="19635" ht="11.25" hidden="1"/>
    <row r="19636" ht="11.25" hidden="1"/>
    <row r="19637" ht="11.25" hidden="1"/>
    <row r="19638" ht="11.25" hidden="1"/>
    <row r="19639" ht="11.25" hidden="1"/>
    <row r="19640" ht="11.25" hidden="1"/>
    <row r="19641" ht="11.25" hidden="1"/>
    <row r="19642" ht="11.25" hidden="1"/>
    <row r="19643" ht="11.25" hidden="1"/>
    <row r="19644" ht="11.25" hidden="1"/>
    <row r="19645" ht="11.25" hidden="1"/>
    <row r="19646" ht="11.25" hidden="1"/>
    <row r="19647" ht="11.25" hidden="1"/>
    <row r="19648" ht="11.25" hidden="1"/>
    <row r="19649" ht="11.25" hidden="1"/>
    <row r="19650" ht="11.25" hidden="1"/>
    <row r="19651" ht="11.25" hidden="1"/>
    <row r="19652" ht="11.25" hidden="1"/>
    <row r="19653" ht="11.25" hidden="1"/>
    <row r="19654" ht="11.25" hidden="1"/>
    <row r="19655" ht="11.25" hidden="1"/>
    <row r="19656" ht="11.25" hidden="1"/>
    <row r="19657" ht="11.25" hidden="1"/>
    <row r="19658" ht="11.25" hidden="1"/>
    <row r="19659" ht="11.25" hidden="1"/>
    <row r="19660" ht="11.25" hidden="1"/>
    <row r="19661" ht="11.25" hidden="1"/>
    <row r="19662" ht="11.25" hidden="1"/>
    <row r="19663" ht="11.25" hidden="1"/>
    <row r="19664" ht="11.25" hidden="1"/>
    <row r="19665" ht="11.25" hidden="1"/>
    <row r="19666" ht="11.25" hidden="1"/>
    <row r="19667" ht="11.25" hidden="1"/>
    <row r="19668" ht="11.25" hidden="1"/>
    <row r="19669" ht="11.25" hidden="1"/>
    <row r="19670" ht="11.25" hidden="1"/>
    <row r="19671" ht="11.25" hidden="1"/>
    <row r="19672" ht="11.25" hidden="1"/>
    <row r="19673" ht="11.25" hidden="1"/>
    <row r="19674" ht="11.25" hidden="1"/>
    <row r="19675" ht="11.25" hidden="1"/>
    <row r="19676" ht="11.25" hidden="1"/>
    <row r="19677" ht="11.25" hidden="1"/>
    <row r="19678" ht="11.25" hidden="1"/>
    <row r="19679" ht="11.25" hidden="1"/>
    <row r="19680" ht="11.25" hidden="1"/>
    <row r="19681" ht="11.25" hidden="1"/>
    <row r="19682" ht="11.25" hidden="1"/>
    <row r="19683" ht="11.25" hidden="1"/>
    <row r="19684" ht="11.25" hidden="1"/>
    <row r="19685" ht="11.25" hidden="1"/>
    <row r="19686" ht="11.25" hidden="1"/>
    <row r="19687" ht="11.25" hidden="1"/>
    <row r="19688" ht="11.25" hidden="1"/>
    <row r="19689" ht="11.25" hidden="1"/>
    <row r="19690" ht="11.25" hidden="1"/>
    <row r="19691" ht="11.25" hidden="1"/>
    <row r="19692" ht="11.25" hidden="1"/>
    <row r="19693" ht="11.25" hidden="1"/>
    <row r="19694" ht="11.25" hidden="1"/>
    <row r="19695" ht="11.25" hidden="1"/>
    <row r="19696" ht="11.25" hidden="1"/>
    <row r="19697" ht="11.25" hidden="1"/>
    <row r="19698" ht="11.25" hidden="1"/>
    <row r="19699" ht="11.25" hidden="1"/>
    <row r="19700" ht="11.25" hidden="1"/>
    <row r="19701" ht="11.25" hidden="1"/>
    <row r="19702" ht="11.25" hidden="1"/>
    <row r="19703" ht="11.25" hidden="1"/>
    <row r="19704" ht="11.25" hidden="1"/>
    <row r="19705" ht="11.25" hidden="1"/>
    <row r="19706" ht="11.25" hidden="1"/>
    <row r="19707" ht="11.25" hidden="1"/>
    <row r="19708" ht="11.25" hidden="1"/>
    <row r="19709" ht="11.25" hidden="1"/>
    <row r="19710" ht="11.25" hidden="1"/>
    <row r="19711" ht="11.25" hidden="1"/>
    <row r="19712" ht="11.25" hidden="1"/>
    <row r="19713" ht="11.25" hidden="1"/>
    <row r="19714" ht="11.25" hidden="1"/>
    <row r="19715" ht="11.25" hidden="1"/>
    <row r="19716" ht="11.25" hidden="1"/>
    <row r="19717" ht="11.25" hidden="1"/>
    <row r="19718" ht="11.25" hidden="1"/>
    <row r="19719" ht="11.25" hidden="1"/>
    <row r="19720" ht="11.25" hidden="1"/>
    <row r="19721" ht="11.25" hidden="1"/>
    <row r="19722" ht="11.25" hidden="1"/>
    <row r="19723" ht="11.25" hidden="1"/>
    <row r="19724" ht="11.25" hidden="1"/>
    <row r="19725" ht="11.25" hidden="1"/>
    <row r="19726" ht="11.25" hidden="1"/>
    <row r="19727" ht="11.25" hidden="1"/>
    <row r="19728" ht="11.25" hidden="1"/>
    <row r="19729" ht="11.25" hidden="1"/>
    <row r="19730" ht="11.25" hidden="1"/>
    <row r="19731" ht="11.25" hidden="1"/>
    <row r="19732" ht="11.25" hidden="1"/>
    <row r="19733" ht="11.25" hidden="1"/>
    <row r="19734" ht="11.25" hidden="1"/>
    <row r="19735" ht="11.25" hidden="1"/>
    <row r="19736" ht="11.25" hidden="1"/>
    <row r="19737" ht="11.25" hidden="1"/>
    <row r="19738" ht="11.25" hidden="1"/>
    <row r="19739" ht="11.25" hidden="1"/>
    <row r="19740" ht="11.25" hidden="1"/>
    <row r="19741" ht="11.25" hidden="1"/>
    <row r="19742" ht="11.25" hidden="1"/>
    <row r="19743" ht="11.25" hidden="1"/>
    <row r="19744" ht="11.25" hidden="1"/>
    <row r="19745" ht="11.25" hidden="1"/>
    <row r="19746" ht="11.25" hidden="1"/>
    <row r="19747" ht="11.25" hidden="1"/>
    <row r="19748" ht="11.25" hidden="1"/>
    <row r="19749" ht="11.25" hidden="1"/>
    <row r="19750" ht="11.25" hidden="1"/>
    <row r="19751" ht="11.25" hidden="1"/>
    <row r="19752" ht="11.25" hidden="1"/>
    <row r="19753" ht="11.25" hidden="1"/>
    <row r="19754" ht="11.25" hidden="1"/>
    <row r="19755" ht="11.25" hidden="1"/>
    <row r="19756" ht="11.25" hidden="1"/>
    <row r="19757" ht="11.25" hidden="1"/>
    <row r="19758" ht="11.25" hidden="1"/>
    <row r="19759" ht="11.25" hidden="1"/>
    <row r="19760" ht="11.25" hidden="1"/>
    <row r="19761" ht="11.25" hidden="1"/>
    <row r="19762" ht="11.25" hidden="1"/>
    <row r="19763" ht="11.25" hidden="1"/>
    <row r="19764" ht="11.25" hidden="1"/>
    <row r="19765" ht="11.25" hidden="1"/>
    <row r="19766" ht="11.25" hidden="1"/>
    <row r="19767" ht="11.25" hidden="1"/>
    <row r="19768" ht="11.25" hidden="1"/>
    <row r="19769" ht="11.25" hidden="1"/>
    <row r="19770" ht="11.25" hidden="1"/>
    <row r="19771" ht="11.25" hidden="1"/>
    <row r="19772" ht="11.25" hidden="1"/>
    <row r="19773" ht="11.25" hidden="1"/>
    <row r="19774" ht="11.25" hidden="1"/>
    <row r="19775" ht="11.25" hidden="1"/>
    <row r="19776" ht="11.25" hidden="1"/>
    <row r="19777" ht="11.25" hidden="1"/>
    <row r="19778" ht="11.25" hidden="1"/>
    <row r="19779" ht="11.25" hidden="1"/>
    <row r="19780" ht="11.25" hidden="1"/>
    <row r="19781" ht="11.25" hidden="1"/>
    <row r="19782" ht="11.25" hidden="1"/>
    <row r="19783" ht="11.25" hidden="1"/>
    <row r="19784" ht="11.25" hidden="1"/>
    <row r="19785" ht="11.25" hidden="1"/>
    <row r="19786" ht="11.25" hidden="1"/>
    <row r="19787" ht="11.25" hidden="1"/>
    <row r="19788" ht="11.25" hidden="1"/>
    <row r="19789" ht="11.25" hidden="1"/>
    <row r="19790" ht="11.25" hidden="1"/>
    <row r="19791" ht="11.25" hidden="1"/>
    <row r="19792" ht="11.25" hidden="1"/>
    <row r="19793" ht="11.25" hidden="1"/>
    <row r="19794" ht="11.25" hidden="1"/>
    <row r="19795" ht="11.25" hidden="1"/>
    <row r="19796" ht="11.25" hidden="1"/>
    <row r="19797" ht="11.25" hidden="1"/>
    <row r="19798" ht="11.25" hidden="1"/>
    <row r="19799" ht="11.25" hidden="1"/>
    <row r="19800" ht="11.25" hidden="1"/>
    <row r="19801" ht="11.25" hidden="1"/>
    <row r="19802" ht="11.25" hidden="1"/>
    <row r="19803" ht="11.25" hidden="1"/>
    <row r="19804" ht="11.25" hidden="1"/>
    <row r="19805" ht="11.25" hidden="1"/>
    <row r="19806" ht="11.25" hidden="1"/>
    <row r="19807" ht="11.25" hidden="1"/>
    <row r="19808" ht="11.25" hidden="1"/>
    <row r="19809" ht="11.25" hidden="1"/>
    <row r="19810" ht="11.25" hidden="1"/>
    <row r="19811" ht="11.25" hidden="1"/>
    <row r="19812" ht="11.25" hidden="1"/>
    <row r="19813" ht="11.25" hidden="1"/>
    <row r="19814" ht="11.25" hidden="1"/>
    <row r="19815" ht="11.25" hidden="1"/>
    <row r="19816" ht="11.25" hidden="1"/>
    <row r="19817" ht="11.25" hidden="1"/>
    <row r="19818" ht="11.25" hidden="1"/>
    <row r="19819" ht="11.25" hidden="1"/>
    <row r="19820" ht="11.25" hidden="1"/>
    <row r="19821" ht="11.25" hidden="1"/>
    <row r="19822" ht="11.25" hidden="1"/>
    <row r="19823" ht="11.25" hidden="1"/>
    <row r="19824" ht="11.25" hidden="1"/>
    <row r="19825" ht="11.25" hidden="1"/>
    <row r="19826" ht="11.25" hidden="1"/>
    <row r="19827" ht="11.25" hidden="1"/>
    <row r="19828" ht="11.25" hidden="1"/>
    <row r="19829" ht="11.25" hidden="1"/>
    <row r="19830" ht="11.25" hidden="1"/>
    <row r="19831" ht="11.25" hidden="1"/>
    <row r="19832" ht="11.25" hidden="1"/>
    <row r="19833" ht="11.25" hidden="1"/>
    <row r="19834" ht="11.25" hidden="1"/>
    <row r="19835" ht="11.25" hidden="1"/>
    <row r="19836" ht="11.25" hidden="1"/>
    <row r="19837" ht="11.25" hidden="1"/>
    <row r="19838" ht="11.25" hidden="1"/>
    <row r="19839" ht="11.25" hidden="1"/>
    <row r="19840" ht="11.25" hidden="1"/>
    <row r="19841" ht="11.25" hidden="1"/>
    <row r="19842" ht="11.25" hidden="1"/>
    <row r="19843" ht="11.25" hidden="1"/>
    <row r="19844" ht="11.25" hidden="1"/>
    <row r="19845" ht="11.25" hidden="1"/>
    <row r="19846" ht="11.25" hidden="1"/>
    <row r="19847" ht="11.25" hidden="1"/>
    <row r="19848" ht="11.25" hidden="1"/>
    <row r="19849" ht="11.25" hidden="1"/>
    <row r="19850" ht="11.25" hidden="1"/>
    <row r="19851" ht="11.25" hidden="1"/>
    <row r="19852" ht="11.25" hidden="1"/>
    <row r="19853" ht="11.25" hidden="1"/>
    <row r="19854" ht="11.25" hidden="1"/>
    <row r="19855" ht="11.25" hidden="1"/>
    <row r="19856" ht="11.25" hidden="1"/>
    <row r="19857" ht="11.25" hidden="1"/>
    <row r="19858" ht="11.25" hidden="1"/>
    <row r="19859" ht="11.25" hidden="1"/>
    <row r="19860" ht="11.25" hidden="1"/>
    <row r="19861" ht="11.25" hidden="1"/>
    <row r="19862" ht="11.25" hidden="1"/>
    <row r="19863" ht="11.25" hidden="1"/>
    <row r="19864" ht="11.25" hidden="1"/>
    <row r="19865" ht="11.25" hidden="1"/>
    <row r="19866" ht="11.25" hidden="1"/>
    <row r="19867" ht="11.25" hidden="1"/>
    <row r="19868" ht="11.25" hidden="1"/>
    <row r="19869" ht="11.25" hidden="1"/>
    <row r="19870" ht="11.25" hidden="1"/>
    <row r="19871" ht="11.25" hidden="1"/>
    <row r="19872" ht="11.25" hidden="1"/>
    <row r="19873" ht="11.25" hidden="1"/>
    <row r="19874" ht="11.25" hidden="1"/>
    <row r="19875" ht="11.25" hidden="1"/>
    <row r="19876" ht="11.25" hidden="1"/>
    <row r="19877" ht="11.25" hidden="1"/>
    <row r="19878" ht="11.25" hidden="1"/>
    <row r="19879" ht="11.25" hidden="1"/>
    <row r="19880" ht="11.25" hidden="1"/>
    <row r="19881" ht="11.25" hidden="1"/>
    <row r="19882" ht="11.25" hidden="1"/>
    <row r="19883" ht="11.25" hidden="1"/>
    <row r="19884" ht="11.25" hidden="1"/>
    <row r="19885" ht="11.25" hidden="1"/>
    <row r="19886" ht="11.25" hidden="1"/>
    <row r="19887" ht="11.25" hidden="1"/>
    <row r="19888" ht="11.25" hidden="1"/>
    <row r="19889" ht="11.25" hidden="1"/>
    <row r="19890" ht="11.25" hidden="1"/>
    <row r="19891" ht="11.25" hidden="1"/>
    <row r="19892" ht="11.25" hidden="1"/>
    <row r="19893" ht="11.25" hidden="1"/>
    <row r="19894" ht="11.25" hidden="1"/>
    <row r="19895" ht="11.25" hidden="1"/>
    <row r="19896" ht="11.25" hidden="1"/>
    <row r="19897" ht="11.25" hidden="1"/>
    <row r="19898" ht="11.25" hidden="1"/>
    <row r="19899" ht="11.25" hidden="1"/>
    <row r="19900" ht="11.25" hidden="1"/>
    <row r="19901" ht="11.25" hidden="1"/>
    <row r="19902" ht="11.25" hidden="1"/>
    <row r="19903" ht="11.25" hidden="1"/>
    <row r="19904" ht="11.25" hidden="1"/>
    <row r="19905" ht="11.25" hidden="1"/>
    <row r="19906" ht="11.25" hidden="1"/>
    <row r="19907" ht="11.25" hidden="1"/>
    <row r="19908" ht="11.25" hidden="1"/>
    <row r="19909" ht="11.25" hidden="1"/>
    <row r="19910" ht="11.25" hidden="1"/>
    <row r="19911" ht="11.25" hidden="1"/>
    <row r="19912" ht="11.25" hidden="1"/>
    <row r="19913" ht="11.25" hidden="1"/>
    <row r="19914" ht="11.25" hidden="1"/>
    <row r="19915" ht="11.25" hidden="1"/>
    <row r="19916" ht="11.25" hidden="1"/>
    <row r="19917" ht="11.25" hidden="1"/>
    <row r="19918" ht="11.25" hidden="1"/>
    <row r="19919" ht="11.25" hidden="1"/>
    <row r="19920" ht="11.25" hidden="1"/>
    <row r="19921" ht="11.25" hidden="1"/>
    <row r="19922" ht="11.25" hidden="1"/>
    <row r="19923" ht="11.25" hidden="1"/>
    <row r="19924" ht="11.25" hidden="1"/>
    <row r="19925" ht="11.25" hidden="1"/>
    <row r="19926" ht="11.25" hidden="1"/>
    <row r="19927" ht="11.25" hidden="1"/>
    <row r="19928" ht="11.25" hidden="1"/>
    <row r="19929" ht="11.25" hidden="1"/>
    <row r="19930" ht="11.25" hidden="1"/>
    <row r="19931" ht="11.25" hidden="1"/>
    <row r="19932" ht="11.25" hidden="1"/>
    <row r="19933" ht="11.25" hidden="1"/>
    <row r="19934" ht="11.25" hidden="1"/>
    <row r="19935" ht="11.25" hidden="1"/>
    <row r="19936" ht="11.25" hidden="1"/>
    <row r="19937" ht="11.25" hidden="1"/>
    <row r="19938" ht="11.25" hidden="1"/>
    <row r="19939" ht="11.25" hidden="1"/>
    <row r="19940" ht="11.25" hidden="1"/>
    <row r="19941" ht="11.25" hidden="1"/>
    <row r="19942" ht="11.25" hidden="1"/>
    <row r="19943" ht="11.25" hidden="1"/>
    <row r="19944" ht="11.25" hidden="1"/>
    <row r="19945" ht="11.25" hidden="1"/>
    <row r="19946" ht="11.25" hidden="1"/>
    <row r="19947" ht="11.25" hidden="1"/>
    <row r="19948" ht="11.25" hidden="1"/>
    <row r="19949" ht="11.25" hidden="1"/>
    <row r="19950" ht="11.25" hidden="1"/>
    <row r="19951" ht="11.25" hidden="1"/>
    <row r="19952" ht="11.25" hidden="1"/>
    <row r="19953" ht="11.25" hidden="1"/>
    <row r="19954" ht="11.25" hidden="1"/>
    <row r="19955" ht="11.25" hidden="1"/>
    <row r="19956" ht="11.25" hidden="1"/>
    <row r="19957" ht="11.25" hidden="1"/>
    <row r="19958" ht="11.25" hidden="1"/>
    <row r="19959" ht="11.25" hidden="1"/>
    <row r="19960" ht="11.25" hidden="1"/>
    <row r="19961" ht="11.25" hidden="1"/>
    <row r="19962" ht="11.25" hidden="1"/>
    <row r="19963" ht="11.25" hidden="1"/>
    <row r="19964" ht="11.25" hidden="1"/>
    <row r="19965" ht="11.25" hidden="1"/>
    <row r="19966" ht="11.25" hidden="1"/>
    <row r="19967" ht="11.25" hidden="1"/>
    <row r="19968" ht="11.25" hidden="1"/>
    <row r="19969" ht="11.25" hidden="1"/>
    <row r="19970" ht="11.25" hidden="1"/>
    <row r="19971" ht="11.25" hidden="1"/>
    <row r="19972" ht="11.25" hidden="1"/>
    <row r="19973" ht="11.25" hidden="1"/>
    <row r="19974" ht="11.25" hidden="1"/>
    <row r="19975" ht="11.25" hidden="1"/>
    <row r="19976" ht="11.25" hidden="1"/>
    <row r="19977" ht="11.25" hidden="1"/>
    <row r="19978" ht="11.25" hidden="1"/>
    <row r="19979" ht="11.25" hidden="1"/>
    <row r="19980" ht="11.25" hidden="1"/>
    <row r="19981" ht="11.25" hidden="1"/>
    <row r="19982" ht="11.25" hidden="1"/>
    <row r="19983" ht="11.25" hidden="1"/>
    <row r="19984" ht="11.25" hidden="1"/>
    <row r="19985" ht="11.25" hidden="1"/>
    <row r="19986" ht="11.25" hidden="1"/>
    <row r="19987" ht="11.25" hidden="1"/>
    <row r="19988" ht="11.25" hidden="1"/>
    <row r="19989" ht="11.25" hidden="1"/>
    <row r="19990" ht="11.25" hidden="1"/>
    <row r="19991" ht="11.25" hidden="1"/>
    <row r="19992" ht="11.25" hidden="1"/>
    <row r="19993" ht="11.25" hidden="1"/>
    <row r="19994" ht="11.25" hidden="1"/>
    <row r="19995" ht="11.25" hidden="1"/>
    <row r="19996" ht="11.25" hidden="1"/>
    <row r="19997" ht="11.25" hidden="1"/>
    <row r="19998" ht="11.25" hidden="1"/>
    <row r="19999" ht="11.25" hidden="1"/>
    <row r="20000" ht="11.25" hidden="1"/>
    <row r="20001" ht="11.25" hidden="1"/>
    <row r="20002" ht="11.25" hidden="1"/>
    <row r="20003" ht="11.25" hidden="1"/>
    <row r="20004" ht="11.25" hidden="1"/>
    <row r="20005" ht="11.25" hidden="1"/>
    <row r="20006" ht="11.25" hidden="1"/>
    <row r="20007" ht="11.25" hidden="1"/>
    <row r="20008" ht="11.25" hidden="1"/>
    <row r="20009" ht="11.25" hidden="1"/>
    <row r="20010" ht="11.25" hidden="1"/>
    <row r="20011" ht="11.25" hidden="1"/>
    <row r="20012" ht="11.25" hidden="1"/>
    <row r="20013" ht="11.25" hidden="1"/>
    <row r="20014" ht="11.25" hidden="1"/>
    <row r="20015" ht="11.25" hidden="1"/>
    <row r="20016" ht="11.25" hidden="1"/>
    <row r="20017" ht="11.25" hidden="1"/>
    <row r="20018" ht="11.25" hidden="1"/>
    <row r="20019" ht="11.25" hidden="1"/>
    <row r="20020" ht="11.25" hidden="1"/>
    <row r="20021" ht="11.25" hidden="1"/>
    <row r="20022" ht="11.25" hidden="1"/>
    <row r="20023" ht="11.25" hidden="1"/>
    <row r="20024" ht="11.25" hidden="1"/>
    <row r="20025" ht="11.25" hidden="1"/>
    <row r="20026" ht="11.25" hidden="1"/>
    <row r="20027" ht="11.25" hidden="1"/>
    <row r="20028" ht="11.25" hidden="1"/>
    <row r="20029" ht="11.25" hidden="1"/>
    <row r="20030" ht="11.25" hidden="1"/>
    <row r="20031" ht="11.25" hidden="1"/>
    <row r="20032" ht="11.25" hidden="1"/>
    <row r="20033" ht="11.25" hidden="1"/>
    <row r="20034" ht="11.25" hidden="1"/>
    <row r="20035" ht="11.25" hidden="1"/>
    <row r="20036" ht="11.25" hidden="1"/>
    <row r="20037" ht="11.25" hidden="1"/>
    <row r="20038" ht="11.25" hidden="1"/>
    <row r="20039" ht="11.25" hidden="1"/>
    <row r="20040" ht="11.25" hidden="1"/>
    <row r="20041" ht="11.25" hidden="1"/>
    <row r="20042" ht="11.25" hidden="1"/>
    <row r="20043" ht="11.25" hidden="1"/>
    <row r="20044" ht="11.25" hidden="1"/>
    <row r="20045" ht="11.25" hidden="1"/>
    <row r="20046" ht="11.25" hidden="1"/>
    <row r="20047" ht="11.25" hidden="1"/>
    <row r="20048" ht="11.25" hidden="1"/>
    <row r="20049" ht="11.25" hidden="1"/>
    <row r="20050" ht="11.25" hidden="1"/>
    <row r="20051" ht="11.25" hidden="1"/>
    <row r="20052" ht="11.25" hidden="1"/>
    <row r="20053" ht="11.25" hidden="1"/>
    <row r="20054" ht="11.25" hidden="1"/>
    <row r="20055" ht="11.25" hidden="1"/>
    <row r="20056" ht="11.25" hidden="1"/>
    <row r="20057" ht="11.25" hidden="1"/>
    <row r="20058" ht="11.25" hidden="1"/>
    <row r="20059" ht="11.25" hidden="1"/>
    <row r="20060" ht="11.25" hidden="1"/>
    <row r="20061" ht="11.25" hidden="1"/>
    <row r="20062" ht="11.25" hidden="1"/>
    <row r="20063" ht="11.25" hidden="1"/>
    <row r="20064" ht="11.25" hidden="1"/>
    <row r="20065" ht="11.25" hidden="1"/>
    <row r="20066" ht="11.25" hidden="1"/>
    <row r="20067" ht="11.25" hidden="1"/>
    <row r="20068" ht="11.25" hidden="1"/>
    <row r="20069" ht="11.25" hidden="1"/>
    <row r="20070" ht="11.25" hidden="1"/>
    <row r="20071" ht="11.25" hidden="1"/>
    <row r="20072" ht="11.25" hidden="1"/>
    <row r="20073" ht="11.25" hidden="1"/>
    <row r="20074" ht="11.25" hidden="1"/>
    <row r="20075" ht="11.25" hidden="1"/>
    <row r="20076" ht="11.25" hidden="1"/>
    <row r="20077" ht="11.25" hidden="1"/>
    <row r="20078" ht="11.25" hidden="1"/>
    <row r="20079" ht="11.25" hidden="1"/>
    <row r="20080" ht="11.25" hidden="1"/>
    <row r="20081" ht="11.25" hidden="1"/>
    <row r="20082" ht="11.25" hidden="1"/>
    <row r="20083" ht="11.25" hidden="1"/>
    <row r="20084" ht="11.25" hidden="1"/>
    <row r="20085" ht="11.25" hidden="1"/>
    <row r="20086" ht="11.25" hidden="1"/>
    <row r="20087" ht="11.25" hidden="1"/>
    <row r="20088" ht="11.25" hidden="1"/>
    <row r="20089" ht="11.25" hidden="1"/>
    <row r="20090" ht="11.25" hidden="1"/>
    <row r="20091" ht="11.25" hidden="1"/>
    <row r="20092" ht="11.25" hidden="1"/>
    <row r="20093" ht="11.25" hidden="1"/>
    <row r="20094" ht="11.25" hidden="1"/>
    <row r="20095" ht="11.25" hidden="1"/>
    <row r="20096" ht="11.25" hidden="1"/>
    <row r="20097" ht="11.25" hidden="1"/>
    <row r="20098" ht="11.25" hidden="1"/>
    <row r="20099" ht="11.25" hidden="1"/>
    <row r="20100" ht="11.25" hidden="1"/>
    <row r="20101" ht="11.25" hidden="1"/>
    <row r="20102" ht="11.25" hidden="1"/>
    <row r="20103" ht="11.25" hidden="1"/>
    <row r="20104" ht="11.25" hidden="1"/>
    <row r="20105" ht="11.25" hidden="1"/>
    <row r="20106" ht="11.25" hidden="1"/>
    <row r="20107" ht="11.25" hidden="1"/>
    <row r="20108" ht="11.25" hidden="1"/>
    <row r="20109" ht="11.25" hidden="1"/>
    <row r="20110" ht="11.25" hidden="1"/>
    <row r="20111" ht="11.25" hidden="1"/>
    <row r="20112" ht="11.25" hidden="1"/>
    <row r="20113" ht="11.25" hidden="1"/>
    <row r="20114" ht="11.25" hidden="1"/>
    <row r="20115" ht="11.25" hidden="1"/>
    <row r="20116" ht="11.25" hidden="1"/>
    <row r="20117" ht="11.25" hidden="1"/>
    <row r="20118" ht="11.25" hidden="1"/>
    <row r="20119" ht="11.25" hidden="1"/>
    <row r="20120" ht="11.25" hidden="1"/>
    <row r="20121" ht="11.25" hidden="1"/>
    <row r="20122" ht="11.25" hidden="1"/>
    <row r="20123" ht="11.25" hidden="1"/>
    <row r="20124" ht="11.25" hidden="1"/>
    <row r="20125" ht="11.25" hidden="1"/>
    <row r="20126" ht="11.25" hidden="1"/>
    <row r="20127" ht="11.25" hidden="1"/>
    <row r="20128" ht="11.25" hidden="1"/>
    <row r="20129" ht="11.25" hidden="1"/>
    <row r="20130" ht="11.25" hidden="1"/>
    <row r="20131" ht="11.25" hidden="1"/>
    <row r="20132" ht="11.25" hidden="1"/>
    <row r="20133" ht="11.25" hidden="1"/>
    <row r="20134" ht="11.25" hidden="1"/>
    <row r="20135" ht="11.25" hidden="1"/>
    <row r="20136" ht="11.25" hidden="1"/>
    <row r="20137" ht="11.25" hidden="1"/>
    <row r="20138" ht="11.25" hidden="1"/>
    <row r="20139" ht="11.25" hidden="1"/>
    <row r="20140" ht="11.25" hidden="1"/>
    <row r="20141" ht="11.25" hidden="1"/>
    <row r="20142" ht="11.25" hidden="1"/>
    <row r="20143" ht="11.25" hidden="1"/>
    <row r="20144" ht="11.25" hidden="1"/>
    <row r="20145" ht="11.25" hidden="1"/>
    <row r="20146" ht="11.25" hidden="1"/>
    <row r="20147" ht="11.25" hidden="1"/>
    <row r="20148" ht="11.25" hidden="1"/>
    <row r="20149" ht="11.25" hidden="1"/>
    <row r="20150" ht="11.25" hidden="1"/>
    <row r="20151" ht="11.25" hidden="1"/>
    <row r="20152" ht="11.25" hidden="1"/>
    <row r="20153" ht="11.25" hidden="1"/>
    <row r="20154" ht="11.25" hidden="1"/>
    <row r="20155" ht="11.25" hidden="1"/>
    <row r="20156" ht="11.25" hidden="1"/>
    <row r="20157" ht="11.25" hidden="1"/>
    <row r="20158" ht="11.25" hidden="1"/>
    <row r="20159" ht="11.25" hidden="1"/>
    <row r="20160" ht="11.25" hidden="1"/>
    <row r="20161" ht="11.25" hidden="1"/>
    <row r="20162" ht="11.25" hidden="1"/>
    <row r="20163" ht="11.25" hidden="1"/>
    <row r="20164" ht="11.25" hidden="1"/>
    <row r="20165" ht="11.25" hidden="1"/>
    <row r="20166" ht="11.25" hidden="1"/>
    <row r="20167" ht="11.25" hidden="1"/>
    <row r="20168" ht="11.25" hidden="1"/>
    <row r="20169" ht="11.25" hidden="1"/>
    <row r="20170" ht="11.25" hidden="1"/>
    <row r="20171" ht="11.25" hidden="1"/>
    <row r="20172" ht="11.25" hidden="1"/>
    <row r="20173" ht="11.25" hidden="1"/>
    <row r="20174" ht="11.25" hidden="1"/>
    <row r="20175" ht="11.25" hidden="1"/>
    <row r="20176" ht="11.25" hidden="1"/>
    <row r="20177" ht="11.25" hidden="1"/>
    <row r="20178" ht="11.25" hidden="1"/>
    <row r="20179" ht="11.25" hidden="1"/>
    <row r="20180" ht="11.25" hidden="1"/>
    <row r="20181" ht="11.25" hidden="1"/>
    <row r="20182" ht="11.25" hidden="1"/>
    <row r="20183" ht="11.25" hidden="1"/>
    <row r="20184" ht="11.25" hidden="1"/>
    <row r="20185" ht="11.25" hidden="1"/>
    <row r="20186" ht="11.25" hidden="1"/>
    <row r="20187" ht="11.25" hidden="1"/>
    <row r="20188" ht="11.25" hidden="1"/>
    <row r="20189" ht="11.25" hidden="1"/>
    <row r="20190" ht="11.25" hidden="1"/>
    <row r="20191" ht="11.25" hidden="1"/>
    <row r="20192" ht="11.25" hidden="1"/>
    <row r="20193" ht="11.25" hidden="1"/>
    <row r="20194" ht="11.25" hidden="1"/>
    <row r="20195" ht="11.25" hidden="1"/>
    <row r="20196" ht="11.25" hidden="1"/>
    <row r="20197" ht="11.25" hidden="1"/>
    <row r="20198" ht="11.25" hidden="1"/>
    <row r="20199" ht="11.25" hidden="1"/>
    <row r="20200" ht="11.25" hidden="1"/>
    <row r="20201" ht="11.25" hidden="1"/>
    <row r="20202" ht="11.25" hidden="1"/>
    <row r="20203" ht="11.25" hidden="1"/>
    <row r="20204" ht="11.25" hidden="1"/>
    <row r="20205" ht="11.25" hidden="1"/>
    <row r="20206" ht="11.25" hidden="1"/>
    <row r="20207" ht="11.25" hidden="1"/>
    <row r="20208" ht="11.25" hidden="1"/>
    <row r="20209" ht="11.25" hidden="1"/>
    <row r="20210" ht="11.25" hidden="1"/>
    <row r="20211" ht="11.25" hidden="1"/>
    <row r="20212" ht="11.25" hidden="1"/>
    <row r="20213" ht="11.25" hidden="1"/>
    <row r="20214" ht="11.25" hidden="1"/>
    <row r="20215" ht="11.25" hidden="1"/>
    <row r="20216" ht="11.25" hidden="1"/>
    <row r="20217" ht="11.25" hidden="1"/>
    <row r="20218" ht="11.25" hidden="1"/>
    <row r="20219" ht="11.25" hidden="1"/>
    <row r="20220" ht="11.25" hidden="1"/>
    <row r="20221" ht="11.25" hidden="1"/>
    <row r="20222" ht="11.25" hidden="1"/>
    <row r="20223" ht="11.25" hidden="1"/>
    <row r="20224" ht="11.25" hidden="1"/>
    <row r="20225" ht="11.25" hidden="1"/>
    <row r="20226" ht="11.25" hidden="1"/>
    <row r="20227" ht="11.25" hidden="1"/>
    <row r="20228" ht="11.25" hidden="1"/>
    <row r="20229" ht="11.25" hidden="1"/>
    <row r="20230" ht="11.25" hidden="1"/>
    <row r="20231" ht="11.25" hidden="1"/>
    <row r="20232" ht="11.25" hidden="1"/>
    <row r="20233" ht="11.25" hidden="1"/>
    <row r="20234" ht="11.25" hidden="1"/>
    <row r="20235" ht="11.25" hidden="1"/>
    <row r="20236" ht="11.25" hidden="1"/>
    <row r="20237" ht="11.25" hidden="1"/>
    <row r="20238" ht="11.25" hidden="1"/>
    <row r="20239" ht="11.25" hidden="1"/>
    <row r="20240" ht="11.25" hidden="1"/>
    <row r="20241" ht="11.25" hidden="1"/>
    <row r="20242" ht="11.25" hidden="1"/>
    <row r="20243" ht="11.25" hidden="1"/>
    <row r="20244" ht="11.25" hidden="1"/>
    <row r="20245" ht="11.25" hidden="1"/>
    <row r="20246" ht="11.25" hidden="1"/>
    <row r="20247" ht="11.25" hidden="1"/>
    <row r="20248" ht="11.25" hidden="1"/>
    <row r="20249" ht="11.25" hidden="1"/>
    <row r="20250" ht="11.25" hidden="1"/>
    <row r="20251" ht="11.25" hidden="1"/>
    <row r="20252" ht="11.25" hidden="1"/>
    <row r="20253" ht="11.25" hidden="1"/>
    <row r="20254" ht="11.25" hidden="1"/>
    <row r="20255" ht="11.25" hidden="1"/>
    <row r="20256" ht="11.25" hidden="1"/>
    <row r="20257" ht="11.25" hidden="1"/>
    <row r="20258" ht="11.25" hidden="1"/>
    <row r="20259" ht="11.25" hidden="1"/>
    <row r="20260" ht="11.25" hidden="1"/>
    <row r="20261" ht="11.25" hidden="1"/>
    <row r="20262" ht="11.25" hidden="1"/>
    <row r="20263" ht="11.25" hidden="1"/>
    <row r="20264" ht="11.25" hidden="1"/>
    <row r="20265" ht="11.25" hidden="1"/>
    <row r="20266" ht="11.25" hidden="1"/>
    <row r="20267" ht="11.25" hidden="1"/>
    <row r="20268" ht="11.25" hidden="1"/>
    <row r="20269" ht="11.25" hidden="1"/>
    <row r="20270" ht="11.25" hidden="1"/>
    <row r="20271" ht="11.25" hidden="1"/>
    <row r="20272" ht="11.25" hidden="1"/>
    <row r="20273" ht="11.25" hidden="1"/>
    <row r="20274" ht="11.25" hidden="1"/>
    <row r="20275" ht="11.25" hidden="1"/>
    <row r="20276" ht="11.25" hidden="1"/>
    <row r="20277" ht="11.25" hidden="1"/>
    <row r="20278" ht="11.25" hidden="1"/>
    <row r="20279" ht="11.25" hidden="1"/>
    <row r="20280" ht="11.25" hidden="1"/>
    <row r="20281" ht="11.25" hidden="1"/>
    <row r="20282" ht="11.25" hidden="1"/>
    <row r="20283" ht="11.25" hidden="1"/>
    <row r="20284" ht="11.25" hidden="1"/>
    <row r="20285" ht="11.25" hidden="1"/>
    <row r="20286" ht="11.25" hidden="1"/>
    <row r="20287" ht="11.25" hidden="1"/>
    <row r="20288" ht="11.25" hidden="1"/>
    <row r="20289" ht="11.25" hidden="1"/>
    <row r="20290" ht="11.25" hidden="1"/>
    <row r="20291" ht="11.25" hidden="1"/>
    <row r="20292" ht="11.25" hidden="1"/>
    <row r="20293" ht="11.25" hidden="1"/>
    <row r="20294" ht="11.25" hidden="1"/>
    <row r="20295" ht="11.25" hidden="1"/>
    <row r="20296" ht="11.25" hidden="1"/>
    <row r="20297" ht="11.25" hidden="1"/>
    <row r="20298" ht="11.25" hidden="1"/>
    <row r="20299" ht="11.25" hidden="1"/>
    <row r="20300" ht="11.25" hidden="1"/>
    <row r="20301" ht="11.25" hidden="1"/>
    <row r="20302" ht="11.25" hidden="1"/>
    <row r="20303" ht="11.25" hidden="1"/>
    <row r="20304" ht="11.25" hidden="1"/>
    <row r="20305" ht="11.25" hidden="1"/>
    <row r="20306" ht="11.25" hidden="1"/>
    <row r="20307" ht="11.25" hidden="1"/>
    <row r="20308" ht="11.25" hidden="1"/>
    <row r="20309" ht="11.25" hidden="1"/>
    <row r="20310" ht="11.25" hidden="1"/>
    <row r="20311" ht="11.25" hidden="1"/>
    <row r="20312" ht="11.25" hidden="1"/>
    <row r="20313" ht="11.25" hidden="1"/>
    <row r="20314" ht="11.25" hidden="1"/>
    <row r="20315" ht="11.25" hidden="1"/>
    <row r="20316" ht="11.25" hidden="1"/>
    <row r="20317" ht="11.25" hidden="1"/>
    <row r="20318" ht="11.25" hidden="1"/>
    <row r="20319" ht="11.25" hidden="1"/>
    <row r="20320" ht="11.25" hidden="1"/>
    <row r="20321" ht="11.25" hidden="1"/>
    <row r="20322" ht="11.25" hidden="1"/>
    <row r="20323" ht="11.25" hidden="1"/>
    <row r="20324" ht="11.25" hidden="1"/>
    <row r="20325" ht="11.25" hidden="1"/>
    <row r="20326" ht="11.25" hidden="1"/>
    <row r="20327" ht="11.25" hidden="1"/>
    <row r="20328" ht="11.25" hidden="1"/>
    <row r="20329" ht="11.25" hidden="1"/>
    <row r="20330" ht="11.25" hidden="1"/>
    <row r="20331" ht="11.25" hidden="1"/>
    <row r="20332" ht="11.25" hidden="1"/>
    <row r="20333" ht="11.25" hidden="1"/>
    <row r="20334" ht="11.25" hidden="1"/>
    <row r="20335" ht="11.25" hidden="1"/>
    <row r="20336" ht="11.25" hidden="1"/>
    <row r="20337" ht="11.25" hidden="1"/>
    <row r="20338" ht="11.25" hidden="1"/>
    <row r="20339" ht="11.25" hidden="1"/>
    <row r="20340" ht="11.25" hidden="1"/>
    <row r="20341" ht="11.25" hidden="1"/>
    <row r="20342" ht="11.25" hidden="1"/>
    <row r="20343" ht="11.25" hidden="1"/>
    <row r="20344" ht="11.25" hidden="1"/>
    <row r="20345" ht="11.25" hidden="1"/>
    <row r="20346" ht="11.25" hidden="1"/>
    <row r="20347" ht="11.25" hidden="1"/>
    <row r="20348" ht="11.25" hidden="1"/>
    <row r="20349" ht="11.25" hidden="1"/>
    <row r="20350" ht="11.25" hidden="1"/>
    <row r="20351" ht="11.25" hidden="1"/>
    <row r="20352" ht="11.25" hidden="1"/>
    <row r="20353" ht="11.25" hidden="1"/>
    <row r="20354" ht="11.25" hidden="1"/>
    <row r="20355" ht="11.25" hidden="1"/>
    <row r="20356" ht="11.25" hidden="1"/>
    <row r="20357" ht="11.25" hidden="1"/>
    <row r="20358" ht="11.25" hidden="1"/>
    <row r="20359" ht="11.25" hidden="1"/>
    <row r="20360" ht="11.25" hidden="1"/>
    <row r="20361" ht="11.25" hidden="1"/>
    <row r="20362" ht="11.25" hidden="1"/>
    <row r="20363" ht="11.25" hidden="1"/>
    <row r="20364" ht="11.25" hidden="1"/>
    <row r="20365" ht="11.25" hidden="1"/>
    <row r="20366" ht="11.25" hidden="1"/>
    <row r="20367" ht="11.25" hidden="1"/>
    <row r="20368" ht="11.25" hidden="1"/>
    <row r="20369" ht="11.25" hidden="1"/>
    <row r="20370" ht="11.25" hidden="1"/>
    <row r="20371" ht="11.25" hidden="1"/>
    <row r="20372" ht="11.25" hidden="1"/>
    <row r="20373" ht="11.25" hidden="1"/>
    <row r="20374" ht="11.25" hidden="1"/>
    <row r="20375" ht="11.25" hidden="1"/>
    <row r="20376" ht="11.25" hidden="1"/>
    <row r="20377" ht="11.25" hidden="1"/>
    <row r="20378" ht="11.25" hidden="1"/>
    <row r="20379" ht="11.25" hidden="1"/>
    <row r="20380" ht="11.25" hidden="1"/>
    <row r="20381" ht="11.25" hidden="1"/>
    <row r="20382" ht="11.25" hidden="1"/>
    <row r="20383" ht="11.25" hidden="1"/>
    <row r="20384" ht="11.25" hidden="1"/>
    <row r="20385" ht="11.25" hidden="1"/>
    <row r="20386" ht="11.25" hidden="1"/>
    <row r="20387" ht="11.25" hidden="1"/>
    <row r="20388" ht="11.25" hidden="1"/>
    <row r="20389" ht="11.25" hidden="1"/>
    <row r="20390" ht="11.25" hidden="1"/>
    <row r="20391" ht="11.25" hidden="1"/>
    <row r="20392" ht="11.25" hidden="1"/>
    <row r="20393" ht="11.25" hidden="1"/>
    <row r="20394" ht="11.25" hidden="1"/>
    <row r="20395" ht="11.25" hidden="1"/>
    <row r="20396" ht="11.25" hidden="1"/>
    <row r="20397" ht="11.25" hidden="1"/>
    <row r="20398" ht="11.25" hidden="1"/>
    <row r="20399" ht="11.25" hidden="1"/>
    <row r="20400" ht="11.25" hidden="1"/>
    <row r="20401" ht="11.25" hidden="1"/>
    <row r="20402" ht="11.25" hidden="1"/>
    <row r="20403" ht="11.25" hidden="1"/>
    <row r="20404" ht="11.25" hidden="1"/>
    <row r="20405" ht="11.25" hidden="1"/>
    <row r="20406" ht="11.25" hidden="1"/>
    <row r="20407" ht="11.25" hidden="1"/>
    <row r="20408" ht="11.25" hidden="1"/>
    <row r="20409" ht="11.25" hidden="1"/>
    <row r="20410" ht="11.25" hidden="1"/>
    <row r="20411" ht="11.25" hidden="1"/>
    <row r="20412" ht="11.25" hidden="1"/>
    <row r="20413" ht="11.25" hidden="1"/>
    <row r="20414" ht="11.25" hidden="1"/>
    <row r="20415" ht="11.25" hidden="1"/>
    <row r="20416" ht="11.25" hidden="1"/>
    <row r="20417" ht="11.25" hidden="1"/>
    <row r="20418" ht="11.25" hidden="1"/>
    <row r="20419" ht="11.25" hidden="1"/>
    <row r="20420" ht="11.25" hidden="1"/>
    <row r="20421" ht="11.25" hidden="1"/>
    <row r="20422" ht="11.25" hidden="1"/>
    <row r="20423" ht="11.25" hidden="1"/>
    <row r="20424" ht="11.25" hidden="1"/>
    <row r="20425" ht="11.25" hidden="1"/>
    <row r="20426" ht="11.25" hidden="1"/>
    <row r="20427" ht="11.25" hidden="1"/>
    <row r="20428" ht="11.25" hidden="1"/>
    <row r="20429" ht="11.25" hidden="1"/>
    <row r="20430" ht="11.25" hidden="1"/>
    <row r="20431" ht="11.25" hidden="1"/>
    <row r="20432" ht="11.25" hidden="1"/>
    <row r="20433" ht="11.25" hidden="1"/>
    <row r="20434" ht="11.25" hidden="1"/>
    <row r="20435" ht="11.25" hidden="1"/>
    <row r="20436" ht="11.25" hidden="1"/>
    <row r="20437" ht="11.25" hidden="1"/>
    <row r="20438" ht="11.25" hidden="1"/>
    <row r="20439" ht="11.25" hidden="1"/>
    <row r="20440" ht="11.25" hidden="1"/>
    <row r="20441" ht="11.25" hidden="1"/>
    <row r="20442" ht="11.25" hidden="1"/>
    <row r="20443" ht="11.25" hidden="1"/>
    <row r="20444" ht="11.25" hidden="1"/>
    <row r="20445" ht="11.25" hidden="1"/>
    <row r="20446" ht="11.25" hidden="1"/>
    <row r="20447" ht="11.25" hidden="1"/>
    <row r="20448" ht="11.25" hidden="1"/>
    <row r="20449" ht="11.25" hidden="1"/>
    <row r="20450" ht="11.25" hidden="1"/>
    <row r="20451" ht="11.25" hidden="1"/>
    <row r="20452" ht="11.25" hidden="1"/>
    <row r="20453" ht="11.25" hidden="1"/>
    <row r="20454" ht="11.25" hidden="1"/>
    <row r="20455" ht="11.25" hidden="1"/>
    <row r="20456" ht="11.25" hidden="1"/>
    <row r="20457" ht="11.25" hidden="1"/>
    <row r="20458" ht="11.25" hidden="1"/>
    <row r="20459" ht="11.25" hidden="1"/>
    <row r="20460" ht="11.25" hidden="1"/>
    <row r="20461" ht="11.25" hidden="1"/>
    <row r="20462" ht="11.25" hidden="1"/>
    <row r="20463" ht="11.25" hidden="1"/>
    <row r="20464" ht="11.25" hidden="1"/>
    <row r="20465" ht="11.25" hidden="1"/>
    <row r="20466" ht="11.25" hidden="1"/>
    <row r="20467" ht="11.25" hidden="1"/>
    <row r="20468" ht="11.25" hidden="1"/>
    <row r="20469" ht="11.25" hidden="1"/>
    <row r="20470" ht="11.25" hidden="1"/>
    <row r="20471" ht="11.25" hidden="1"/>
    <row r="20472" ht="11.25" hidden="1"/>
    <row r="20473" ht="11.25" hidden="1"/>
    <row r="20474" ht="11.25" hidden="1"/>
    <row r="20475" ht="11.25" hidden="1"/>
    <row r="20476" ht="11.25" hidden="1"/>
    <row r="20477" ht="11.25" hidden="1"/>
    <row r="20478" ht="11.25" hidden="1"/>
    <row r="20479" ht="11.25" hidden="1"/>
    <row r="20480" ht="11.25" hidden="1"/>
    <row r="20481" ht="11.25" hidden="1"/>
    <row r="20482" ht="11.25" hidden="1"/>
    <row r="20483" ht="11.25" hidden="1"/>
    <row r="20484" ht="11.25" hidden="1"/>
    <row r="20485" ht="11.25" hidden="1"/>
    <row r="20486" ht="11.25" hidden="1"/>
    <row r="20487" ht="11.25" hidden="1"/>
    <row r="20488" ht="11.25" hidden="1"/>
    <row r="20489" ht="11.25" hidden="1"/>
    <row r="20490" ht="11.25" hidden="1"/>
    <row r="20491" ht="11.25" hidden="1"/>
    <row r="20492" ht="11.25" hidden="1"/>
    <row r="20493" ht="11.25" hidden="1"/>
    <row r="20494" ht="11.25" hidden="1"/>
    <row r="20495" ht="11.25" hidden="1"/>
    <row r="20496" ht="11.25" hidden="1"/>
    <row r="20497" ht="11.25" hidden="1"/>
    <row r="20498" ht="11.25" hidden="1"/>
    <row r="20499" ht="11.25" hidden="1"/>
    <row r="20500" ht="11.25" hidden="1"/>
    <row r="20501" ht="11.25" hidden="1"/>
    <row r="20502" ht="11.25" hidden="1"/>
    <row r="20503" ht="11.25" hidden="1"/>
    <row r="20504" ht="11.25" hidden="1"/>
    <row r="20505" ht="11.25" hidden="1"/>
    <row r="20506" ht="11.25" hidden="1"/>
    <row r="20507" ht="11.25" hidden="1"/>
    <row r="20508" ht="11.25" hidden="1"/>
    <row r="20509" ht="11.25" hidden="1"/>
    <row r="20510" ht="11.25" hidden="1"/>
    <row r="20511" ht="11.25" hidden="1"/>
    <row r="20512" ht="11.25" hidden="1"/>
    <row r="20513" ht="11.25" hidden="1"/>
    <row r="20514" ht="11.25" hidden="1"/>
    <row r="20515" ht="11.25" hidden="1"/>
    <row r="20516" ht="11.25" hidden="1"/>
    <row r="20517" ht="11.25" hidden="1"/>
    <row r="20518" ht="11.25" hidden="1"/>
    <row r="20519" ht="11.25" hidden="1"/>
    <row r="20520" ht="11.25" hidden="1"/>
    <row r="20521" ht="11.25" hidden="1"/>
    <row r="20522" ht="11.25" hidden="1"/>
    <row r="20523" ht="11.25" hidden="1"/>
    <row r="20524" ht="11.25" hidden="1"/>
    <row r="20525" ht="11.25" hidden="1"/>
    <row r="20526" ht="11.25" hidden="1"/>
    <row r="20527" ht="11.25" hidden="1"/>
    <row r="20528" ht="11.25" hidden="1"/>
    <row r="20529" ht="11.25" hidden="1"/>
    <row r="20530" ht="11.25" hidden="1"/>
    <row r="20531" ht="11.25" hidden="1"/>
    <row r="20532" ht="11.25" hidden="1"/>
    <row r="20533" ht="11.25" hidden="1"/>
    <row r="20534" ht="11.25" hidden="1"/>
    <row r="20535" ht="11.25" hidden="1"/>
    <row r="20536" ht="11.25" hidden="1"/>
    <row r="20537" ht="11.25" hidden="1"/>
    <row r="20538" ht="11.25" hidden="1"/>
    <row r="20539" ht="11.25" hidden="1"/>
    <row r="20540" ht="11.25" hidden="1"/>
    <row r="20541" ht="11.25" hidden="1"/>
    <row r="20542" ht="11.25" hidden="1"/>
    <row r="20543" ht="11.25" hidden="1"/>
    <row r="20544" ht="11.25" hidden="1"/>
    <row r="20545" ht="11.25" hidden="1"/>
    <row r="20546" ht="11.25" hidden="1"/>
    <row r="20547" ht="11.25" hidden="1"/>
    <row r="20548" ht="11.25" hidden="1"/>
    <row r="20549" ht="11.25" hidden="1"/>
    <row r="20550" ht="11.25" hidden="1"/>
    <row r="20551" ht="11.25" hidden="1"/>
    <row r="20552" ht="11.25" hidden="1"/>
    <row r="20553" ht="11.25" hidden="1"/>
    <row r="20554" ht="11.25" hidden="1"/>
    <row r="20555" ht="11.25" hidden="1"/>
    <row r="20556" ht="11.25" hidden="1"/>
    <row r="20557" ht="11.25" hidden="1"/>
    <row r="20558" ht="11.25" hidden="1"/>
    <row r="20559" ht="11.25" hidden="1"/>
    <row r="20560" ht="11.25" hidden="1"/>
    <row r="20561" ht="11.25" hidden="1"/>
    <row r="20562" ht="11.25" hidden="1"/>
    <row r="20563" ht="11.25" hidden="1"/>
    <row r="20564" ht="11.25" hidden="1"/>
    <row r="20565" ht="11.25" hidden="1"/>
    <row r="20566" ht="11.25" hidden="1"/>
    <row r="20567" ht="11.25" hidden="1"/>
    <row r="20568" ht="11.25" hidden="1"/>
    <row r="20569" ht="11.25" hidden="1"/>
    <row r="20570" ht="11.25" hidden="1"/>
    <row r="20571" ht="11.25" hidden="1"/>
    <row r="20572" ht="11.25" hidden="1"/>
    <row r="20573" ht="11.25" hidden="1"/>
    <row r="20574" ht="11.25" hidden="1"/>
    <row r="20575" ht="11.25" hidden="1"/>
    <row r="20576" ht="11.25" hidden="1"/>
    <row r="20577" ht="11.25" hidden="1"/>
    <row r="20578" ht="11.25" hidden="1"/>
    <row r="20579" ht="11.25" hidden="1"/>
    <row r="20580" ht="11.25" hidden="1"/>
    <row r="20581" ht="11.25" hidden="1"/>
    <row r="20582" ht="11.25" hidden="1"/>
    <row r="20583" ht="11.25" hidden="1"/>
    <row r="20584" ht="11.25" hidden="1"/>
    <row r="20585" ht="11.25" hidden="1"/>
    <row r="20586" ht="11.25" hidden="1"/>
    <row r="20587" ht="11.25" hidden="1"/>
    <row r="20588" ht="11.25" hidden="1"/>
    <row r="20589" ht="11.25" hidden="1"/>
    <row r="20590" ht="11.25" hidden="1"/>
    <row r="20591" ht="11.25" hidden="1"/>
    <row r="20592" ht="11.25" hidden="1"/>
    <row r="20593" ht="11.25" hidden="1"/>
    <row r="20594" ht="11.25" hidden="1"/>
    <row r="20595" ht="11.25" hidden="1"/>
    <row r="20596" ht="11.25" hidden="1"/>
    <row r="20597" ht="11.25" hidden="1"/>
    <row r="20598" ht="11.25" hidden="1"/>
    <row r="20599" ht="11.25" hidden="1"/>
    <row r="20600" ht="11.25" hidden="1"/>
    <row r="20601" ht="11.25" hidden="1"/>
    <row r="20602" ht="11.25" hidden="1"/>
    <row r="20603" ht="11.25" hidden="1"/>
    <row r="20604" ht="11.25" hidden="1"/>
    <row r="20605" ht="11.25" hidden="1"/>
    <row r="20606" ht="11.25" hidden="1"/>
    <row r="20607" ht="11.25" hidden="1"/>
    <row r="20608" ht="11.25" hidden="1"/>
    <row r="20609" ht="11.25" hidden="1"/>
    <row r="20610" ht="11.25" hidden="1"/>
    <row r="20611" ht="11.25" hidden="1"/>
    <row r="20612" ht="11.25" hidden="1"/>
    <row r="20613" ht="11.25" hidden="1"/>
    <row r="20614" ht="11.25" hidden="1"/>
    <row r="20615" ht="11.25" hidden="1"/>
    <row r="20616" ht="11.25" hidden="1"/>
    <row r="20617" ht="11.25" hidden="1"/>
    <row r="20618" ht="11.25" hidden="1"/>
    <row r="20619" ht="11.25" hidden="1"/>
    <row r="20620" ht="11.25" hidden="1"/>
    <row r="20621" ht="11.25" hidden="1"/>
    <row r="20622" ht="11.25" hidden="1"/>
    <row r="20623" ht="11.25" hidden="1"/>
    <row r="20624" ht="11.25" hidden="1"/>
    <row r="20625" ht="11.25" hidden="1"/>
    <row r="20626" ht="11.25" hidden="1"/>
    <row r="20627" ht="11.25" hidden="1"/>
    <row r="20628" ht="11.25" hidden="1"/>
    <row r="20629" ht="11.25" hidden="1"/>
    <row r="20630" ht="11.25" hidden="1"/>
    <row r="20631" ht="11.25" hidden="1"/>
    <row r="20632" ht="11.25" hidden="1"/>
    <row r="20633" ht="11.25" hidden="1"/>
    <row r="20634" ht="11.25" hidden="1"/>
    <row r="20635" ht="11.25" hidden="1"/>
    <row r="20636" ht="11.25" hidden="1"/>
    <row r="20637" ht="11.25" hidden="1"/>
    <row r="20638" ht="11.25" hidden="1"/>
    <row r="20639" ht="11.25" hidden="1"/>
    <row r="20640" ht="11.25" hidden="1"/>
    <row r="20641" ht="11.25" hidden="1"/>
    <row r="20642" ht="11.25" hidden="1"/>
    <row r="20643" ht="11.25" hidden="1"/>
    <row r="20644" ht="11.25" hidden="1"/>
    <row r="20645" ht="11.25" hidden="1"/>
    <row r="20646" ht="11.25" hidden="1"/>
    <row r="20647" ht="11.25" hidden="1"/>
    <row r="20648" ht="11.25" hidden="1"/>
    <row r="20649" ht="11.25" hidden="1"/>
    <row r="20650" ht="11.25" hidden="1"/>
    <row r="20651" ht="11.25" hidden="1"/>
    <row r="20652" ht="11.25" hidden="1"/>
    <row r="20653" ht="11.25" hidden="1"/>
    <row r="20654" ht="11.25" hidden="1"/>
    <row r="20655" ht="11.25" hidden="1"/>
    <row r="20656" ht="11.25" hidden="1"/>
    <row r="20657" ht="11.25" hidden="1"/>
    <row r="20658" ht="11.25" hidden="1"/>
    <row r="20659" ht="11.25" hidden="1"/>
    <row r="20660" ht="11.25" hidden="1"/>
    <row r="20661" ht="11.25" hidden="1"/>
    <row r="20662" ht="11.25" hidden="1"/>
    <row r="20663" ht="11.25" hidden="1"/>
    <row r="20664" ht="11.25" hidden="1"/>
    <row r="20665" ht="11.25" hidden="1"/>
    <row r="20666" ht="11.25" hidden="1"/>
    <row r="20667" ht="11.25" hidden="1"/>
    <row r="20668" ht="11.25" hidden="1"/>
    <row r="20669" ht="11.25" hidden="1"/>
    <row r="20670" ht="11.25" hidden="1"/>
    <row r="20671" ht="11.25" hidden="1"/>
    <row r="20672" ht="11.25" hidden="1"/>
    <row r="20673" ht="11.25" hidden="1"/>
    <row r="20674" ht="11.25" hidden="1"/>
    <row r="20675" ht="11.25" hidden="1"/>
    <row r="20676" ht="11.25" hidden="1"/>
    <row r="20677" ht="11.25" hidden="1"/>
    <row r="20678" ht="11.25" hidden="1"/>
    <row r="20679" ht="11.25" hidden="1"/>
    <row r="20680" ht="11.25" hidden="1"/>
    <row r="20681" ht="11.25" hidden="1"/>
    <row r="20682" ht="11.25" hidden="1"/>
    <row r="20683" ht="11.25" hidden="1"/>
    <row r="20684" ht="11.25" hidden="1"/>
    <row r="20685" ht="11.25" hidden="1"/>
    <row r="20686" ht="11.25" hidden="1"/>
    <row r="20687" ht="11.25" hidden="1"/>
    <row r="20688" ht="11.25" hidden="1"/>
    <row r="20689" ht="11.25" hidden="1"/>
    <row r="20690" ht="11.25" hidden="1"/>
    <row r="20691" ht="11.25" hidden="1"/>
    <row r="20692" ht="11.25" hidden="1"/>
    <row r="20693" ht="11.25" hidden="1"/>
    <row r="20694" ht="11.25" hidden="1"/>
    <row r="20695" ht="11.25" hidden="1"/>
    <row r="20696" ht="11.25" hidden="1"/>
    <row r="20697" ht="11.25" hidden="1"/>
    <row r="20698" ht="11.25" hidden="1"/>
    <row r="20699" ht="11.25" hidden="1"/>
    <row r="20700" ht="11.25" hidden="1"/>
    <row r="20701" ht="11.25" hidden="1"/>
    <row r="20702" ht="11.25" hidden="1"/>
    <row r="20703" ht="11.25" hidden="1"/>
    <row r="20704" ht="11.25" hidden="1"/>
    <row r="20705" ht="11.25" hidden="1"/>
    <row r="20706" ht="11.25" hidden="1"/>
    <row r="20707" ht="11.25" hidden="1"/>
    <row r="20708" ht="11.25" hidden="1"/>
    <row r="20709" ht="11.25" hidden="1"/>
    <row r="20710" ht="11.25" hidden="1"/>
    <row r="20711" ht="11.25" hidden="1"/>
    <row r="20712" ht="11.25" hidden="1"/>
    <row r="20713" ht="11.25" hidden="1"/>
    <row r="20714" ht="11.25" hidden="1"/>
    <row r="20715" ht="11.25" hidden="1"/>
    <row r="20716" ht="11.25" hidden="1"/>
    <row r="20717" ht="11.25" hidden="1"/>
    <row r="20718" ht="11.25" hidden="1"/>
    <row r="20719" ht="11.25" hidden="1"/>
    <row r="20720" ht="11.25" hidden="1"/>
    <row r="20721" ht="11.25" hidden="1"/>
    <row r="20722" ht="11.25" hidden="1"/>
    <row r="20723" ht="11.25" hidden="1"/>
    <row r="20724" ht="11.25" hidden="1"/>
    <row r="20725" ht="11.25" hidden="1"/>
    <row r="20726" ht="11.25" hidden="1"/>
    <row r="20727" ht="11.25" hidden="1"/>
    <row r="20728" ht="11.25" hidden="1"/>
    <row r="20729" ht="11.25" hidden="1"/>
    <row r="20730" ht="11.25" hidden="1"/>
    <row r="20731" ht="11.25" hidden="1"/>
    <row r="20732" ht="11.25" hidden="1"/>
    <row r="20733" ht="11.25" hidden="1"/>
    <row r="20734" ht="11.25" hidden="1"/>
    <row r="20735" ht="11.25" hidden="1"/>
    <row r="20736" ht="11.25" hidden="1"/>
    <row r="20737" ht="11.25" hidden="1"/>
    <row r="20738" ht="11.25" hidden="1"/>
    <row r="20739" ht="11.25" hidden="1"/>
    <row r="20740" ht="11.25" hidden="1"/>
    <row r="20741" ht="11.25" hidden="1"/>
    <row r="20742" ht="11.25" hidden="1"/>
    <row r="20743" ht="11.25" hidden="1"/>
    <row r="20744" ht="11.25" hidden="1"/>
    <row r="20745" ht="11.25" hidden="1"/>
    <row r="20746" ht="11.25" hidden="1"/>
    <row r="20747" ht="11.25" hidden="1"/>
    <row r="20748" ht="11.25" hidden="1"/>
    <row r="20749" ht="11.25" hidden="1"/>
    <row r="20750" ht="11.25" hidden="1"/>
    <row r="20751" ht="11.25" hidden="1"/>
    <row r="20752" ht="11.25" hidden="1"/>
    <row r="20753" ht="11.25" hidden="1"/>
    <row r="20754" ht="11.25" hidden="1"/>
    <row r="20755" ht="11.25" hidden="1"/>
    <row r="20756" ht="11.25" hidden="1"/>
    <row r="20757" ht="11.25" hidden="1"/>
    <row r="20758" ht="11.25" hidden="1"/>
    <row r="20759" ht="11.25" hidden="1"/>
    <row r="20760" ht="11.25" hidden="1"/>
    <row r="20761" ht="11.25" hidden="1"/>
    <row r="20762" ht="11.25" hidden="1"/>
    <row r="20763" ht="11.25" hidden="1"/>
    <row r="20764" ht="11.25" hidden="1"/>
    <row r="20765" ht="11.25" hidden="1"/>
    <row r="20766" ht="11.25" hidden="1"/>
    <row r="20767" ht="11.25" hidden="1"/>
    <row r="20768" ht="11.25" hidden="1"/>
    <row r="20769" ht="11.25" hidden="1"/>
    <row r="20770" ht="11.25" hidden="1"/>
    <row r="20771" ht="11.25" hidden="1"/>
    <row r="20772" ht="11.25" hidden="1"/>
    <row r="20773" ht="11.25" hidden="1"/>
    <row r="20774" ht="11.25" hidden="1"/>
    <row r="20775" ht="11.25" hidden="1"/>
    <row r="20776" ht="11.25" hidden="1"/>
    <row r="20777" ht="11.25" hidden="1"/>
    <row r="20778" ht="11.25" hidden="1"/>
    <row r="20779" ht="11.25" hidden="1"/>
    <row r="20780" ht="11.25" hidden="1"/>
    <row r="20781" ht="11.25" hidden="1"/>
    <row r="20782" ht="11.25" hidden="1"/>
    <row r="20783" ht="11.25" hidden="1"/>
    <row r="20784" ht="11.25" hidden="1"/>
    <row r="20785" ht="11.25" hidden="1"/>
    <row r="20786" ht="11.25" hidden="1"/>
    <row r="20787" ht="11.25" hidden="1"/>
    <row r="20788" ht="11.25" hidden="1"/>
    <row r="20789" ht="11.25" hidden="1"/>
    <row r="20790" ht="11.25" hidden="1"/>
    <row r="20791" ht="11.25" hidden="1"/>
    <row r="20792" ht="11.25" hidden="1"/>
    <row r="20793" ht="11.25" hidden="1"/>
    <row r="20794" ht="11.25" hidden="1"/>
    <row r="20795" ht="11.25" hidden="1"/>
    <row r="20796" ht="11.25" hidden="1"/>
    <row r="20797" ht="11.25" hidden="1"/>
    <row r="20798" ht="11.25" hidden="1"/>
    <row r="20799" ht="11.25" hidden="1"/>
    <row r="20800" ht="11.25" hidden="1"/>
    <row r="20801" ht="11.25" hidden="1"/>
    <row r="20802" ht="11.25" hidden="1"/>
    <row r="20803" ht="11.25" hidden="1"/>
    <row r="20804" ht="11.25" hidden="1"/>
    <row r="20805" ht="11.25" hidden="1"/>
    <row r="20806" ht="11.25" hidden="1"/>
    <row r="20807" ht="11.25" hidden="1"/>
    <row r="20808" ht="11.25" hidden="1"/>
    <row r="20809" ht="11.25" hidden="1"/>
    <row r="20810" ht="11.25" hidden="1"/>
    <row r="20811" ht="11.25" hidden="1"/>
    <row r="20812" ht="11.25" hidden="1"/>
    <row r="20813" ht="11.25" hidden="1"/>
    <row r="20814" ht="11.25" hidden="1"/>
    <row r="20815" ht="11.25" hidden="1"/>
    <row r="20816" ht="11.25" hidden="1"/>
    <row r="20817" ht="11.25" hidden="1"/>
    <row r="20818" ht="11.25" hidden="1"/>
    <row r="20819" ht="11.25" hidden="1"/>
    <row r="20820" ht="11.25" hidden="1"/>
    <row r="20821" ht="11.25" hidden="1"/>
    <row r="20822" ht="11.25" hidden="1"/>
    <row r="20823" ht="11.25" hidden="1"/>
    <row r="20824" ht="11.25" hidden="1"/>
    <row r="20825" ht="11.25" hidden="1"/>
    <row r="20826" ht="11.25" hidden="1"/>
    <row r="20827" ht="11.25" hidden="1"/>
    <row r="20828" ht="11.25" hidden="1"/>
    <row r="20829" ht="11.25" hidden="1"/>
    <row r="20830" ht="11.25" hidden="1"/>
    <row r="20831" ht="11.25" hidden="1"/>
    <row r="20832" ht="11.25" hidden="1"/>
    <row r="20833" ht="11.25" hidden="1"/>
    <row r="20834" ht="11.25" hidden="1"/>
    <row r="20835" ht="11.25" hidden="1"/>
    <row r="20836" ht="11.25" hidden="1"/>
    <row r="20837" ht="11.25" hidden="1"/>
    <row r="20838" ht="11.25" hidden="1"/>
    <row r="20839" ht="11.25" hidden="1"/>
    <row r="20840" ht="11.25" hidden="1"/>
    <row r="20841" ht="11.25" hidden="1"/>
    <row r="20842" ht="11.25" hidden="1"/>
    <row r="20843" ht="11.25" hidden="1"/>
    <row r="20844" ht="11.25" hidden="1"/>
    <row r="20845" ht="11.25" hidden="1"/>
    <row r="20846" ht="11.25" hidden="1"/>
    <row r="20847" ht="11.25" hidden="1"/>
    <row r="20848" ht="11.25" hidden="1"/>
    <row r="20849" ht="11.25" hidden="1"/>
    <row r="20850" ht="11.25" hidden="1"/>
    <row r="20851" ht="11.25" hidden="1"/>
    <row r="20852" ht="11.25" hidden="1"/>
    <row r="20853" ht="11.25" hidden="1"/>
    <row r="20854" ht="11.25" hidden="1"/>
    <row r="20855" ht="11.25" hidden="1"/>
    <row r="20856" ht="11.25" hidden="1"/>
    <row r="20857" ht="11.25" hidden="1"/>
    <row r="20858" ht="11.25" hidden="1"/>
    <row r="20859" ht="11.25" hidden="1"/>
    <row r="20860" ht="11.25" hidden="1"/>
    <row r="20861" ht="11.25" hidden="1"/>
    <row r="20862" ht="11.25" hidden="1"/>
    <row r="20863" ht="11.25" hidden="1"/>
    <row r="20864" ht="11.25" hidden="1"/>
    <row r="20865" ht="11.25" hidden="1"/>
    <row r="20866" ht="11.25" hidden="1"/>
    <row r="20867" ht="11.25" hidden="1"/>
    <row r="20868" ht="11.25" hidden="1"/>
    <row r="20869" ht="11.25" hidden="1"/>
    <row r="20870" ht="11.25" hidden="1"/>
    <row r="20871" ht="11.25" hidden="1"/>
    <row r="20872" ht="11.25" hidden="1"/>
    <row r="20873" ht="11.25" hidden="1"/>
    <row r="20874" ht="11.25" hidden="1"/>
    <row r="20875" ht="11.25" hidden="1"/>
    <row r="20876" ht="11.25" hidden="1"/>
    <row r="20877" ht="11.25" hidden="1"/>
    <row r="20878" ht="11.25" hidden="1"/>
    <row r="20879" ht="11.25" hidden="1"/>
    <row r="20880" ht="11.25" hidden="1"/>
    <row r="20881" ht="11.25" hidden="1"/>
    <row r="20882" ht="11.25" hidden="1"/>
    <row r="20883" ht="11.25" hidden="1"/>
    <row r="20884" ht="11.25" hidden="1"/>
    <row r="20885" ht="11.25" hidden="1"/>
    <row r="20886" ht="11.25" hidden="1"/>
    <row r="20887" ht="11.25" hidden="1"/>
    <row r="20888" ht="11.25" hidden="1"/>
    <row r="20889" ht="11.25" hidden="1"/>
    <row r="20890" ht="11.25" hidden="1"/>
    <row r="20891" ht="11.25" hidden="1"/>
    <row r="20892" ht="11.25" hidden="1"/>
    <row r="20893" ht="11.25" hidden="1"/>
    <row r="20894" ht="11.25" hidden="1"/>
    <row r="20895" ht="11.25" hidden="1"/>
    <row r="20896" ht="11.25" hidden="1"/>
    <row r="20897" ht="11.25" hidden="1"/>
    <row r="20898" ht="11.25" hidden="1"/>
    <row r="20899" ht="11.25" hidden="1"/>
    <row r="20900" ht="11.25" hidden="1"/>
    <row r="20901" ht="11.25" hidden="1"/>
    <row r="20902" ht="11.25" hidden="1"/>
    <row r="20903" ht="11.25" hidden="1"/>
    <row r="20904" ht="11.25" hidden="1"/>
    <row r="20905" ht="11.25" hidden="1"/>
    <row r="20906" ht="11.25" hidden="1"/>
    <row r="20907" ht="11.25" hidden="1"/>
    <row r="20908" ht="11.25" hidden="1"/>
    <row r="20909" ht="11.25" hidden="1"/>
    <row r="20910" ht="11.25" hidden="1"/>
    <row r="20911" ht="11.25" hidden="1"/>
    <row r="20912" ht="11.25" hidden="1"/>
    <row r="20913" ht="11.25" hidden="1"/>
    <row r="20914" ht="11.25" hidden="1"/>
    <row r="20915" ht="11.25" hidden="1"/>
    <row r="20916" ht="11.25" hidden="1"/>
    <row r="20917" ht="11.25" hidden="1"/>
    <row r="20918" ht="11.25" hidden="1"/>
    <row r="20919" ht="11.25" hidden="1"/>
    <row r="20920" ht="11.25" hidden="1"/>
    <row r="20921" ht="11.25" hidden="1"/>
    <row r="20922" ht="11.25" hidden="1"/>
    <row r="20923" ht="11.25" hidden="1"/>
    <row r="20924" ht="11.25" hidden="1"/>
    <row r="20925" ht="11.25" hidden="1"/>
    <row r="20926" ht="11.25" hidden="1"/>
    <row r="20927" ht="11.25" hidden="1"/>
    <row r="20928" ht="11.25" hidden="1"/>
    <row r="20929" ht="11.25" hidden="1"/>
    <row r="20930" ht="11.25" hidden="1"/>
    <row r="20931" ht="11.25" hidden="1"/>
    <row r="20932" ht="11.25" hidden="1"/>
    <row r="20933" ht="11.25" hidden="1"/>
    <row r="20934" ht="11.25" hidden="1"/>
    <row r="20935" ht="11.25" hidden="1"/>
    <row r="20936" ht="11.25" hidden="1"/>
    <row r="20937" ht="11.25" hidden="1"/>
    <row r="20938" ht="11.25" hidden="1"/>
    <row r="20939" ht="11.25" hidden="1"/>
    <row r="20940" ht="11.25" hidden="1"/>
    <row r="20941" ht="11.25" hidden="1"/>
    <row r="20942" ht="11.25" hidden="1"/>
    <row r="20943" ht="11.25" hidden="1"/>
    <row r="20944" ht="11.25" hidden="1"/>
    <row r="20945" ht="11.25" hidden="1"/>
    <row r="20946" ht="11.25" hidden="1"/>
    <row r="20947" ht="11.25" hidden="1"/>
    <row r="20948" ht="11.25" hidden="1"/>
    <row r="20949" ht="11.25" hidden="1"/>
    <row r="20950" ht="11.25" hidden="1"/>
    <row r="20951" ht="11.25" hidden="1"/>
    <row r="20952" ht="11.25" hidden="1"/>
    <row r="20953" ht="11.25" hidden="1"/>
    <row r="20954" ht="11.25" hidden="1"/>
    <row r="20955" ht="11.25" hidden="1"/>
    <row r="20956" ht="11.25" hidden="1"/>
    <row r="20957" ht="11.25" hidden="1"/>
    <row r="20958" ht="11.25" hidden="1"/>
    <row r="20959" ht="11.25" hidden="1"/>
    <row r="20960" ht="11.25" hidden="1"/>
    <row r="20961" ht="11.25" hidden="1"/>
    <row r="20962" ht="11.25" hidden="1"/>
    <row r="20963" ht="11.25" hidden="1"/>
    <row r="20964" ht="11.25" hidden="1"/>
    <row r="20965" ht="11.25" hidden="1"/>
    <row r="20966" ht="11.25" hidden="1"/>
    <row r="20967" ht="11.25" hidden="1"/>
    <row r="20968" ht="11.25" hidden="1"/>
    <row r="20969" ht="11.25" hidden="1"/>
    <row r="20970" ht="11.25" hidden="1"/>
    <row r="20971" ht="11.25" hidden="1"/>
    <row r="20972" ht="11.25" hidden="1"/>
    <row r="20973" ht="11.25" hidden="1"/>
    <row r="20974" ht="11.25" hidden="1"/>
    <row r="20975" ht="11.25" hidden="1"/>
    <row r="20976" ht="11.25" hidden="1"/>
    <row r="20977" ht="11.25" hidden="1"/>
    <row r="20978" ht="11.25" hidden="1"/>
    <row r="20979" ht="11.25" hidden="1"/>
    <row r="20980" ht="11.25" hidden="1"/>
    <row r="20981" ht="11.25" hidden="1"/>
    <row r="20982" ht="11.25" hidden="1"/>
    <row r="20983" ht="11.25" hidden="1"/>
    <row r="20984" ht="11.25" hidden="1"/>
    <row r="20985" ht="11.25" hidden="1"/>
    <row r="20986" ht="11.25" hidden="1"/>
    <row r="20987" ht="11.25" hidden="1"/>
    <row r="20988" ht="11.25" hidden="1"/>
    <row r="20989" ht="11.25" hidden="1"/>
    <row r="20990" ht="11.25" hidden="1"/>
    <row r="20991" ht="11.25" hidden="1"/>
    <row r="20992" ht="11.25" hidden="1"/>
    <row r="20993" ht="11.25" hidden="1"/>
    <row r="20994" ht="11.25" hidden="1"/>
    <row r="20995" ht="11.25" hidden="1"/>
    <row r="20996" ht="11.25" hidden="1"/>
    <row r="20997" ht="11.25" hidden="1"/>
    <row r="20998" ht="11.25" hidden="1"/>
    <row r="20999" ht="11.25" hidden="1"/>
    <row r="21000" ht="11.25" hidden="1"/>
    <row r="21001" ht="11.25" hidden="1"/>
    <row r="21002" ht="11.25" hidden="1"/>
    <row r="21003" ht="11.25" hidden="1"/>
    <row r="21004" ht="11.25" hidden="1"/>
    <row r="21005" ht="11.25" hidden="1"/>
    <row r="21006" ht="11.25" hidden="1"/>
    <row r="21007" ht="11.25" hidden="1"/>
    <row r="21008" ht="11.25" hidden="1"/>
    <row r="21009" ht="11.25" hidden="1"/>
    <row r="21010" ht="11.25" hidden="1"/>
    <row r="21011" ht="11.25" hidden="1"/>
    <row r="21012" ht="11.25" hidden="1"/>
    <row r="21013" ht="11.25" hidden="1"/>
    <row r="21014" ht="11.25" hidden="1"/>
    <row r="21015" ht="11.25" hidden="1"/>
    <row r="21016" ht="11.25" hidden="1"/>
    <row r="21017" ht="11.25" hidden="1"/>
    <row r="21018" ht="11.25" hidden="1"/>
    <row r="21019" ht="11.25" hidden="1"/>
    <row r="21020" ht="11.25" hidden="1"/>
    <row r="21021" ht="11.25" hidden="1"/>
    <row r="21022" ht="11.25" hidden="1"/>
    <row r="21023" ht="11.25" hidden="1"/>
    <row r="21024" ht="11.25" hidden="1"/>
    <row r="21025" ht="11.25" hidden="1"/>
    <row r="21026" ht="11.25" hidden="1"/>
    <row r="21027" ht="11.25" hidden="1"/>
    <row r="21028" ht="11.25" hidden="1"/>
    <row r="21029" ht="11.25" hidden="1"/>
    <row r="21030" ht="11.25" hidden="1"/>
    <row r="21031" ht="11.25" hidden="1"/>
    <row r="21032" ht="11.25" hidden="1"/>
    <row r="21033" ht="11.25" hidden="1"/>
    <row r="21034" ht="11.25" hidden="1"/>
    <row r="21035" ht="11.25" hidden="1"/>
    <row r="21036" ht="11.25" hidden="1"/>
    <row r="21037" ht="11.25" hidden="1"/>
    <row r="21038" ht="11.25" hidden="1"/>
    <row r="21039" ht="11.25" hidden="1"/>
    <row r="21040" ht="11.25" hidden="1"/>
    <row r="21041" ht="11.25" hidden="1"/>
    <row r="21042" ht="11.25" hidden="1"/>
    <row r="21043" ht="11.25" hidden="1"/>
    <row r="21044" ht="11.25" hidden="1"/>
    <row r="21045" ht="11.25" hidden="1"/>
    <row r="21046" ht="11.25" hidden="1"/>
    <row r="21047" ht="11.25" hidden="1"/>
    <row r="21048" ht="11.25" hidden="1"/>
    <row r="21049" ht="11.25" hidden="1"/>
    <row r="21050" ht="11.25" hidden="1"/>
    <row r="21051" ht="11.25" hidden="1"/>
    <row r="21052" ht="11.25" hidden="1"/>
    <row r="21053" ht="11.25" hidden="1"/>
    <row r="21054" ht="11.25" hidden="1"/>
    <row r="21055" ht="11.25" hidden="1"/>
    <row r="21056" ht="11.25" hidden="1"/>
    <row r="21057" ht="11.25" hidden="1"/>
    <row r="21058" ht="11.25" hidden="1"/>
    <row r="21059" ht="11.25" hidden="1"/>
    <row r="21060" ht="11.25" hidden="1"/>
    <row r="21061" ht="11.25" hidden="1"/>
    <row r="21062" ht="11.25" hidden="1"/>
    <row r="21063" ht="11.25" hidden="1"/>
    <row r="21064" ht="11.25" hidden="1"/>
    <row r="21065" ht="11.25" hidden="1"/>
    <row r="21066" ht="11.25" hidden="1"/>
    <row r="21067" ht="11.25" hidden="1"/>
    <row r="21068" ht="11.25" hidden="1"/>
    <row r="21069" ht="11.25" hidden="1"/>
    <row r="21070" ht="11.25" hidden="1"/>
    <row r="21071" ht="11.25" hidden="1"/>
    <row r="21072" ht="11.25" hidden="1"/>
    <row r="21073" ht="11.25" hidden="1"/>
    <row r="21074" ht="11.25" hidden="1"/>
    <row r="21075" ht="11.25" hidden="1"/>
    <row r="21076" ht="11.25" hidden="1"/>
    <row r="21077" ht="11.25" hidden="1"/>
    <row r="21078" ht="11.25" hidden="1"/>
    <row r="21079" ht="11.25" hidden="1"/>
    <row r="21080" ht="11.25" hidden="1"/>
    <row r="21081" ht="11.25" hidden="1"/>
    <row r="21082" ht="11.25" hidden="1"/>
    <row r="21083" ht="11.25" hidden="1"/>
    <row r="21084" ht="11.25" hidden="1"/>
    <row r="21085" ht="11.25" hidden="1"/>
    <row r="21086" ht="11.25" hidden="1"/>
    <row r="21087" ht="11.25" hidden="1"/>
    <row r="21088" ht="11.25" hidden="1"/>
    <row r="21089" ht="11.25" hidden="1"/>
    <row r="21090" ht="11.25" hidden="1"/>
    <row r="21091" ht="11.25" hidden="1"/>
    <row r="21092" ht="11.25" hidden="1"/>
    <row r="21093" ht="11.25" hidden="1"/>
    <row r="21094" ht="11.25" hidden="1"/>
    <row r="21095" ht="11.25" hidden="1"/>
    <row r="21096" ht="11.25" hidden="1"/>
    <row r="21097" ht="11.25" hidden="1"/>
    <row r="21098" ht="11.25" hidden="1"/>
    <row r="21099" ht="11.25" hidden="1"/>
    <row r="21100" ht="11.25" hidden="1"/>
    <row r="21101" ht="11.25" hidden="1"/>
    <row r="21102" ht="11.25" hidden="1"/>
    <row r="21103" ht="11.25" hidden="1"/>
    <row r="21104" ht="11.25" hidden="1"/>
    <row r="21105" ht="11.25" hidden="1"/>
    <row r="21106" ht="11.25" hidden="1"/>
    <row r="21107" ht="11.25" hidden="1"/>
    <row r="21108" ht="11.25" hidden="1"/>
    <row r="21109" ht="11.25" hidden="1"/>
    <row r="21110" ht="11.25" hidden="1"/>
    <row r="21111" ht="11.25" hidden="1"/>
    <row r="21112" ht="11.25" hidden="1"/>
    <row r="21113" ht="11.25" hidden="1"/>
    <row r="21114" ht="11.25" hidden="1"/>
    <row r="21115" ht="11.25" hidden="1"/>
    <row r="21116" ht="11.25" hidden="1"/>
    <row r="21117" ht="11.25" hidden="1"/>
    <row r="21118" ht="11.25" hidden="1"/>
    <row r="21119" ht="11.25" hidden="1"/>
    <row r="21120" ht="11.25" hidden="1"/>
    <row r="21121" ht="11.25" hidden="1"/>
    <row r="21122" ht="11.25" hidden="1"/>
    <row r="21123" ht="11.25" hidden="1"/>
    <row r="21124" ht="11.25" hidden="1"/>
    <row r="21125" ht="11.25" hidden="1"/>
    <row r="21126" ht="11.25" hidden="1"/>
    <row r="21127" ht="11.25" hidden="1"/>
    <row r="21128" ht="11.25" hidden="1"/>
    <row r="21129" ht="11.25" hidden="1"/>
    <row r="21130" ht="11.25" hidden="1"/>
    <row r="21131" ht="11.25" hidden="1"/>
    <row r="21132" ht="11.25" hidden="1"/>
    <row r="21133" ht="11.25" hidden="1"/>
    <row r="21134" ht="11.25" hidden="1"/>
    <row r="21135" ht="11.25" hidden="1"/>
    <row r="21136" ht="11.25" hidden="1"/>
    <row r="21137" ht="11.25" hidden="1"/>
    <row r="21138" ht="11.25" hidden="1"/>
    <row r="21139" ht="11.25" hidden="1"/>
    <row r="21140" ht="11.25" hidden="1"/>
    <row r="21141" ht="11.25" hidden="1"/>
    <row r="21142" ht="11.25" hidden="1"/>
    <row r="21143" ht="11.25" hidden="1"/>
    <row r="21144" ht="11.25" hidden="1"/>
    <row r="21145" ht="11.25" hidden="1"/>
    <row r="21146" ht="11.25" hidden="1"/>
    <row r="21147" ht="11.25" hidden="1"/>
    <row r="21148" ht="11.25" hidden="1"/>
    <row r="21149" ht="11.25" hidden="1"/>
    <row r="21150" ht="11.25" hidden="1"/>
    <row r="21151" ht="11.25" hidden="1"/>
    <row r="21152" ht="11.25" hidden="1"/>
    <row r="21153" ht="11.25" hidden="1"/>
    <row r="21154" ht="11.25" hidden="1"/>
    <row r="21155" ht="11.25" hidden="1"/>
    <row r="21156" ht="11.25" hidden="1"/>
    <row r="21157" ht="11.25" hidden="1"/>
    <row r="21158" ht="11.25" hidden="1"/>
    <row r="21159" ht="11.25" hidden="1"/>
    <row r="21160" ht="11.25" hidden="1"/>
    <row r="21161" ht="11.25" hidden="1"/>
    <row r="21162" ht="11.25" hidden="1"/>
    <row r="21163" ht="11.25" hidden="1"/>
    <row r="21164" ht="11.25" hidden="1"/>
    <row r="21165" ht="11.25" hidden="1"/>
    <row r="21166" ht="11.25" hidden="1"/>
    <row r="21167" ht="11.25" hidden="1"/>
    <row r="21168" ht="11.25" hidden="1"/>
    <row r="21169" ht="11.25" hidden="1"/>
    <row r="21170" ht="11.25" hidden="1"/>
    <row r="21171" ht="11.25" hidden="1"/>
    <row r="21172" ht="11.25" hidden="1"/>
    <row r="21173" ht="11.25" hidden="1"/>
    <row r="21174" ht="11.25" hidden="1"/>
    <row r="21175" ht="11.25" hidden="1"/>
    <row r="21176" ht="11.25" hidden="1"/>
    <row r="21177" ht="11.25" hidden="1"/>
    <row r="21178" ht="11.25" hidden="1"/>
    <row r="21179" ht="11.25" hidden="1"/>
    <row r="21180" ht="11.25" hidden="1"/>
    <row r="21181" ht="11.25" hidden="1"/>
    <row r="21182" ht="11.25" hidden="1"/>
    <row r="21183" ht="11.25" hidden="1"/>
    <row r="21184" ht="11.25" hidden="1"/>
    <row r="21185" ht="11.25" hidden="1"/>
    <row r="21186" ht="11.25" hidden="1"/>
    <row r="21187" ht="11.25" hidden="1"/>
    <row r="21188" ht="11.25" hidden="1"/>
    <row r="21189" ht="11.25" hidden="1"/>
    <row r="21190" ht="11.25" hidden="1"/>
    <row r="21191" ht="11.25" hidden="1"/>
    <row r="21192" ht="11.25" hidden="1"/>
    <row r="21193" ht="11.25" hidden="1"/>
    <row r="21194" ht="11.25" hidden="1"/>
    <row r="21195" ht="11.25" hidden="1"/>
    <row r="21196" ht="11.25" hidden="1"/>
    <row r="21197" ht="11.25" hidden="1"/>
    <row r="21198" ht="11.25" hidden="1"/>
    <row r="21199" ht="11.25" hidden="1"/>
    <row r="21200" ht="11.25" hidden="1"/>
    <row r="21201" ht="11.25" hidden="1"/>
    <row r="21202" ht="11.25" hidden="1"/>
    <row r="21203" ht="11.25" hidden="1"/>
    <row r="21204" ht="11.25" hidden="1"/>
    <row r="21205" ht="11.25" hidden="1"/>
    <row r="21206" ht="11.25" hidden="1"/>
    <row r="21207" ht="11.25" hidden="1"/>
    <row r="21208" ht="11.25" hidden="1"/>
    <row r="21209" ht="11.25" hidden="1"/>
    <row r="21210" ht="11.25" hidden="1"/>
    <row r="21211" ht="11.25" hidden="1"/>
    <row r="21212" ht="11.25" hidden="1"/>
    <row r="21213" ht="11.25" hidden="1"/>
    <row r="21214" ht="11.25" hidden="1"/>
    <row r="21215" ht="11.25" hidden="1"/>
    <row r="21216" ht="11.25" hidden="1"/>
    <row r="21217" ht="11.25" hidden="1"/>
    <row r="21218" ht="11.25" hidden="1"/>
    <row r="21219" ht="11.25" hidden="1"/>
    <row r="21220" ht="11.25" hidden="1"/>
    <row r="21221" ht="11.25" hidden="1"/>
    <row r="21222" ht="11.25" hidden="1"/>
    <row r="21223" ht="11.25" hidden="1"/>
    <row r="21224" ht="11.25" hidden="1"/>
    <row r="21225" ht="11.25" hidden="1"/>
    <row r="21226" ht="11.25" hidden="1"/>
    <row r="21227" ht="11.25" hidden="1"/>
    <row r="21228" ht="11.25" hidden="1"/>
    <row r="21229" ht="11.25" hidden="1"/>
    <row r="21230" ht="11.25" hidden="1"/>
    <row r="21231" ht="11.25" hidden="1"/>
    <row r="21232" ht="11.25" hidden="1"/>
    <row r="21233" ht="11.25" hidden="1"/>
    <row r="21234" ht="11.25" hidden="1"/>
    <row r="21235" ht="11.25" hidden="1"/>
    <row r="21236" ht="11.25" hidden="1"/>
    <row r="21237" ht="11.25" hidden="1"/>
    <row r="21238" ht="11.25" hidden="1"/>
    <row r="21239" ht="11.25" hidden="1"/>
    <row r="21240" ht="11.25" hidden="1"/>
    <row r="21241" ht="11.25" hidden="1"/>
    <row r="21242" ht="11.25" hidden="1"/>
    <row r="21243" ht="11.25" hidden="1"/>
    <row r="21244" ht="11.25" hidden="1"/>
    <row r="21245" ht="11.25" hidden="1"/>
    <row r="21246" ht="11.25" hidden="1"/>
    <row r="21247" ht="11.25" hidden="1"/>
    <row r="21248" ht="11.25" hidden="1"/>
    <row r="21249" ht="11.25" hidden="1"/>
    <row r="21250" ht="11.25" hidden="1"/>
    <row r="21251" ht="11.25" hidden="1"/>
    <row r="21252" ht="11.25" hidden="1"/>
    <row r="21253" ht="11.25" hidden="1"/>
    <row r="21254" ht="11.25" hidden="1"/>
    <row r="21255" ht="11.25" hidden="1"/>
    <row r="21256" ht="11.25" hidden="1"/>
    <row r="21257" ht="11.25" hidden="1"/>
    <row r="21258" ht="11.25" hidden="1"/>
    <row r="21259" ht="11.25" hidden="1"/>
    <row r="21260" ht="11.25" hidden="1"/>
    <row r="21261" ht="11.25" hidden="1"/>
    <row r="21262" ht="11.25" hidden="1"/>
    <row r="21263" ht="11.25" hidden="1"/>
    <row r="21264" ht="11.25" hidden="1"/>
    <row r="21265" ht="11.25" hidden="1"/>
    <row r="21266" ht="11.25" hidden="1"/>
    <row r="21267" ht="11.25" hidden="1"/>
    <row r="21268" ht="11.25" hidden="1"/>
    <row r="21269" ht="11.25" hidden="1"/>
    <row r="21270" ht="11.25" hidden="1"/>
    <row r="21271" ht="11.25" hidden="1"/>
    <row r="21272" ht="11.25" hidden="1"/>
    <row r="21273" ht="11.25" hidden="1"/>
    <row r="21274" ht="11.25" hidden="1"/>
    <row r="21275" ht="11.25" hidden="1"/>
    <row r="21276" ht="11.25" hidden="1"/>
    <row r="21277" ht="11.25" hidden="1"/>
    <row r="21278" ht="11.25" hidden="1"/>
    <row r="21279" ht="11.25" hidden="1"/>
    <row r="21280" ht="11.25" hidden="1"/>
    <row r="21281" ht="11.25" hidden="1"/>
    <row r="21282" ht="11.25" hidden="1"/>
    <row r="21283" ht="11.25" hidden="1"/>
    <row r="21284" ht="11.25" hidden="1"/>
    <row r="21285" ht="11.25" hidden="1"/>
    <row r="21286" ht="11.25" hidden="1"/>
    <row r="21287" ht="11.25" hidden="1"/>
    <row r="21288" ht="11.25" hidden="1"/>
    <row r="21289" ht="11.25" hidden="1"/>
    <row r="21290" ht="11.25" hidden="1"/>
    <row r="21291" ht="11.25" hidden="1"/>
    <row r="21292" ht="11.25" hidden="1"/>
    <row r="21293" ht="11.25" hidden="1"/>
    <row r="21294" ht="11.25" hidden="1"/>
    <row r="21295" ht="11.25" hidden="1"/>
    <row r="21296" ht="11.25" hidden="1"/>
    <row r="21297" ht="11.25" hidden="1"/>
    <row r="21298" ht="11.25" hidden="1"/>
    <row r="21299" ht="11.25" hidden="1"/>
    <row r="21300" ht="11.25" hidden="1"/>
    <row r="21301" ht="11.25" hidden="1"/>
    <row r="21302" ht="11.25" hidden="1"/>
    <row r="21303" ht="11.25" hidden="1"/>
    <row r="21304" ht="11.25" hidden="1"/>
    <row r="21305" ht="11.25" hidden="1"/>
    <row r="21306" ht="11.25" hidden="1"/>
    <row r="21307" ht="11.25" hidden="1"/>
    <row r="21308" ht="11.25" hidden="1"/>
    <row r="21309" ht="11.25" hidden="1"/>
    <row r="21310" ht="11.25" hidden="1"/>
    <row r="21311" ht="11.25" hidden="1"/>
    <row r="21312" ht="11.25" hidden="1"/>
    <row r="21313" ht="11.25" hidden="1"/>
    <row r="21314" ht="11.25" hidden="1"/>
    <row r="21315" ht="11.25" hidden="1"/>
    <row r="21316" ht="11.25" hidden="1"/>
    <row r="21317" ht="11.25" hidden="1"/>
    <row r="21318" ht="11.25" hidden="1"/>
    <row r="21319" ht="11.25" hidden="1"/>
    <row r="21320" ht="11.25" hidden="1"/>
    <row r="21321" ht="11.25" hidden="1"/>
    <row r="21322" ht="11.25" hidden="1"/>
    <row r="21323" ht="11.25" hidden="1"/>
    <row r="21324" ht="11.25" hidden="1"/>
    <row r="21325" ht="11.25" hidden="1"/>
    <row r="21326" ht="11.25" hidden="1"/>
    <row r="21327" ht="11.25" hidden="1"/>
    <row r="21328" ht="11.25" hidden="1"/>
    <row r="21329" ht="11.25" hidden="1"/>
    <row r="21330" ht="11.25" hidden="1"/>
    <row r="21331" ht="11.25" hidden="1"/>
    <row r="21332" ht="11.25" hidden="1"/>
    <row r="21333" ht="11.25" hidden="1"/>
    <row r="21334" ht="11.25" hidden="1"/>
    <row r="21335" ht="11.25" hidden="1"/>
    <row r="21336" ht="11.25" hidden="1"/>
    <row r="21337" ht="11.25" hidden="1"/>
    <row r="21338" ht="11.25" hidden="1"/>
    <row r="21339" ht="11.25" hidden="1"/>
    <row r="21340" ht="11.25" hidden="1"/>
    <row r="21341" ht="11.25" hidden="1"/>
    <row r="21342" ht="11.25" hidden="1"/>
    <row r="21343" ht="11.25" hidden="1"/>
    <row r="21344" ht="11.25" hidden="1"/>
    <row r="21345" ht="11.25" hidden="1"/>
    <row r="21346" ht="11.25" hidden="1"/>
    <row r="21347" ht="11.25" hidden="1"/>
    <row r="21348" ht="11.25" hidden="1"/>
    <row r="21349" ht="11.25" hidden="1"/>
    <row r="21350" ht="11.25" hidden="1"/>
    <row r="21351" ht="11.25" hidden="1"/>
    <row r="21352" ht="11.25" hidden="1"/>
    <row r="21353" ht="11.25" hidden="1"/>
    <row r="21354" ht="11.25" hidden="1"/>
    <row r="21355" ht="11.25" hidden="1"/>
    <row r="21356" ht="11.25" hidden="1"/>
    <row r="21357" ht="11.25" hidden="1"/>
    <row r="21358" ht="11.25" hidden="1"/>
    <row r="21359" ht="11.25" hidden="1"/>
    <row r="21360" ht="11.25" hidden="1"/>
    <row r="21361" ht="11.25" hidden="1"/>
    <row r="21362" ht="11.25" hidden="1"/>
    <row r="21363" ht="11.25" hidden="1"/>
    <row r="21364" ht="11.25" hidden="1"/>
    <row r="21365" ht="11.25" hidden="1"/>
    <row r="21366" ht="11.25" hidden="1"/>
    <row r="21367" ht="11.25" hidden="1"/>
    <row r="21368" ht="11.25" hidden="1"/>
    <row r="21369" ht="11.25" hidden="1"/>
    <row r="21370" ht="11.25" hidden="1"/>
    <row r="21371" ht="11.25" hidden="1"/>
    <row r="21372" ht="11.25" hidden="1"/>
    <row r="21373" ht="11.25" hidden="1"/>
    <row r="21374" ht="11.25" hidden="1"/>
    <row r="21375" ht="11.25" hidden="1"/>
    <row r="21376" ht="11.25" hidden="1"/>
    <row r="21377" ht="11.25" hidden="1"/>
    <row r="21378" ht="11.25" hidden="1"/>
    <row r="21379" ht="11.25" hidden="1"/>
    <row r="21380" ht="11.25" hidden="1"/>
    <row r="21381" ht="11.25" hidden="1"/>
    <row r="21382" ht="11.25" hidden="1"/>
    <row r="21383" ht="11.25" hidden="1"/>
    <row r="21384" ht="11.25" hidden="1"/>
    <row r="21385" ht="11.25" hidden="1"/>
    <row r="21386" ht="11.25" hidden="1"/>
    <row r="21387" ht="11.25" hidden="1"/>
    <row r="21388" ht="11.25" hidden="1"/>
    <row r="21389" ht="11.25" hidden="1"/>
    <row r="21390" ht="11.25" hidden="1"/>
    <row r="21391" ht="11.25" hidden="1"/>
    <row r="21392" ht="11.25" hidden="1"/>
    <row r="21393" ht="11.25" hidden="1"/>
    <row r="21394" ht="11.25" hidden="1"/>
    <row r="21395" ht="11.25" hidden="1"/>
    <row r="21396" ht="11.25" hidden="1"/>
    <row r="21397" ht="11.25" hidden="1"/>
    <row r="21398" ht="11.25" hidden="1"/>
    <row r="21399" ht="11.25" hidden="1"/>
    <row r="21400" ht="11.25" hidden="1"/>
    <row r="21401" ht="11.25" hidden="1"/>
    <row r="21402" ht="11.25" hidden="1"/>
    <row r="21403" ht="11.25" hidden="1"/>
    <row r="21404" ht="11.25" hidden="1"/>
    <row r="21405" ht="11.25" hidden="1"/>
    <row r="21406" ht="11.25" hidden="1"/>
    <row r="21407" ht="11.25" hidden="1"/>
    <row r="21408" ht="11.25" hidden="1"/>
    <row r="21409" ht="11.25" hidden="1"/>
    <row r="21410" ht="11.25" hidden="1"/>
    <row r="21411" ht="11.25" hidden="1"/>
    <row r="21412" ht="11.25" hidden="1"/>
    <row r="21413" ht="11.25" hidden="1"/>
    <row r="21414" ht="11.25" hidden="1"/>
    <row r="21415" ht="11.25" hidden="1"/>
    <row r="21416" ht="11.25" hidden="1"/>
    <row r="21417" ht="11.25" hidden="1"/>
    <row r="21418" ht="11.25" hidden="1"/>
    <row r="21419" ht="11.25" hidden="1"/>
    <row r="21420" ht="11.25" hidden="1"/>
    <row r="21421" ht="11.25" hidden="1"/>
    <row r="21422" ht="11.25" hidden="1"/>
    <row r="21423" ht="11.25" hidden="1"/>
    <row r="21424" ht="11.25" hidden="1"/>
    <row r="21425" ht="11.25" hidden="1"/>
    <row r="21426" ht="11.25" hidden="1"/>
    <row r="21427" ht="11.25" hidden="1"/>
    <row r="21428" ht="11.25" hidden="1"/>
    <row r="21429" ht="11.25" hidden="1"/>
    <row r="21430" ht="11.25" hidden="1"/>
    <row r="21431" ht="11.25" hidden="1"/>
    <row r="21432" ht="11.25" hidden="1"/>
    <row r="21433" ht="11.25" hidden="1"/>
    <row r="21434" ht="11.25" hidden="1"/>
    <row r="21435" ht="11.25" hidden="1"/>
    <row r="21436" ht="11.25" hidden="1"/>
    <row r="21437" ht="11.25" hidden="1"/>
    <row r="21438" ht="11.25" hidden="1"/>
    <row r="21439" ht="11.25" hidden="1"/>
    <row r="21440" ht="11.25" hidden="1"/>
    <row r="21441" ht="11.25" hidden="1"/>
    <row r="21442" ht="11.25" hidden="1"/>
    <row r="21443" ht="11.25" hidden="1"/>
    <row r="21444" ht="11.25" hidden="1"/>
    <row r="21445" ht="11.25" hidden="1"/>
    <row r="21446" ht="11.25" hidden="1"/>
    <row r="21447" ht="11.25" hidden="1"/>
    <row r="21448" ht="11.25" hidden="1"/>
    <row r="21449" ht="11.25" hidden="1"/>
    <row r="21450" ht="11.25" hidden="1"/>
    <row r="21451" ht="11.25" hidden="1"/>
    <row r="21452" ht="11.25" hidden="1"/>
    <row r="21453" ht="11.25" hidden="1"/>
    <row r="21454" ht="11.25" hidden="1"/>
    <row r="21455" ht="11.25" hidden="1"/>
    <row r="21456" ht="11.25" hidden="1"/>
    <row r="21457" ht="11.25" hidden="1"/>
    <row r="21458" ht="11.25" hidden="1"/>
    <row r="21459" ht="11.25" hidden="1"/>
    <row r="21460" ht="11.25" hidden="1"/>
    <row r="21461" ht="11.25" hidden="1"/>
    <row r="21462" ht="11.25" hidden="1"/>
    <row r="21463" ht="11.25" hidden="1"/>
    <row r="21464" ht="11.25" hidden="1"/>
    <row r="21465" ht="11.25" hidden="1"/>
    <row r="21466" ht="11.25" hidden="1"/>
    <row r="21467" ht="11.25" hidden="1"/>
    <row r="21468" ht="11.25" hidden="1"/>
    <row r="21469" ht="11.25" hidden="1"/>
    <row r="21470" ht="11.25" hidden="1"/>
    <row r="21471" ht="11.25" hidden="1"/>
    <row r="21472" ht="11.25" hidden="1"/>
    <row r="21473" ht="11.25" hidden="1"/>
    <row r="21474" ht="11.25" hidden="1"/>
    <row r="21475" ht="11.25" hidden="1"/>
    <row r="21476" ht="11.25" hidden="1"/>
    <row r="21477" ht="11.25" hidden="1"/>
    <row r="21478" ht="11.25" hidden="1"/>
    <row r="21479" ht="11.25" hidden="1"/>
    <row r="21480" ht="11.25" hidden="1"/>
    <row r="21481" ht="11.25" hidden="1"/>
    <row r="21482" ht="11.25" hidden="1"/>
    <row r="21483" ht="11.25" hidden="1"/>
    <row r="21484" ht="11.25" hidden="1"/>
    <row r="21485" ht="11.25" hidden="1"/>
    <row r="21486" ht="11.25" hidden="1"/>
    <row r="21487" ht="11.25" hidden="1"/>
    <row r="21488" ht="11.25" hidden="1"/>
    <row r="21489" ht="11.25" hidden="1"/>
    <row r="21490" ht="11.25" hidden="1"/>
    <row r="21491" ht="11.25" hidden="1"/>
    <row r="21492" ht="11.25" hidden="1"/>
    <row r="21493" ht="11.25" hidden="1"/>
    <row r="21494" ht="11.25" hidden="1"/>
    <row r="21495" ht="11.25" hidden="1"/>
    <row r="21496" ht="11.25" hidden="1"/>
    <row r="21497" ht="11.25" hidden="1"/>
    <row r="21498" ht="11.25" hidden="1"/>
    <row r="21499" ht="11.25" hidden="1"/>
    <row r="21500" ht="11.25" hidden="1"/>
    <row r="21501" ht="11.25" hidden="1"/>
    <row r="21502" ht="11.25" hidden="1"/>
    <row r="21503" ht="11.25" hidden="1"/>
    <row r="21504" ht="11.25" hidden="1"/>
    <row r="21505" ht="11.25" hidden="1"/>
    <row r="21506" ht="11.25" hidden="1"/>
    <row r="21507" ht="11.25" hidden="1"/>
    <row r="21508" ht="11.25" hidden="1"/>
    <row r="21509" ht="11.25" hidden="1"/>
    <row r="21510" ht="11.25" hidden="1"/>
    <row r="21511" ht="11.25" hidden="1"/>
    <row r="21512" ht="11.25" hidden="1"/>
    <row r="21513" ht="11.25" hidden="1"/>
    <row r="21514" ht="11.25" hidden="1"/>
    <row r="21515" ht="11.25" hidden="1"/>
    <row r="21516" ht="11.25" hidden="1"/>
    <row r="21517" ht="11.25" hidden="1"/>
    <row r="21518" ht="11.25" hidden="1"/>
    <row r="21519" ht="11.25" hidden="1"/>
    <row r="21520" ht="11.25" hidden="1"/>
    <row r="21521" ht="11.25" hidden="1"/>
    <row r="21522" ht="11.25" hidden="1"/>
    <row r="21523" ht="11.25" hidden="1"/>
    <row r="21524" ht="11.25" hidden="1"/>
    <row r="21525" ht="11.25" hidden="1"/>
    <row r="21526" ht="11.25" hidden="1"/>
    <row r="21527" ht="11.25" hidden="1"/>
    <row r="21528" ht="11.25" hidden="1"/>
    <row r="21529" ht="11.25" hidden="1"/>
    <row r="21530" ht="11.25" hidden="1"/>
    <row r="21531" ht="11.25" hidden="1"/>
    <row r="21532" ht="11.25" hidden="1"/>
    <row r="21533" ht="11.25" hidden="1"/>
    <row r="21534" ht="11.25" hidden="1"/>
    <row r="21535" ht="11.25" hidden="1"/>
    <row r="21536" ht="11.25" hidden="1"/>
    <row r="21537" ht="11.25" hidden="1"/>
    <row r="21538" ht="11.25" hidden="1"/>
    <row r="21539" ht="11.25" hidden="1"/>
    <row r="21540" ht="11.25" hidden="1"/>
    <row r="21541" ht="11.25" hidden="1"/>
    <row r="21542" ht="11.25" hidden="1"/>
    <row r="21543" ht="11.25" hidden="1"/>
    <row r="21544" ht="11.25" hidden="1"/>
    <row r="21545" ht="11.25" hidden="1"/>
    <row r="21546" ht="11.25" hidden="1"/>
    <row r="21547" ht="11.25" hidden="1"/>
    <row r="21548" ht="11.25" hidden="1"/>
    <row r="21549" ht="11.25" hidden="1"/>
    <row r="21550" ht="11.25" hidden="1"/>
    <row r="21551" ht="11.25" hidden="1"/>
    <row r="21552" ht="11.25" hidden="1"/>
    <row r="21553" ht="11.25" hidden="1"/>
    <row r="21554" ht="11.25" hidden="1"/>
    <row r="21555" ht="11.25" hidden="1"/>
    <row r="21556" ht="11.25" hidden="1"/>
    <row r="21557" ht="11.25" hidden="1"/>
    <row r="21558" ht="11.25" hidden="1"/>
    <row r="21559" ht="11.25" hidden="1"/>
    <row r="21560" ht="11.25" hidden="1"/>
    <row r="21561" ht="11.25" hidden="1"/>
    <row r="21562" ht="11.25" hidden="1"/>
    <row r="21563" ht="11.25" hidden="1"/>
    <row r="21564" ht="11.25" hidden="1"/>
    <row r="21565" ht="11.25" hidden="1"/>
    <row r="21566" ht="11.25" hidden="1"/>
    <row r="21567" ht="11.25" hidden="1"/>
    <row r="21568" ht="11.25" hidden="1"/>
    <row r="21569" ht="11.25" hidden="1"/>
    <row r="21570" ht="11.25" hidden="1"/>
    <row r="21571" ht="11.25" hidden="1"/>
    <row r="21572" ht="11.25" hidden="1"/>
    <row r="21573" ht="11.25" hidden="1"/>
    <row r="21574" ht="11.25" hidden="1"/>
    <row r="21575" ht="11.25" hidden="1"/>
    <row r="21576" ht="11.25" hidden="1"/>
    <row r="21577" ht="11.25" hidden="1"/>
    <row r="21578" ht="11.25" hidden="1"/>
    <row r="21579" ht="11.25" hidden="1"/>
    <row r="21580" ht="11.25" hidden="1"/>
    <row r="21581" ht="11.25" hidden="1"/>
    <row r="21582" ht="11.25" hidden="1"/>
    <row r="21583" ht="11.25" hidden="1"/>
    <row r="21584" ht="11.25" hidden="1"/>
    <row r="21585" ht="11.25" hidden="1"/>
    <row r="21586" ht="11.25" hidden="1"/>
    <row r="21587" ht="11.25" hidden="1"/>
    <row r="21588" ht="11.25" hidden="1"/>
    <row r="21589" ht="11.25" hidden="1"/>
    <row r="21590" ht="11.25" hidden="1"/>
    <row r="21591" ht="11.25" hidden="1"/>
    <row r="21592" ht="11.25" hidden="1"/>
    <row r="21593" ht="11.25" hidden="1"/>
    <row r="21594" ht="11.25" hidden="1"/>
    <row r="21595" ht="11.25" hidden="1"/>
    <row r="21596" ht="11.25" hidden="1"/>
    <row r="21597" ht="11.25" hidden="1"/>
    <row r="21598" ht="11.25" hidden="1"/>
    <row r="21599" ht="11.25" hidden="1"/>
    <row r="21600" ht="11.25" hidden="1"/>
    <row r="21601" ht="11.25" hidden="1"/>
    <row r="21602" ht="11.25" hidden="1"/>
    <row r="21603" ht="11.25" hidden="1"/>
    <row r="21604" ht="11.25" hidden="1"/>
    <row r="21605" ht="11.25" hidden="1"/>
    <row r="21606" ht="11.25" hidden="1"/>
    <row r="21607" ht="11.25" hidden="1"/>
    <row r="21608" ht="11.25" hidden="1"/>
    <row r="21609" ht="11.25" hidden="1"/>
    <row r="21610" ht="11.25" hidden="1"/>
    <row r="21611" ht="11.25" hidden="1"/>
    <row r="21612" ht="11.25" hidden="1"/>
    <row r="21613" ht="11.25" hidden="1"/>
    <row r="21614" ht="11.25" hidden="1"/>
    <row r="21615" ht="11.25" hidden="1"/>
    <row r="21616" ht="11.25" hidden="1"/>
    <row r="21617" ht="11.25" hidden="1"/>
    <row r="21618" ht="11.25" hidden="1"/>
    <row r="21619" ht="11.25" hidden="1"/>
    <row r="21620" ht="11.25" hidden="1"/>
    <row r="21621" ht="11.25" hidden="1"/>
    <row r="21622" ht="11.25" hidden="1"/>
    <row r="21623" ht="11.25" hidden="1"/>
    <row r="21624" ht="11.25" hidden="1"/>
    <row r="21625" ht="11.25" hidden="1"/>
    <row r="21626" ht="11.25" hidden="1"/>
    <row r="21627" ht="11.25" hidden="1"/>
    <row r="21628" ht="11.25" hidden="1"/>
    <row r="21629" ht="11.25" hidden="1"/>
    <row r="21630" ht="11.25" hidden="1"/>
    <row r="21631" ht="11.25" hidden="1"/>
    <row r="21632" ht="11.25" hidden="1"/>
    <row r="21633" ht="11.25" hidden="1"/>
    <row r="21634" ht="11.25" hidden="1"/>
    <row r="21635" ht="11.25" hidden="1"/>
    <row r="21636" ht="11.25" hidden="1"/>
    <row r="21637" ht="11.25" hidden="1"/>
    <row r="21638" ht="11.25" hidden="1"/>
    <row r="21639" ht="11.25" hidden="1"/>
    <row r="21640" ht="11.25" hidden="1"/>
    <row r="21641" ht="11.25" hidden="1"/>
    <row r="21642" ht="11.25" hidden="1"/>
    <row r="21643" ht="11.25" hidden="1"/>
    <row r="21644" ht="11.25" hidden="1"/>
    <row r="21645" ht="11.25" hidden="1"/>
    <row r="21646" ht="11.25" hidden="1"/>
    <row r="21647" ht="11.25" hidden="1"/>
    <row r="21648" ht="11.25" hidden="1"/>
    <row r="21649" ht="11.25" hidden="1"/>
    <row r="21650" ht="11.25" hidden="1"/>
    <row r="21651" ht="11.25" hidden="1"/>
    <row r="21652" ht="11.25" hidden="1"/>
    <row r="21653" ht="11.25" hidden="1"/>
    <row r="21654" ht="11.25" hidden="1"/>
    <row r="21655" ht="11.25" hidden="1"/>
    <row r="21656" ht="11.25" hidden="1"/>
    <row r="21657" ht="11.25" hidden="1"/>
    <row r="21658" ht="11.25" hidden="1"/>
    <row r="21659" ht="11.25" hidden="1"/>
    <row r="21660" ht="11.25" hidden="1"/>
    <row r="21661" ht="11.25" hidden="1"/>
    <row r="21662" ht="11.25" hidden="1"/>
    <row r="21663" ht="11.25" hidden="1"/>
    <row r="21664" ht="11.25" hidden="1"/>
    <row r="21665" ht="11.25" hidden="1"/>
    <row r="21666" ht="11.25" hidden="1"/>
    <row r="21667" ht="11.25" hidden="1"/>
    <row r="21668" ht="11.25" hidden="1"/>
    <row r="21669" ht="11.25" hidden="1"/>
    <row r="21670" ht="11.25" hidden="1"/>
    <row r="21671" ht="11.25" hidden="1"/>
    <row r="21672" ht="11.25" hidden="1"/>
    <row r="21673" ht="11.25" hidden="1"/>
    <row r="21674" ht="11.25" hidden="1"/>
    <row r="21675" ht="11.25" hidden="1"/>
    <row r="21676" ht="11.25" hidden="1"/>
    <row r="21677" ht="11.25" hidden="1"/>
    <row r="21678" ht="11.25" hidden="1"/>
    <row r="21679" ht="11.25" hidden="1"/>
    <row r="21680" ht="11.25" hidden="1"/>
    <row r="21681" ht="11.25" hidden="1"/>
    <row r="21682" ht="11.25" hidden="1"/>
    <row r="21683" ht="11.25" hidden="1"/>
    <row r="21684" ht="11.25" hidden="1"/>
    <row r="21685" ht="11.25" hidden="1"/>
    <row r="21686" ht="11.25" hidden="1"/>
    <row r="21687" ht="11.25" hidden="1"/>
    <row r="21688" ht="11.25" hidden="1"/>
    <row r="21689" ht="11.25" hidden="1"/>
    <row r="21690" ht="11.25" hidden="1"/>
    <row r="21691" ht="11.25" hidden="1"/>
    <row r="21692" ht="11.25" hidden="1"/>
    <row r="21693" ht="11.25" hidden="1"/>
    <row r="21694" ht="11.25" hidden="1"/>
    <row r="21695" ht="11.25" hidden="1"/>
    <row r="21696" ht="11.25" hidden="1"/>
    <row r="21697" ht="11.25" hidden="1"/>
    <row r="21698" ht="11.25" hidden="1"/>
    <row r="21699" ht="11.25" hidden="1"/>
    <row r="21700" ht="11.25" hidden="1"/>
    <row r="21701" ht="11.25" hidden="1"/>
    <row r="21702" ht="11.25" hidden="1"/>
    <row r="21703" ht="11.25" hidden="1"/>
    <row r="21704" ht="11.25" hidden="1"/>
    <row r="21705" ht="11.25" hidden="1"/>
    <row r="21706" ht="11.25" hidden="1"/>
    <row r="21707" ht="11.25" hidden="1"/>
    <row r="21708" ht="11.25" hidden="1"/>
    <row r="21709" ht="11.25" hidden="1"/>
    <row r="21710" ht="11.25" hidden="1"/>
    <row r="21711" ht="11.25" hidden="1"/>
    <row r="21712" ht="11.25" hidden="1"/>
    <row r="21713" ht="11.25" hidden="1"/>
    <row r="21714" ht="11.25" hidden="1"/>
    <row r="21715" ht="11.25" hidden="1"/>
    <row r="21716" ht="11.25" hidden="1"/>
    <row r="21717" ht="11.25" hidden="1"/>
    <row r="21718" ht="11.25" hidden="1"/>
    <row r="21719" ht="11.25" hidden="1"/>
    <row r="21720" ht="11.25" hidden="1"/>
    <row r="21721" ht="11.25" hidden="1"/>
    <row r="21722" ht="11.25" hidden="1"/>
    <row r="21723" ht="11.25" hidden="1"/>
    <row r="21724" ht="11.25" hidden="1"/>
    <row r="21725" ht="11.25" hidden="1"/>
    <row r="21726" ht="11.25" hidden="1"/>
    <row r="21727" ht="11.25" hidden="1"/>
    <row r="21728" ht="11.25" hidden="1"/>
    <row r="21729" ht="11.25" hidden="1"/>
    <row r="21730" ht="11.25" hidden="1"/>
    <row r="21731" ht="11.25" hidden="1"/>
    <row r="21732" ht="11.25" hidden="1"/>
    <row r="21733" ht="11.25" hidden="1"/>
    <row r="21734" ht="11.25" hidden="1"/>
    <row r="21735" ht="11.25" hidden="1"/>
    <row r="21736" ht="11.25" hidden="1"/>
    <row r="21737" ht="11.25" hidden="1"/>
    <row r="21738" ht="11.25" hidden="1"/>
    <row r="21739" ht="11.25" hidden="1"/>
    <row r="21740" ht="11.25" hidden="1"/>
    <row r="21741" ht="11.25" hidden="1"/>
    <row r="21742" ht="11.25" hidden="1"/>
    <row r="21743" ht="11.25" hidden="1"/>
    <row r="21744" ht="11.25" hidden="1"/>
    <row r="21745" ht="11.25" hidden="1"/>
    <row r="21746" ht="11.25" hidden="1"/>
    <row r="21747" ht="11.25" hidden="1"/>
    <row r="21748" ht="11.25" hidden="1"/>
    <row r="21749" ht="11.25" hidden="1"/>
    <row r="21750" ht="11.25" hidden="1"/>
    <row r="21751" ht="11.25" hidden="1"/>
    <row r="21752" ht="11.25" hidden="1"/>
    <row r="21753" ht="11.25" hidden="1"/>
    <row r="21754" ht="11.25" hidden="1"/>
    <row r="21755" ht="11.25" hidden="1"/>
    <row r="21756" ht="11.25" hidden="1"/>
    <row r="21757" ht="11.25" hidden="1"/>
    <row r="21758" ht="11.25" hidden="1"/>
    <row r="21759" ht="11.25" hidden="1"/>
    <row r="21760" ht="11.25" hidden="1"/>
    <row r="21761" ht="11.25" hidden="1"/>
    <row r="21762" ht="11.25" hidden="1"/>
    <row r="21763" ht="11.25" hidden="1"/>
    <row r="21764" ht="11.25" hidden="1"/>
    <row r="21765" ht="11.25" hidden="1"/>
    <row r="21766" ht="11.25" hidden="1"/>
    <row r="21767" ht="11.25" hidden="1"/>
    <row r="21768" ht="11.25" hidden="1"/>
    <row r="21769" ht="11.25" hidden="1"/>
    <row r="21770" ht="11.25" hidden="1"/>
    <row r="21771" ht="11.25" hidden="1"/>
    <row r="21772" ht="11.25" hidden="1"/>
    <row r="21773" ht="11.25" hidden="1"/>
    <row r="21774" ht="11.25" hidden="1"/>
    <row r="21775" ht="11.25" hidden="1"/>
    <row r="21776" ht="11.25" hidden="1"/>
    <row r="21777" ht="11.25" hidden="1"/>
    <row r="21778" ht="11.25" hidden="1"/>
    <row r="21779" ht="11.25" hidden="1"/>
    <row r="21780" ht="11.25" hidden="1"/>
    <row r="21781" ht="11.25" hidden="1"/>
    <row r="21782" ht="11.25" hidden="1"/>
    <row r="21783" ht="11.25" hidden="1"/>
    <row r="21784" ht="11.25" hidden="1"/>
    <row r="21785" ht="11.25" hidden="1"/>
    <row r="21786" ht="11.25" hidden="1"/>
    <row r="21787" ht="11.25" hidden="1"/>
    <row r="21788" ht="11.25" hidden="1"/>
    <row r="21789" ht="11.25" hidden="1"/>
    <row r="21790" ht="11.25" hidden="1"/>
    <row r="21791" ht="11.25" hidden="1"/>
    <row r="21792" ht="11.25" hidden="1"/>
    <row r="21793" ht="11.25" hidden="1"/>
    <row r="21794" ht="11.25" hidden="1"/>
    <row r="21795" ht="11.25" hidden="1"/>
    <row r="21796" ht="11.25" hidden="1"/>
    <row r="21797" ht="11.25" hidden="1"/>
    <row r="21798" ht="11.25" hidden="1"/>
    <row r="21799" ht="11.25" hidden="1"/>
    <row r="21800" ht="11.25" hidden="1"/>
    <row r="21801" ht="11.25" hidden="1"/>
    <row r="21802" ht="11.25" hidden="1"/>
    <row r="21803" ht="11.25" hidden="1"/>
    <row r="21804" ht="11.25" hidden="1"/>
    <row r="21805" ht="11.25" hidden="1"/>
    <row r="21806" ht="11.25" hidden="1"/>
    <row r="21807" ht="11.25" hidden="1"/>
    <row r="21808" ht="11.25" hidden="1"/>
    <row r="21809" ht="11.25" hidden="1"/>
    <row r="21810" ht="11.25" hidden="1"/>
    <row r="21811" ht="11.25" hidden="1"/>
    <row r="21812" ht="11.25" hidden="1"/>
    <row r="21813" ht="11.25" hidden="1"/>
    <row r="21814" ht="11.25" hidden="1"/>
    <row r="21815" ht="11.25" hidden="1"/>
    <row r="21816" ht="11.25" hidden="1"/>
    <row r="21817" ht="11.25" hidden="1"/>
    <row r="21818" ht="11.25" hidden="1"/>
    <row r="21819" ht="11.25" hidden="1"/>
    <row r="21820" ht="11.25" hidden="1"/>
    <row r="21821" ht="11.25" hidden="1"/>
    <row r="21822" ht="11.25" hidden="1"/>
    <row r="21823" ht="11.25" hidden="1"/>
    <row r="21824" ht="11.25" hidden="1"/>
    <row r="21825" ht="11.25" hidden="1"/>
    <row r="21826" ht="11.25" hidden="1"/>
    <row r="21827" ht="11.25" hidden="1"/>
    <row r="21828" ht="11.25" hidden="1"/>
    <row r="21829" ht="11.25" hidden="1"/>
    <row r="21830" ht="11.25" hidden="1"/>
    <row r="21831" ht="11.25" hidden="1"/>
    <row r="21832" ht="11.25" hidden="1"/>
    <row r="21833" ht="11.25" hidden="1"/>
    <row r="21834" ht="11.25" hidden="1"/>
    <row r="21835" ht="11.25" hidden="1"/>
    <row r="21836" ht="11.25" hidden="1"/>
    <row r="21837" ht="11.25" hidden="1"/>
    <row r="21838" ht="11.25" hidden="1"/>
    <row r="21839" ht="11.25" hidden="1"/>
    <row r="21840" ht="11.25" hidden="1"/>
    <row r="21841" ht="11.25" hidden="1"/>
    <row r="21842" ht="11.25" hidden="1"/>
    <row r="21843" ht="11.25" hidden="1"/>
    <row r="21844" ht="11.25" hidden="1"/>
    <row r="21845" ht="11.25" hidden="1"/>
    <row r="21846" ht="11.25" hidden="1"/>
    <row r="21847" ht="11.25" hidden="1"/>
    <row r="21848" ht="11.25" hidden="1"/>
    <row r="21849" ht="11.25" hidden="1"/>
    <row r="21850" ht="11.25" hidden="1"/>
    <row r="21851" ht="11.25" hidden="1"/>
    <row r="21852" ht="11.25" hidden="1"/>
    <row r="21853" ht="11.25" hidden="1"/>
    <row r="21854" ht="11.25" hidden="1"/>
    <row r="21855" ht="11.25" hidden="1"/>
    <row r="21856" ht="11.25" hidden="1"/>
    <row r="21857" ht="11.25" hidden="1"/>
    <row r="21858" ht="11.25" hidden="1"/>
    <row r="21859" ht="11.25" hidden="1"/>
    <row r="21860" ht="11.25" hidden="1"/>
    <row r="21861" ht="11.25" hidden="1"/>
    <row r="21862" ht="11.25" hidden="1"/>
    <row r="21863" ht="11.25" hidden="1"/>
    <row r="21864" ht="11.25" hidden="1"/>
    <row r="21865" ht="11.25" hidden="1"/>
    <row r="21866" ht="11.25" hidden="1"/>
    <row r="21867" ht="11.25" hidden="1"/>
    <row r="21868" ht="11.25" hidden="1"/>
    <row r="21869" ht="11.25" hidden="1"/>
    <row r="21870" ht="11.25" hidden="1"/>
    <row r="21871" ht="11.25" hidden="1"/>
    <row r="21872" ht="11.25" hidden="1"/>
    <row r="21873" ht="11.25" hidden="1"/>
    <row r="21874" ht="11.25" hidden="1"/>
    <row r="21875" ht="11.25" hidden="1"/>
    <row r="21876" ht="11.25" hidden="1"/>
    <row r="21877" ht="11.25" hidden="1"/>
    <row r="21878" ht="11.25" hidden="1"/>
    <row r="21879" ht="11.25" hidden="1"/>
    <row r="21880" ht="11.25" hidden="1"/>
    <row r="21881" ht="11.25" hidden="1"/>
    <row r="21882" ht="11.25" hidden="1"/>
    <row r="21883" ht="11.25" hidden="1"/>
    <row r="21884" ht="11.25" hidden="1"/>
    <row r="21885" ht="11.25" hidden="1"/>
    <row r="21886" ht="11.25" hidden="1"/>
    <row r="21887" ht="11.25" hidden="1"/>
    <row r="21888" ht="11.25" hidden="1"/>
    <row r="21889" ht="11.25" hidden="1"/>
    <row r="21890" ht="11.25" hidden="1"/>
    <row r="21891" ht="11.25" hidden="1"/>
    <row r="21892" ht="11.25" hidden="1"/>
    <row r="21893" ht="11.25" hidden="1"/>
    <row r="21894" ht="11.25" hidden="1"/>
    <row r="21895" ht="11.25" hidden="1"/>
    <row r="21896" ht="11.25" hidden="1"/>
    <row r="21897" ht="11.25" hidden="1"/>
    <row r="21898" ht="11.25" hidden="1"/>
    <row r="21899" ht="11.25" hidden="1"/>
    <row r="21900" ht="11.25" hidden="1"/>
    <row r="21901" ht="11.25" hidden="1"/>
    <row r="21902" ht="11.25" hidden="1"/>
    <row r="21903" ht="11.25" hidden="1"/>
    <row r="21904" ht="11.25" hidden="1"/>
    <row r="21905" ht="11.25" hidden="1"/>
    <row r="21906" ht="11.25" hidden="1"/>
    <row r="21907" ht="11.25" hidden="1"/>
    <row r="21908" ht="11.25" hidden="1"/>
    <row r="21909" ht="11.25" hidden="1"/>
    <row r="21910" ht="11.25" hidden="1"/>
    <row r="21911" ht="11.25" hidden="1"/>
    <row r="21912" ht="11.25" hidden="1"/>
    <row r="21913" ht="11.25" hidden="1"/>
    <row r="21914" ht="11.25" hidden="1"/>
    <row r="21915" ht="11.25" hidden="1"/>
    <row r="21916" ht="11.25" hidden="1"/>
    <row r="21917" ht="11.25" hidden="1"/>
    <row r="21918" ht="11.25" hidden="1"/>
    <row r="21919" ht="11.25" hidden="1"/>
    <row r="21920" ht="11.25" hidden="1"/>
    <row r="21921" ht="11.25" hidden="1"/>
    <row r="21922" ht="11.25" hidden="1"/>
    <row r="21923" ht="11.25" hidden="1"/>
    <row r="21924" ht="11.25" hidden="1"/>
    <row r="21925" ht="11.25" hidden="1"/>
    <row r="21926" ht="11.25" hidden="1"/>
    <row r="21927" ht="11.25" hidden="1"/>
    <row r="21928" ht="11.25" hidden="1"/>
    <row r="21929" ht="11.25" hidden="1"/>
    <row r="21930" ht="11.25" hidden="1"/>
    <row r="21931" ht="11.25" hidden="1"/>
    <row r="21932" ht="11.25" hidden="1"/>
    <row r="21933" ht="11.25" hidden="1"/>
    <row r="21934" ht="11.25" hidden="1"/>
    <row r="21935" ht="11.25" hidden="1"/>
    <row r="21936" ht="11.25" hidden="1"/>
    <row r="21937" ht="11.25" hidden="1"/>
    <row r="21938" ht="11.25" hidden="1"/>
    <row r="21939" ht="11.25" hidden="1"/>
    <row r="21940" ht="11.25" hidden="1"/>
    <row r="21941" ht="11.25" hidden="1"/>
    <row r="21942" ht="11.25" hidden="1"/>
    <row r="21943" ht="11.25" hidden="1"/>
    <row r="21944" ht="11.25" hidden="1"/>
    <row r="21945" ht="11.25" hidden="1"/>
    <row r="21946" ht="11.25" hidden="1"/>
    <row r="21947" ht="11.25" hidden="1"/>
    <row r="21948" ht="11.25" hidden="1"/>
    <row r="21949" ht="11.25" hidden="1"/>
    <row r="21950" ht="11.25" hidden="1"/>
    <row r="21951" ht="11.25" hidden="1"/>
    <row r="21952" ht="11.25" hidden="1"/>
    <row r="21953" ht="11.25" hidden="1"/>
    <row r="21954" ht="11.25" hidden="1"/>
    <row r="21955" ht="11.25" hidden="1"/>
    <row r="21956" ht="11.25" hidden="1"/>
    <row r="21957" ht="11.25" hidden="1"/>
    <row r="21958" ht="11.25" hidden="1"/>
    <row r="21959" ht="11.25" hidden="1"/>
    <row r="21960" ht="11.25" hidden="1"/>
    <row r="21961" ht="11.25" hidden="1"/>
    <row r="21962" ht="11.25" hidden="1"/>
    <row r="21963" ht="11.25" hidden="1"/>
    <row r="21964" ht="11.25" hidden="1"/>
    <row r="21965" ht="11.25" hidden="1"/>
    <row r="21966" ht="11.25" hidden="1"/>
    <row r="21967" ht="11.25" hidden="1"/>
    <row r="21968" ht="11.25" hidden="1"/>
    <row r="21969" ht="11.25" hidden="1"/>
    <row r="21970" ht="11.25" hidden="1"/>
    <row r="21971" ht="11.25" hidden="1"/>
    <row r="21972" ht="11.25" hidden="1"/>
    <row r="21973" ht="11.25" hidden="1"/>
    <row r="21974" ht="11.25" hidden="1"/>
    <row r="21975" ht="11.25" hidden="1"/>
    <row r="21976" ht="11.25" hidden="1"/>
    <row r="21977" ht="11.25" hidden="1"/>
    <row r="21978" ht="11.25" hidden="1"/>
    <row r="21979" ht="11.25" hidden="1"/>
    <row r="21980" ht="11.25" hidden="1"/>
    <row r="21981" ht="11.25" hidden="1"/>
    <row r="21982" ht="11.25" hidden="1"/>
    <row r="21983" ht="11.25" hidden="1"/>
    <row r="21984" ht="11.25" hidden="1"/>
    <row r="21985" ht="11.25" hidden="1"/>
    <row r="21986" ht="11.25" hidden="1"/>
    <row r="21987" ht="11.25" hidden="1"/>
    <row r="21988" ht="11.25" hidden="1"/>
    <row r="21989" ht="11.25" hidden="1"/>
    <row r="21990" ht="11.25" hidden="1"/>
    <row r="21991" ht="11.25" hidden="1"/>
    <row r="21992" ht="11.25" hidden="1"/>
    <row r="21993" ht="11.25" hidden="1"/>
    <row r="21994" ht="11.25" hidden="1"/>
    <row r="21995" ht="11.25" hidden="1"/>
    <row r="21996" ht="11.25" hidden="1"/>
    <row r="21997" ht="11.25" hidden="1"/>
    <row r="21998" ht="11.25" hidden="1"/>
    <row r="21999" ht="11.25" hidden="1"/>
    <row r="22000" ht="11.25" hidden="1"/>
    <row r="22001" ht="11.25" hidden="1"/>
    <row r="22002" ht="11.25" hidden="1"/>
    <row r="22003" ht="11.25" hidden="1"/>
    <row r="22004" ht="11.25" hidden="1"/>
    <row r="22005" ht="11.25" hidden="1"/>
    <row r="22006" ht="11.25" hidden="1"/>
    <row r="22007" ht="11.25" hidden="1"/>
    <row r="22008" ht="11.25" hidden="1"/>
    <row r="22009" ht="11.25" hidden="1"/>
    <row r="22010" ht="11.25" hidden="1"/>
    <row r="22011" ht="11.25" hidden="1"/>
    <row r="22012" ht="11.25" hidden="1"/>
    <row r="22013" ht="11.25" hidden="1"/>
    <row r="22014" ht="11.25" hidden="1"/>
    <row r="22015" ht="11.25" hidden="1"/>
    <row r="22016" ht="11.25" hidden="1"/>
    <row r="22017" ht="11.25" hidden="1"/>
    <row r="22018" ht="11.25" hidden="1"/>
    <row r="22019" ht="11.25" hidden="1"/>
    <row r="22020" ht="11.25" hidden="1"/>
    <row r="22021" ht="11.25" hidden="1"/>
    <row r="22022" ht="11.25" hidden="1"/>
    <row r="22023" ht="11.25" hidden="1"/>
    <row r="22024" ht="11.25" hidden="1"/>
    <row r="22025" ht="11.25" hidden="1"/>
    <row r="22026" ht="11.25" hidden="1"/>
    <row r="22027" ht="11.25" hidden="1"/>
    <row r="22028" ht="11.25" hidden="1"/>
    <row r="22029" ht="11.25" hidden="1"/>
    <row r="22030" ht="11.25" hidden="1"/>
    <row r="22031" ht="11.25" hidden="1"/>
    <row r="22032" ht="11.25" hidden="1"/>
    <row r="22033" ht="11.25" hidden="1"/>
    <row r="22034" ht="11.25" hidden="1"/>
    <row r="22035" ht="11.25" hidden="1"/>
    <row r="22036" ht="11.25" hidden="1"/>
    <row r="22037" ht="11.25" hidden="1"/>
    <row r="22038" ht="11.25" hidden="1"/>
    <row r="22039" ht="11.25" hidden="1"/>
    <row r="22040" ht="11.25" hidden="1"/>
    <row r="22041" ht="11.25" hidden="1"/>
    <row r="22042" ht="11.25" hidden="1"/>
    <row r="22043" ht="11.25" hidden="1"/>
    <row r="22044" ht="11.25" hidden="1"/>
    <row r="22045" ht="11.25" hidden="1"/>
    <row r="22046" ht="11.25" hidden="1"/>
    <row r="22047" ht="11.25" hidden="1"/>
    <row r="22048" ht="11.25" hidden="1"/>
    <row r="22049" ht="11.25" hidden="1"/>
    <row r="22050" ht="11.25" hidden="1"/>
    <row r="22051" ht="11.25" hidden="1"/>
    <row r="22052" ht="11.25" hidden="1"/>
    <row r="22053" ht="11.25" hidden="1"/>
    <row r="22054" ht="11.25" hidden="1"/>
    <row r="22055" ht="11.25" hidden="1"/>
    <row r="22056" ht="11.25" hidden="1"/>
    <row r="22057" ht="11.25" hidden="1"/>
    <row r="22058" ht="11.25" hidden="1"/>
    <row r="22059" ht="11.25" hidden="1"/>
    <row r="22060" ht="11.25" hidden="1"/>
    <row r="22061" ht="11.25" hidden="1"/>
    <row r="22062" ht="11.25" hidden="1"/>
    <row r="22063" ht="11.25" hidden="1"/>
    <row r="22064" ht="11.25" hidden="1"/>
    <row r="22065" ht="11.25" hidden="1"/>
    <row r="22066" ht="11.25" hidden="1"/>
    <row r="22067" ht="11.25" hidden="1"/>
    <row r="22068" ht="11.25" hidden="1"/>
    <row r="22069" ht="11.25" hidden="1"/>
    <row r="22070" ht="11.25" hidden="1"/>
    <row r="22071" ht="11.25" hidden="1"/>
    <row r="22072" ht="11.25" hidden="1"/>
    <row r="22073" ht="11.25" hidden="1"/>
    <row r="22074" ht="11.25" hidden="1"/>
    <row r="22075" ht="11.25" hidden="1"/>
    <row r="22076" ht="11.25" hidden="1"/>
    <row r="22077" ht="11.25" hidden="1"/>
    <row r="22078" ht="11.25" hidden="1"/>
    <row r="22079" ht="11.25" hidden="1"/>
    <row r="22080" ht="11.25" hidden="1"/>
    <row r="22081" ht="11.25" hidden="1"/>
    <row r="22082" ht="11.25" hidden="1"/>
    <row r="22083" ht="11.25" hidden="1"/>
    <row r="22084" ht="11.25" hidden="1"/>
    <row r="22085" ht="11.25" hidden="1"/>
    <row r="22086" ht="11.25" hidden="1"/>
    <row r="22087" ht="11.25" hidden="1"/>
    <row r="22088" ht="11.25" hidden="1"/>
    <row r="22089" ht="11.25" hidden="1"/>
    <row r="22090" ht="11.25" hidden="1"/>
    <row r="22091" ht="11.25" hidden="1"/>
    <row r="22092" ht="11.25" hidden="1"/>
    <row r="22093" ht="11.25" hidden="1"/>
    <row r="22094" ht="11.25" hidden="1"/>
    <row r="22095" ht="11.25" hidden="1"/>
    <row r="22096" ht="11.25" hidden="1"/>
    <row r="22097" ht="11.25" hidden="1"/>
    <row r="22098" ht="11.25" hidden="1"/>
    <row r="22099" ht="11.25" hidden="1"/>
    <row r="22100" ht="11.25" hidden="1"/>
    <row r="22101" ht="11.25" hidden="1"/>
    <row r="22102" ht="11.25" hidden="1"/>
    <row r="22103" ht="11.25" hidden="1"/>
    <row r="22104" ht="11.25" hidden="1"/>
    <row r="22105" ht="11.25" hidden="1"/>
    <row r="22106" ht="11.25" hidden="1"/>
    <row r="22107" ht="11.25" hidden="1"/>
    <row r="22108" ht="11.25" hidden="1"/>
    <row r="22109" ht="11.25" hidden="1"/>
    <row r="22110" ht="11.25" hidden="1"/>
    <row r="22111" ht="11.25" hidden="1"/>
    <row r="22112" ht="11.25" hidden="1"/>
    <row r="22113" ht="11.25" hidden="1"/>
    <row r="22114" ht="11.25" hidden="1"/>
    <row r="22115" ht="11.25" hidden="1"/>
    <row r="22116" ht="11.25" hidden="1"/>
    <row r="22117" ht="11.25" hidden="1"/>
    <row r="22118" ht="11.25" hidden="1"/>
    <row r="22119" ht="11.25" hidden="1"/>
    <row r="22120" ht="11.25" hidden="1"/>
    <row r="22121" ht="11.25" hidden="1"/>
    <row r="22122" ht="11.25" hidden="1"/>
    <row r="22123" ht="11.25" hidden="1"/>
    <row r="22124" ht="11.25" hidden="1"/>
    <row r="22125" ht="11.25" hidden="1"/>
    <row r="22126" ht="11.25" hidden="1"/>
    <row r="22127" ht="11.25" hidden="1"/>
    <row r="22128" ht="11.25" hidden="1"/>
    <row r="22129" ht="11.25" hidden="1"/>
    <row r="22130" ht="11.25" hidden="1"/>
    <row r="22131" ht="11.25" hidden="1"/>
    <row r="22132" ht="11.25" hidden="1"/>
    <row r="22133" ht="11.25" hidden="1"/>
    <row r="22134" ht="11.25" hidden="1"/>
    <row r="22135" ht="11.25" hidden="1"/>
    <row r="22136" ht="11.25" hidden="1"/>
    <row r="22137" ht="11.25" hidden="1"/>
    <row r="22138" ht="11.25" hidden="1"/>
    <row r="22139" ht="11.25" hidden="1"/>
    <row r="22140" ht="11.25" hidden="1"/>
    <row r="22141" ht="11.25" hidden="1"/>
    <row r="22142" ht="11.25" hidden="1"/>
    <row r="22143" ht="11.25" hidden="1"/>
    <row r="22144" ht="11.25" hidden="1"/>
    <row r="22145" ht="11.25" hidden="1"/>
    <row r="22146" ht="11.25" hidden="1"/>
    <row r="22147" ht="11.25" hidden="1"/>
    <row r="22148" ht="11.25" hidden="1"/>
    <row r="22149" ht="11.25" hidden="1"/>
    <row r="22150" ht="11.25" hidden="1"/>
    <row r="22151" ht="11.25" hidden="1"/>
    <row r="22152" ht="11.25" hidden="1"/>
    <row r="22153" ht="11.25" hidden="1"/>
    <row r="22154" ht="11.25" hidden="1"/>
    <row r="22155" ht="11.25" hidden="1"/>
    <row r="22156" ht="11.25" hidden="1"/>
    <row r="22157" ht="11.25" hidden="1"/>
    <row r="22158" ht="11.25" hidden="1"/>
    <row r="22159" ht="11.25" hidden="1"/>
    <row r="22160" ht="11.25" hidden="1"/>
    <row r="22161" ht="11.25" hidden="1"/>
    <row r="22162" ht="11.25" hidden="1"/>
    <row r="22163" ht="11.25" hidden="1"/>
    <row r="22164" ht="11.25" hidden="1"/>
    <row r="22165" ht="11.25" hidden="1"/>
    <row r="22166" ht="11.25" hidden="1"/>
    <row r="22167" ht="11.25" hidden="1"/>
    <row r="22168" ht="11.25" hidden="1"/>
    <row r="22169" ht="11.25" hidden="1"/>
    <row r="22170" ht="11.25" hidden="1"/>
    <row r="22171" ht="11.25" hidden="1"/>
    <row r="22172" ht="11.25" hidden="1"/>
    <row r="22173" ht="11.25" hidden="1"/>
    <row r="22174" ht="11.25" hidden="1"/>
    <row r="22175" ht="11.25" hidden="1"/>
    <row r="22176" ht="11.25" hidden="1"/>
    <row r="22177" ht="11.25" hidden="1"/>
    <row r="22178" ht="11.25" hidden="1"/>
    <row r="22179" ht="11.25" hidden="1"/>
    <row r="22180" ht="11.25" hidden="1"/>
    <row r="22181" ht="11.25" hidden="1"/>
    <row r="22182" ht="11.25" hidden="1"/>
    <row r="22183" ht="11.25" hidden="1"/>
    <row r="22184" ht="11.25" hidden="1"/>
    <row r="22185" ht="11.25" hidden="1"/>
    <row r="22186" ht="11.25" hidden="1"/>
    <row r="22187" ht="11.25" hidden="1"/>
    <row r="22188" ht="11.25" hidden="1"/>
    <row r="22189" ht="11.25" hidden="1"/>
    <row r="22190" ht="11.25" hidden="1"/>
    <row r="22191" ht="11.25" hidden="1"/>
    <row r="22192" ht="11.25" hidden="1"/>
    <row r="22193" ht="11.25" hidden="1"/>
    <row r="22194" ht="11.25" hidden="1"/>
    <row r="22195" ht="11.25" hidden="1"/>
    <row r="22196" ht="11.25" hidden="1"/>
    <row r="22197" ht="11.25" hidden="1"/>
    <row r="22198" ht="11.25" hidden="1"/>
    <row r="22199" ht="11.25" hidden="1"/>
    <row r="22200" ht="11.25" hidden="1"/>
    <row r="22201" ht="11.25" hidden="1"/>
    <row r="22202" ht="11.25" hidden="1"/>
    <row r="22203" ht="11.25" hidden="1"/>
    <row r="22204" ht="11.25" hidden="1"/>
    <row r="22205" ht="11.25" hidden="1"/>
    <row r="22206" ht="11.25" hidden="1"/>
    <row r="22207" ht="11.25" hidden="1"/>
    <row r="22208" ht="11.25" hidden="1"/>
    <row r="22209" ht="11.25" hidden="1"/>
    <row r="22210" ht="11.25" hidden="1"/>
    <row r="22211" ht="11.25" hidden="1"/>
    <row r="22212" ht="11.25" hidden="1"/>
    <row r="22213" ht="11.25" hidden="1"/>
    <row r="22214" ht="11.25" hidden="1"/>
    <row r="22215" ht="11.25" hidden="1"/>
    <row r="22216" ht="11.25" hidden="1"/>
    <row r="22217" ht="11.25" hidden="1"/>
    <row r="22218" ht="11.25" hidden="1"/>
    <row r="22219" ht="11.25" hidden="1"/>
    <row r="22220" ht="11.25" hidden="1"/>
    <row r="22221" ht="11.25" hidden="1"/>
    <row r="22222" ht="11.25" hidden="1"/>
    <row r="22223" ht="11.25" hidden="1"/>
    <row r="22224" ht="11.25" hidden="1"/>
    <row r="22225" ht="11.25" hidden="1"/>
    <row r="22226" ht="11.25" hidden="1"/>
    <row r="22227" ht="11.25" hidden="1"/>
    <row r="22228" ht="11.25" hidden="1"/>
    <row r="22229" ht="11.25" hidden="1"/>
    <row r="22230" ht="11.25" hidden="1"/>
    <row r="22231" ht="11.25" hidden="1"/>
    <row r="22232" ht="11.25" hidden="1"/>
    <row r="22233" ht="11.25" hidden="1"/>
    <row r="22234" ht="11.25" hidden="1"/>
    <row r="22235" ht="11.25" hidden="1"/>
    <row r="22236" ht="11.25" hidden="1"/>
    <row r="22237" ht="11.25" hidden="1"/>
    <row r="22238" ht="11.25" hidden="1"/>
    <row r="22239" ht="11.25" hidden="1"/>
    <row r="22240" ht="11.25" hidden="1"/>
    <row r="22241" ht="11.25" hidden="1"/>
    <row r="22242" ht="11.25" hidden="1"/>
    <row r="22243" ht="11.25" hidden="1"/>
    <row r="22244" ht="11.25" hidden="1"/>
    <row r="22245" ht="11.25" hidden="1"/>
    <row r="22246" ht="11.25" hidden="1"/>
    <row r="22247" ht="11.25" hidden="1"/>
    <row r="22248" ht="11.25" hidden="1"/>
    <row r="22249" ht="11.25" hidden="1"/>
    <row r="22250" ht="11.25" hidden="1"/>
    <row r="22251" ht="11.25" hidden="1"/>
    <row r="22252" ht="11.25" hidden="1"/>
    <row r="22253" ht="11.25" hidden="1"/>
    <row r="22254" ht="11.25" hidden="1"/>
    <row r="22255" ht="11.25" hidden="1"/>
    <row r="22256" ht="11.25" hidden="1"/>
    <row r="22257" ht="11.25" hidden="1"/>
    <row r="22258" ht="11.25" hidden="1"/>
    <row r="22259" ht="11.25" hidden="1"/>
    <row r="22260" ht="11.25" hidden="1"/>
    <row r="22261" ht="11.25" hidden="1"/>
    <row r="22262" ht="11.25" hidden="1"/>
    <row r="22263" ht="11.25" hidden="1"/>
    <row r="22264" ht="11.25" hidden="1"/>
    <row r="22265" ht="11.25" hidden="1"/>
    <row r="22266" ht="11.25" hidden="1"/>
    <row r="22267" ht="11.25" hidden="1"/>
    <row r="22268" ht="11.25" hidden="1"/>
    <row r="22269" ht="11.25" hidden="1"/>
    <row r="22270" ht="11.25" hidden="1"/>
    <row r="22271" ht="11.25" hidden="1"/>
    <row r="22272" ht="11.25" hidden="1"/>
    <row r="22273" ht="11.25" hidden="1"/>
    <row r="22274" ht="11.25" hidden="1"/>
    <row r="22275" ht="11.25" hidden="1"/>
    <row r="22276" ht="11.25" hidden="1"/>
    <row r="22277" ht="11.25" hidden="1"/>
    <row r="22278" ht="11.25" hidden="1"/>
    <row r="22279" ht="11.25" hidden="1"/>
    <row r="22280" ht="11.25" hidden="1"/>
    <row r="22281" ht="11.25" hidden="1"/>
    <row r="22282" ht="11.25" hidden="1"/>
    <row r="22283" ht="11.25" hidden="1"/>
    <row r="22284" ht="11.25" hidden="1"/>
    <row r="22285" ht="11.25" hidden="1"/>
    <row r="22286" ht="11.25" hidden="1"/>
    <row r="22287" ht="11.25" hidden="1"/>
    <row r="22288" ht="11.25" hidden="1"/>
    <row r="22289" ht="11.25" hidden="1"/>
    <row r="22290" ht="11.25" hidden="1"/>
    <row r="22291" ht="11.25" hidden="1"/>
    <row r="22292" ht="11.25" hidden="1"/>
    <row r="22293" ht="11.25" hidden="1"/>
    <row r="22294" ht="11.25" hidden="1"/>
    <row r="22295" ht="11.25" hidden="1"/>
    <row r="22296" ht="11.25" hidden="1"/>
    <row r="22297" ht="11.25" hidden="1"/>
    <row r="22298" ht="11.25" hidden="1"/>
    <row r="22299" ht="11.25" hidden="1"/>
    <row r="22300" ht="11.25" hidden="1"/>
    <row r="22301" ht="11.25" hidden="1"/>
    <row r="22302" ht="11.25" hidden="1"/>
    <row r="22303" ht="11.25" hidden="1"/>
    <row r="22304" ht="11.25" hidden="1"/>
    <row r="22305" ht="11.25" hidden="1"/>
    <row r="22306" ht="11.25" hidden="1"/>
    <row r="22307" ht="11.25" hidden="1"/>
    <row r="22308" ht="11.25" hidden="1"/>
    <row r="22309" ht="11.25" hidden="1"/>
    <row r="22310" ht="11.25" hidden="1"/>
    <row r="22311" ht="11.25" hidden="1"/>
    <row r="22312" ht="11.25" hidden="1"/>
    <row r="22313" ht="11.25" hidden="1"/>
    <row r="22314" ht="11.25" hidden="1"/>
    <row r="22315" ht="11.25" hidden="1"/>
    <row r="22316" ht="11.25" hidden="1"/>
    <row r="22317" ht="11.25" hidden="1"/>
    <row r="22318" ht="11.25" hidden="1"/>
    <row r="22319" ht="11.25" hidden="1"/>
    <row r="22320" ht="11.25" hidden="1"/>
    <row r="22321" ht="11.25" hidden="1"/>
    <row r="22322" ht="11.25" hidden="1"/>
    <row r="22323" ht="11.25" hidden="1"/>
    <row r="22324" ht="11.25" hidden="1"/>
    <row r="22325" ht="11.25" hidden="1"/>
    <row r="22326" ht="11.25" hidden="1"/>
    <row r="22327" ht="11.25" hidden="1"/>
    <row r="22328" ht="11.25" hidden="1"/>
    <row r="22329" ht="11.25" hidden="1"/>
    <row r="22330" ht="11.25" hidden="1"/>
    <row r="22331" ht="11.25" hidden="1"/>
    <row r="22332" ht="11.25" hidden="1"/>
    <row r="22333" ht="11.25" hidden="1"/>
    <row r="22334" ht="11.25" hidden="1"/>
    <row r="22335" ht="11.25" hidden="1"/>
    <row r="22336" ht="11.25" hidden="1"/>
    <row r="22337" ht="11.25" hidden="1"/>
    <row r="22338" ht="11.25" hidden="1"/>
    <row r="22339" ht="11.25" hidden="1"/>
    <row r="22340" ht="11.25" hidden="1"/>
    <row r="22341" ht="11.25" hidden="1"/>
    <row r="22342" ht="11.25" hidden="1"/>
    <row r="22343" ht="11.25" hidden="1"/>
    <row r="22344" ht="11.25" hidden="1"/>
    <row r="22345" ht="11.25" hidden="1"/>
    <row r="22346" ht="11.25" hidden="1"/>
    <row r="22347" ht="11.25" hidden="1"/>
    <row r="22348" ht="11.25" hidden="1"/>
    <row r="22349" ht="11.25" hidden="1"/>
    <row r="22350" ht="11.25" hidden="1"/>
    <row r="22351" ht="11.25" hidden="1"/>
    <row r="22352" ht="11.25" hidden="1"/>
    <row r="22353" ht="11.25" hidden="1"/>
    <row r="22354" ht="11.25" hidden="1"/>
    <row r="22355" ht="11.25" hidden="1"/>
    <row r="22356" ht="11.25" hidden="1"/>
    <row r="22357" ht="11.25" hidden="1"/>
    <row r="22358" ht="11.25" hidden="1"/>
    <row r="22359" ht="11.25" hidden="1"/>
    <row r="22360" ht="11.25" hidden="1"/>
    <row r="22361" ht="11.25" hidden="1"/>
    <row r="22362" ht="11.25" hidden="1"/>
    <row r="22363" ht="11.25" hidden="1"/>
    <row r="22364" ht="11.25" hidden="1"/>
    <row r="22365" ht="11.25" hidden="1"/>
    <row r="22366" ht="11.25" hidden="1"/>
    <row r="22367" ht="11.25" hidden="1"/>
    <row r="22368" ht="11.25" hidden="1"/>
    <row r="22369" ht="11.25" hidden="1"/>
    <row r="22370" ht="11.25" hidden="1"/>
    <row r="22371" ht="11.25" hidden="1"/>
    <row r="22372" ht="11.25" hidden="1"/>
    <row r="22373" ht="11.25" hidden="1"/>
    <row r="22374" ht="11.25" hidden="1"/>
    <row r="22375" ht="11.25" hidden="1"/>
    <row r="22376" ht="11.25" hidden="1"/>
    <row r="22377" ht="11.25" hidden="1"/>
    <row r="22378" ht="11.25" hidden="1"/>
    <row r="22379" ht="11.25" hidden="1"/>
    <row r="22380" ht="11.25" hidden="1"/>
    <row r="22381" ht="11.25" hidden="1"/>
    <row r="22382" ht="11.25" hidden="1"/>
    <row r="22383" ht="11.25" hidden="1"/>
    <row r="22384" ht="11.25" hidden="1"/>
    <row r="22385" ht="11.25" hidden="1"/>
    <row r="22386" ht="11.25" hidden="1"/>
    <row r="22387" ht="11.25" hidden="1"/>
    <row r="22388" ht="11.25" hidden="1"/>
    <row r="22389" ht="11.25" hidden="1"/>
    <row r="22390" ht="11.25" hidden="1"/>
    <row r="22391" ht="11.25" hidden="1"/>
    <row r="22392" ht="11.25" hidden="1"/>
    <row r="22393" ht="11.25" hidden="1"/>
    <row r="22394" ht="11.25" hidden="1"/>
    <row r="22395" ht="11.25" hidden="1"/>
    <row r="22396" ht="11.25" hidden="1"/>
    <row r="22397" ht="11.25" hidden="1"/>
    <row r="22398" ht="11.25" hidden="1"/>
    <row r="22399" ht="11.25" hidden="1"/>
    <row r="22400" ht="11.25" hidden="1"/>
    <row r="22401" ht="11.25" hidden="1"/>
    <row r="22402" ht="11.25" hidden="1"/>
    <row r="22403" ht="11.25" hidden="1"/>
    <row r="22404" ht="11.25" hidden="1"/>
    <row r="22405" ht="11.25" hidden="1"/>
    <row r="22406" ht="11.25" hidden="1"/>
    <row r="22407" ht="11.25" hidden="1"/>
    <row r="22408" ht="11.25" hidden="1"/>
    <row r="22409" ht="11.25" hidden="1"/>
    <row r="22410" ht="11.25" hidden="1"/>
    <row r="22411" ht="11.25" hidden="1"/>
    <row r="22412" ht="11.25" hidden="1"/>
    <row r="22413" ht="11.25" hidden="1"/>
    <row r="22414" ht="11.25" hidden="1"/>
    <row r="22415" ht="11.25" hidden="1"/>
    <row r="22416" ht="11.25" hidden="1"/>
    <row r="22417" ht="11.25" hidden="1"/>
    <row r="22418" ht="11.25" hidden="1"/>
    <row r="22419" ht="11.25" hidden="1"/>
    <row r="22420" ht="11.25" hidden="1"/>
    <row r="22421" ht="11.25" hidden="1"/>
    <row r="22422" ht="11.25" hidden="1"/>
    <row r="22423" ht="11.25" hidden="1"/>
    <row r="22424" ht="11.25" hidden="1"/>
    <row r="22425" ht="11.25" hidden="1"/>
    <row r="22426" ht="11.25" hidden="1"/>
    <row r="22427" ht="11.25" hidden="1"/>
    <row r="22428" ht="11.25" hidden="1"/>
    <row r="22429" ht="11.25" hidden="1"/>
    <row r="22430" ht="11.25" hidden="1"/>
    <row r="22431" ht="11.25" hidden="1"/>
    <row r="22432" ht="11.25" hidden="1"/>
    <row r="22433" ht="11.25" hidden="1"/>
    <row r="22434" ht="11.25" hidden="1"/>
    <row r="22435" ht="11.25" hidden="1"/>
    <row r="22436" ht="11.25" hidden="1"/>
    <row r="22437" ht="11.25" hidden="1"/>
    <row r="22438" ht="11.25" hidden="1"/>
    <row r="22439" ht="11.25" hidden="1"/>
    <row r="22440" ht="11.25" hidden="1"/>
    <row r="22441" ht="11.25" hidden="1"/>
    <row r="22442" ht="11.25" hidden="1"/>
    <row r="22443" ht="11.25" hidden="1"/>
    <row r="22444" ht="11.25" hidden="1"/>
    <row r="22445" ht="11.25" hidden="1"/>
    <row r="22446" ht="11.25" hidden="1"/>
    <row r="22447" ht="11.25" hidden="1"/>
    <row r="22448" ht="11.25" hidden="1"/>
    <row r="22449" ht="11.25" hidden="1"/>
    <row r="22450" ht="11.25" hidden="1"/>
    <row r="22451" ht="11.25" hidden="1"/>
    <row r="22452" ht="11.25" hidden="1"/>
    <row r="22453" ht="11.25" hidden="1"/>
    <row r="22454" ht="11.25" hidden="1"/>
    <row r="22455" ht="11.25" hidden="1"/>
    <row r="22456" ht="11.25" hidden="1"/>
    <row r="22457" ht="11.25" hidden="1"/>
    <row r="22458" ht="11.25" hidden="1"/>
    <row r="22459" ht="11.25" hidden="1"/>
    <row r="22460" ht="11.25" hidden="1"/>
    <row r="22461" ht="11.25" hidden="1"/>
    <row r="22462" ht="11.25" hidden="1"/>
    <row r="22463" ht="11.25" hidden="1"/>
    <row r="22464" ht="11.25" hidden="1"/>
    <row r="22465" ht="11.25" hidden="1"/>
    <row r="22466" ht="11.25" hidden="1"/>
    <row r="22467" ht="11.25" hidden="1"/>
    <row r="22468" ht="11.25" hidden="1"/>
    <row r="22469" ht="11.25" hidden="1"/>
    <row r="22470" ht="11.25" hidden="1"/>
    <row r="22471" ht="11.25" hidden="1"/>
    <row r="22472" ht="11.25" hidden="1"/>
    <row r="22473" ht="11.25" hidden="1"/>
    <row r="22474" ht="11.25" hidden="1"/>
    <row r="22475" ht="11.25" hidden="1"/>
    <row r="22476" ht="11.25" hidden="1"/>
    <row r="22477" ht="11.25" hidden="1"/>
    <row r="22478" ht="11.25" hidden="1"/>
    <row r="22479" ht="11.25" hidden="1"/>
    <row r="22480" ht="11.25" hidden="1"/>
    <row r="22481" ht="11.25" hidden="1"/>
    <row r="22482" ht="11.25" hidden="1"/>
    <row r="22483" ht="11.25" hidden="1"/>
    <row r="22484" ht="11.25" hidden="1"/>
    <row r="22485" ht="11.25" hidden="1"/>
    <row r="22486" ht="11.25" hidden="1"/>
    <row r="22487" ht="11.25" hidden="1"/>
    <row r="22488" ht="11.25" hidden="1"/>
    <row r="22489" ht="11.25" hidden="1"/>
    <row r="22490" ht="11.25" hidden="1"/>
    <row r="22491" ht="11.25" hidden="1"/>
    <row r="22492" ht="11.25" hidden="1"/>
    <row r="22493" ht="11.25" hidden="1"/>
    <row r="22494" ht="11.25" hidden="1"/>
    <row r="22495" ht="11.25" hidden="1"/>
    <row r="22496" ht="11.25" hidden="1"/>
    <row r="22497" ht="11.25" hidden="1"/>
    <row r="22498" ht="11.25" hidden="1"/>
    <row r="22499" ht="11.25" hidden="1"/>
    <row r="22500" ht="11.25" hidden="1"/>
    <row r="22501" ht="11.25" hidden="1"/>
    <row r="22502" ht="11.25" hidden="1"/>
    <row r="22503" ht="11.25" hidden="1"/>
    <row r="22504" ht="11.25" hidden="1"/>
    <row r="22505" ht="11.25" hidden="1"/>
    <row r="22506" ht="11.25" hidden="1"/>
    <row r="22507" ht="11.25" hidden="1"/>
    <row r="22508" ht="11.25" hidden="1"/>
    <row r="22509" ht="11.25" hidden="1"/>
    <row r="22510" ht="11.25" hidden="1"/>
    <row r="22511" ht="11.25" hidden="1"/>
    <row r="22512" ht="11.25" hidden="1"/>
    <row r="22513" ht="11.25" hidden="1"/>
    <row r="22514" ht="11.25" hidden="1"/>
    <row r="22515" ht="11.25" hidden="1"/>
    <row r="22516" ht="11.25" hidden="1"/>
    <row r="22517" ht="11.25" hidden="1"/>
    <row r="22518" ht="11.25" hidden="1"/>
    <row r="22519" ht="11.25" hidden="1"/>
    <row r="22520" ht="11.25" hidden="1"/>
    <row r="22521" ht="11.25" hidden="1"/>
    <row r="22522" ht="11.25" hidden="1"/>
    <row r="22523" ht="11.25" hidden="1"/>
    <row r="22524" ht="11.25" hidden="1"/>
    <row r="22525" ht="11.25" hidden="1"/>
    <row r="22526" ht="11.25" hidden="1"/>
    <row r="22527" ht="11.25" hidden="1"/>
    <row r="22528" ht="11.25" hidden="1"/>
    <row r="22529" ht="11.25" hidden="1"/>
    <row r="22530" ht="11.25" hidden="1"/>
    <row r="22531" ht="11.25" hidden="1"/>
    <row r="22532" ht="11.25" hidden="1"/>
    <row r="22533" ht="11.25" hidden="1"/>
    <row r="22534" ht="11.25" hidden="1"/>
    <row r="22535" ht="11.25" hidden="1"/>
    <row r="22536" ht="11.25" hidden="1"/>
    <row r="22537" ht="11.25" hidden="1"/>
    <row r="22538" ht="11.25" hidden="1"/>
    <row r="22539" ht="11.25" hidden="1"/>
    <row r="22540" ht="11.25" hidden="1"/>
    <row r="22541" ht="11.25" hidden="1"/>
    <row r="22542" ht="11.25" hidden="1"/>
    <row r="22543" ht="11.25" hidden="1"/>
    <row r="22544" ht="11.25" hidden="1"/>
    <row r="22545" ht="11.25" hidden="1"/>
    <row r="22546" ht="11.25" hidden="1"/>
    <row r="22547" ht="11.25" hidden="1"/>
    <row r="22548" ht="11.25" hidden="1"/>
    <row r="22549" ht="11.25" hidden="1"/>
    <row r="22550" ht="11.25" hidden="1"/>
    <row r="22551" ht="11.25" hidden="1"/>
    <row r="22552" ht="11.25" hidden="1"/>
    <row r="22553" ht="11.25" hidden="1"/>
    <row r="22554" ht="11.25" hidden="1"/>
    <row r="22555" ht="11.25" hidden="1"/>
    <row r="22556" ht="11.25" hidden="1"/>
    <row r="22557" ht="11.25" hidden="1"/>
    <row r="22558" ht="11.25" hidden="1"/>
    <row r="22559" ht="11.25" hidden="1"/>
    <row r="22560" ht="11.25" hidden="1"/>
    <row r="22561" ht="11.25" hidden="1"/>
    <row r="22562" ht="11.25" hidden="1"/>
    <row r="22563" ht="11.25" hidden="1"/>
    <row r="22564" ht="11.25" hidden="1"/>
    <row r="22565" ht="11.25" hidden="1"/>
    <row r="22566" ht="11.25" hidden="1"/>
    <row r="22567" ht="11.25" hidden="1"/>
    <row r="22568" ht="11.25" hidden="1"/>
    <row r="22569" ht="11.25" hidden="1"/>
    <row r="22570" ht="11.25" hidden="1"/>
    <row r="22571" ht="11.25" hidden="1"/>
    <row r="22572" ht="11.25" hidden="1"/>
    <row r="22573" ht="11.25" hidden="1"/>
    <row r="22574" ht="11.25" hidden="1"/>
    <row r="22575" ht="11.25" hidden="1"/>
    <row r="22576" ht="11.25" hidden="1"/>
    <row r="22577" ht="11.25" hidden="1"/>
    <row r="22578" ht="11.25" hidden="1"/>
    <row r="22579" ht="11.25" hidden="1"/>
    <row r="22580" ht="11.25" hidden="1"/>
    <row r="22581" ht="11.25" hidden="1"/>
    <row r="22582" ht="11.25" hidden="1"/>
    <row r="22583" ht="11.25" hidden="1"/>
    <row r="22584" ht="11.25" hidden="1"/>
    <row r="22585" ht="11.25" hidden="1"/>
    <row r="22586" ht="11.25" hidden="1"/>
    <row r="22587" ht="11.25" hidden="1"/>
    <row r="22588" ht="11.25" hidden="1"/>
    <row r="22589" ht="11.25" hidden="1"/>
    <row r="22590" ht="11.25" hidden="1"/>
    <row r="22591" ht="11.25" hidden="1"/>
    <row r="22592" ht="11.25" hidden="1"/>
    <row r="22593" ht="11.25" hidden="1"/>
    <row r="22594" ht="11.25" hidden="1"/>
    <row r="22595" ht="11.25" hidden="1"/>
    <row r="22596" ht="11.25" hidden="1"/>
    <row r="22597" ht="11.25" hidden="1"/>
    <row r="22598" ht="11.25" hidden="1"/>
    <row r="22599" ht="11.25" hidden="1"/>
    <row r="22600" ht="11.25" hidden="1"/>
    <row r="22601" ht="11.25" hidden="1"/>
    <row r="22602" ht="11.25" hidden="1"/>
    <row r="22603" ht="11.25" hidden="1"/>
    <row r="22604" ht="11.25" hidden="1"/>
    <row r="22605" ht="11.25" hidden="1"/>
    <row r="22606" ht="11.25" hidden="1"/>
    <row r="22607" ht="11.25" hidden="1"/>
    <row r="22608" ht="11.25" hidden="1"/>
    <row r="22609" ht="11.25" hidden="1"/>
    <row r="22610" ht="11.25" hidden="1"/>
    <row r="22611" ht="11.25" hidden="1"/>
    <row r="22612" ht="11.25" hidden="1"/>
    <row r="22613" ht="11.25" hidden="1"/>
    <row r="22614" ht="11.25" hidden="1"/>
    <row r="22615" ht="11.25" hidden="1"/>
    <row r="22616" ht="11.25" hidden="1"/>
    <row r="22617" ht="11.25" hidden="1"/>
    <row r="22618" ht="11.25" hidden="1"/>
    <row r="22619" ht="11.25" hidden="1"/>
    <row r="22620" ht="11.25" hidden="1"/>
    <row r="22621" ht="11.25" hidden="1"/>
    <row r="22622" ht="11.25" hidden="1"/>
    <row r="22623" ht="11.25" hidden="1"/>
    <row r="22624" ht="11.25" hidden="1"/>
    <row r="22625" ht="11.25" hidden="1"/>
    <row r="22626" ht="11.25" hidden="1"/>
    <row r="22627" ht="11.25" hidden="1"/>
    <row r="22628" ht="11.25" hidden="1"/>
    <row r="22629" ht="11.25" hidden="1"/>
    <row r="22630" ht="11.25" hidden="1"/>
    <row r="22631" ht="11.25" hidden="1"/>
    <row r="22632" ht="11.25" hidden="1"/>
    <row r="22633" ht="11.25" hidden="1"/>
    <row r="22634" ht="11.25" hidden="1"/>
    <row r="22635" ht="11.25" hidden="1"/>
    <row r="22636" ht="11.25" hidden="1"/>
    <row r="22637" ht="11.25" hidden="1"/>
    <row r="22638" ht="11.25" hidden="1"/>
    <row r="22639" ht="11.25" hidden="1"/>
    <row r="22640" ht="11.25" hidden="1"/>
    <row r="22641" ht="11.25" hidden="1"/>
    <row r="22642" ht="11.25" hidden="1"/>
    <row r="22643" ht="11.25" hidden="1"/>
    <row r="22644" ht="11.25" hidden="1"/>
    <row r="22645" ht="11.25" hidden="1"/>
    <row r="22646" ht="11.25" hidden="1"/>
    <row r="22647" ht="11.25" hidden="1"/>
    <row r="22648" ht="11.25" hidden="1"/>
    <row r="22649" ht="11.25" hidden="1"/>
    <row r="22650" ht="11.25" hidden="1"/>
    <row r="22651" ht="11.25" hidden="1"/>
    <row r="22652" ht="11.25" hidden="1"/>
    <row r="22653" ht="11.25" hidden="1"/>
    <row r="22654" ht="11.25" hidden="1"/>
    <row r="22655" ht="11.25" hidden="1"/>
    <row r="22656" ht="11.25" hidden="1"/>
    <row r="22657" ht="11.25" hidden="1"/>
    <row r="22658" ht="11.25" hidden="1"/>
    <row r="22659" ht="11.25" hidden="1"/>
    <row r="22660" ht="11.25" hidden="1"/>
    <row r="22661" ht="11.25" hidden="1"/>
    <row r="22662" ht="11.25" hidden="1"/>
    <row r="22663" ht="11.25" hidden="1"/>
    <row r="22664" ht="11.25" hidden="1"/>
    <row r="22665" ht="11.25" hidden="1"/>
    <row r="22666" ht="11.25" hidden="1"/>
    <row r="22667" ht="11.25" hidden="1"/>
    <row r="22668" ht="11.25" hidden="1"/>
    <row r="22669" ht="11.25" hidden="1"/>
    <row r="22670" ht="11.25" hidden="1"/>
    <row r="22671" ht="11.25" hidden="1"/>
    <row r="22672" ht="11.25" hidden="1"/>
    <row r="22673" ht="11.25" hidden="1"/>
    <row r="22674" ht="11.25" hidden="1"/>
    <row r="22675" ht="11.25" hidden="1"/>
    <row r="22676" ht="11.25" hidden="1"/>
    <row r="22677" ht="11.25" hidden="1"/>
    <row r="22678" ht="11.25" hidden="1"/>
    <row r="22679" ht="11.25" hidden="1"/>
    <row r="22680" ht="11.25" hidden="1"/>
    <row r="22681" ht="11.25" hidden="1"/>
    <row r="22682" ht="11.25" hidden="1"/>
    <row r="22683" ht="11.25" hidden="1"/>
    <row r="22684" ht="11.25" hidden="1"/>
    <row r="22685" ht="11.25" hidden="1"/>
    <row r="22686" ht="11.25" hidden="1"/>
    <row r="22687" ht="11.25" hidden="1"/>
    <row r="22688" ht="11.25" hidden="1"/>
    <row r="22689" ht="11.25" hidden="1"/>
    <row r="22690" ht="11.25" hidden="1"/>
    <row r="22691" ht="11.25" hidden="1"/>
    <row r="22692" ht="11.25" hidden="1"/>
    <row r="22693" ht="11.25" hidden="1"/>
    <row r="22694" ht="11.25" hidden="1"/>
    <row r="22695" ht="11.25" hidden="1"/>
    <row r="22696" ht="11.25" hidden="1"/>
    <row r="22697" ht="11.25" hidden="1"/>
    <row r="22698" ht="11.25" hidden="1"/>
    <row r="22699" ht="11.25" hidden="1"/>
    <row r="22700" ht="11.25" hidden="1"/>
    <row r="22701" ht="11.25" hidden="1"/>
    <row r="22702" ht="11.25" hidden="1"/>
    <row r="22703" ht="11.25" hidden="1"/>
    <row r="22704" ht="11.25" hidden="1"/>
    <row r="22705" ht="11.25" hidden="1"/>
    <row r="22706" ht="11.25" hidden="1"/>
    <row r="22707" ht="11.25" hidden="1"/>
    <row r="22708" ht="11.25" hidden="1"/>
    <row r="22709" ht="11.25" hidden="1"/>
    <row r="22710" ht="11.25" hidden="1"/>
    <row r="22711" ht="11.25" hidden="1"/>
    <row r="22712" ht="11.25" hidden="1"/>
    <row r="22713" ht="11.25" hidden="1"/>
    <row r="22714" ht="11.25" hidden="1"/>
    <row r="22715" ht="11.25" hidden="1"/>
    <row r="22716" ht="11.25" hidden="1"/>
    <row r="22717" ht="11.25" hidden="1"/>
    <row r="22718" ht="11.25" hidden="1"/>
    <row r="22719" ht="11.25" hidden="1"/>
    <row r="22720" ht="11.25" hidden="1"/>
    <row r="22721" ht="11.25" hidden="1"/>
    <row r="22722" ht="11.25" hidden="1"/>
    <row r="22723" ht="11.25" hidden="1"/>
    <row r="22724" ht="11.25" hidden="1"/>
    <row r="22725" ht="11.25" hidden="1"/>
    <row r="22726" ht="11.25" hidden="1"/>
    <row r="22727" ht="11.25" hidden="1"/>
    <row r="22728" ht="11.25" hidden="1"/>
    <row r="22729" ht="11.25" hidden="1"/>
    <row r="22730" ht="11.25" hidden="1"/>
    <row r="22731" ht="11.25" hidden="1"/>
    <row r="22732" ht="11.25" hidden="1"/>
    <row r="22733" ht="11.25" hidden="1"/>
    <row r="22734" ht="11.25" hidden="1"/>
    <row r="22735" ht="11.25" hidden="1"/>
    <row r="22736" ht="11.25" hidden="1"/>
    <row r="22737" ht="11.25" hidden="1"/>
    <row r="22738" ht="11.25" hidden="1"/>
    <row r="22739" ht="11.25" hidden="1"/>
    <row r="22740" ht="11.25" hidden="1"/>
    <row r="22741" ht="11.25" hidden="1"/>
    <row r="22742" ht="11.25" hidden="1"/>
    <row r="22743" ht="11.25" hidden="1"/>
    <row r="22744" ht="11.25" hidden="1"/>
    <row r="22745" ht="11.25" hidden="1"/>
    <row r="22746" ht="11.25" hidden="1"/>
    <row r="22747" ht="11.25" hidden="1"/>
    <row r="22748" ht="11.25" hidden="1"/>
    <row r="22749" ht="11.25" hidden="1"/>
    <row r="22750" ht="11.25" hidden="1"/>
    <row r="22751" ht="11.25" hidden="1"/>
    <row r="22752" ht="11.25" hidden="1"/>
    <row r="22753" ht="11.25" hidden="1"/>
    <row r="22754" ht="11.25" hidden="1"/>
    <row r="22755" ht="11.25" hidden="1"/>
    <row r="22756" ht="11.25" hidden="1"/>
    <row r="22757" ht="11.25" hidden="1"/>
    <row r="22758" ht="11.25" hidden="1"/>
    <row r="22759" ht="11.25" hidden="1"/>
    <row r="22760" ht="11.25" hidden="1"/>
    <row r="22761" ht="11.25" hidden="1"/>
    <row r="22762" ht="11.25" hidden="1"/>
    <row r="22763" ht="11.25" hidden="1"/>
    <row r="22764" ht="11.25" hidden="1"/>
    <row r="22765" ht="11.25" hidden="1"/>
    <row r="22766" ht="11.25" hidden="1"/>
    <row r="22767" ht="11.25" hidden="1"/>
    <row r="22768" ht="11.25" hidden="1"/>
    <row r="22769" ht="11.25" hidden="1"/>
    <row r="22770" ht="11.25" hidden="1"/>
    <row r="22771" ht="11.25" hidden="1"/>
    <row r="22772" ht="11.25" hidden="1"/>
    <row r="22773" ht="11.25" hidden="1"/>
    <row r="22774" ht="11.25" hidden="1"/>
    <row r="22775" ht="11.25" hidden="1"/>
    <row r="22776" ht="11.25" hidden="1"/>
    <row r="22777" ht="11.25" hidden="1"/>
    <row r="22778" ht="11.25" hidden="1"/>
    <row r="22779" ht="11.25" hidden="1"/>
    <row r="22780" ht="11.25" hidden="1"/>
    <row r="22781" ht="11.25" hidden="1"/>
    <row r="22782" ht="11.25" hidden="1"/>
    <row r="22783" ht="11.25" hidden="1"/>
    <row r="22784" ht="11.25" hidden="1"/>
    <row r="22785" ht="11.25" hidden="1"/>
    <row r="22786" ht="11.25" hidden="1"/>
    <row r="22787" ht="11.25" hidden="1"/>
    <row r="22788" ht="11.25" hidden="1"/>
    <row r="22789" ht="11.25" hidden="1"/>
    <row r="22790" ht="11.25" hidden="1"/>
    <row r="22791" ht="11.25" hidden="1"/>
    <row r="22792" ht="11.25" hidden="1"/>
    <row r="22793" ht="11.25" hidden="1"/>
    <row r="22794" ht="11.25" hidden="1"/>
    <row r="22795" ht="11.25" hidden="1"/>
    <row r="22796" ht="11.25" hidden="1"/>
    <row r="22797" ht="11.25" hidden="1"/>
    <row r="22798" ht="11.25" hidden="1"/>
    <row r="22799" ht="11.25" hidden="1"/>
    <row r="22800" ht="11.25" hidden="1"/>
    <row r="22801" ht="11.25" hidden="1"/>
    <row r="22802" ht="11.25" hidden="1"/>
    <row r="22803" ht="11.25" hidden="1"/>
    <row r="22804" ht="11.25" hidden="1"/>
    <row r="22805" ht="11.25" hidden="1"/>
    <row r="22806" ht="11.25" hidden="1"/>
    <row r="22807" ht="11.25" hidden="1"/>
    <row r="22808" ht="11.25" hidden="1"/>
    <row r="22809" ht="11.25" hidden="1"/>
    <row r="22810" ht="11.25" hidden="1"/>
    <row r="22811" ht="11.25" hidden="1"/>
    <row r="22812" ht="11.25" hidden="1"/>
    <row r="22813" ht="11.25" hidden="1"/>
    <row r="22814" ht="11.25" hidden="1"/>
    <row r="22815" ht="11.25" hidden="1"/>
    <row r="22816" ht="11.25" hidden="1"/>
    <row r="22817" ht="11.25" hidden="1"/>
    <row r="22818" ht="11.25" hidden="1"/>
    <row r="22819" ht="11.25" hidden="1"/>
    <row r="22820" ht="11.25" hidden="1"/>
    <row r="22821" ht="11.25" hidden="1"/>
    <row r="22822" ht="11.25" hidden="1"/>
    <row r="22823" ht="11.25" hidden="1"/>
    <row r="22824" ht="11.25" hidden="1"/>
    <row r="22825" ht="11.25" hidden="1"/>
    <row r="22826" ht="11.25" hidden="1"/>
    <row r="22827" ht="11.25" hidden="1"/>
    <row r="22828" ht="11.25" hidden="1"/>
    <row r="22829" ht="11.25" hidden="1"/>
    <row r="22830" ht="11.25" hidden="1"/>
    <row r="22831" ht="11.25" hidden="1"/>
    <row r="22832" ht="11.25" hidden="1"/>
    <row r="22833" ht="11.25" hidden="1"/>
    <row r="22834" ht="11.25" hidden="1"/>
    <row r="22835" ht="11.25" hidden="1"/>
    <row r="22836" ht="11.25" hidden="1"/>
    <row r="22837" ht="11.25" hidden="1"/>
    <row r="22838" ht="11.25" hidden="1"/>
    <row r="22839" ht="11.25" hidden="1"/>
    <row r="22840" ht="11.25" hidden="1"/>
    <row r="22841" ht="11.25" hidden="1"/>
    <row r="22842" ht="11.25" hidden="1"/>
    <row r="22843" ht="11.25" hidden="1"/>
    <row r="22844" ht="11.25" hidden="1"/>
    <row r="22845" ht="11.25" hidden="1"/>
    <row r="22846" ht="11.25" hidden="1"/>
    <row r="22847" ht="11.25" hidden="1"/>
    <row r="22848" ht="11.25" hidden="1"/>
    <row r="22849" ht="11.25" hidden="1"/>
    <row r="22850" ht="11.25" hidden="1"/>
    <row r="22851" ht="11.25" hidden="1"/>
    <row r="22852" ht="11.25" hidden="1"/>
    <row r="22853" ht="11.25" hidden="1"/>
    <row r="22854" ht="11.25" hidden="1"/>
    <row r="22855" ht="11.25" hidden="1"/>
    <row r="22856" ht="11.25" hidden="1"/>
    <row r="22857" ht="11.25" hidden="1"/>
    <row r="22858" ht="11.25" hidden="1"/>
    <row r="22859" ht="11.25" hidden="1"/>
    <row r="22860" ht="11.25" hidden="1"/>
    <row r="22861" ht="11.25" hidden="1"/>
    <row r="22862" ht="11.25" hidden="1"/>
    <row r="22863" ht="11.25" hidden="1"/>
    <row r="22864" ht="11.25" hidden="1"/>
    <row r="22865" ht="11.25" hidden="1"/>
    <row r="22866" ht="11.25" hidden="1"/>
    <row r="22867" ht="11.25" hidden="1"/>
    <row r="22868" ht="11.25" hidden="1"/>
    <row r="22869" ht="11.25" hidden="1"/>
    <row r="22870" ht="11.25" hidden="1"/>
    <row r="22871" ht="11.25" hidden="1"/>
    <row r="22872" ht="11.25" hidden="1"/>
    <row r="22873" ht="11.25" hidden="1"/>
    <row r="22874" ht="11.25" hidden="1"/>
    <row r="22875" ht="11.25" hidden="1"/>
    <row r="22876" ht="11.25" hidden="1"/>
    <row r="22877" ht="11.25" hidden="1"/>
    <row r="22878" ht="11.25" hidden="1"/>
    <row r="22879" ht="11.25" hidden="1"/>
    <row r="22880" ht="11.25" hidden="1"/>
    <row r="22881" ht="11.25" hidden="1"/>
    <row r="22882" ht="11.25" hidden="1"/>
    <row r="22883" ht="11.25" hidden="1"/>
    <row r="22884" ht="11.25" hidden="1"/>
    <row r="22885" ht="11.25" hidden="1"/>
    <row r="22886" ht="11.25" hidden="1"/>
    <row r="22887" ht="11.25" hidden="1"/>
    <row r="22888" ht="11.25" hidden="1"/>
    <row r="22889" ht="11.25" hidden="1"/>
    <row r="22890" ht="11.25" hidden="1"/>
    <row r="22891" ht="11.25" hidden="1"/>
    <row r="22892" ht="11.25" hidden="1"/>
    <row r="22893" ht="11.25" hidden="1"/>
    <row r="22894" ht="11.25" hidden="1"/>
    <row r="22895" ht="11.25" hidden="1"/>
    <row r="22896" ht="11.25" hidden="1"/>
    <row r="22897" ht="11.25" hidden="1"/>
    <row r="22898" ht="11.25" hidden="1"/>
    <row r="22899" ht="11.25" hidden="1"/>
    <row r="22900" ht="11.25" hidden="1"/>
    <row r="22901" ht="11.25" hidden="1"/>
    <row r="22902" ht="11.25" hidden="1"/>
    <row r="22903" ht="11.25" hidden="1"/>
    <row r="22904" ht="11.25" hidden="1"/>
    <row r="22905" ht="11.25" hidden="1"/>
    <row r="22906" ht="11.25" hidden="1"/>
    <row r="22907" ht="11.25" hidden="1"/>
    <row r="22908" ht="11.25" hidden="1"/>
    <row r="22909" ht="11.25" hidden="1"/>
    <row r="22910" ht="11.25" hidden="1"/>
    <row r="22911" ht="11.25" hidden="1"/>
    <row r="22912" ht="11.25" hidden="1"/>
    <row r="22913" ht="11.25" hidden="1"/>
    <row r="22914" ht="11.25" hidden="1"/>
    <row r="22915" ht="11.25" hidden="1"/>
    <row r="22916" ht="11.25" hidden="1"/>
    <row r="22917" ht="11.25" hidden="1"/>
    <row r="22918" ht="11.25" hidden="1"/>
    <row r="22919" ht="11.25" hidden="1"/>
    <row r="22920" ht="11.25" hidden="1"/>
    <row r="22921" ht="11.25" hidden="1"/>
    <row r="22922" ht="11.25" hidden="1"/>
    <row r="22923" ht="11.25" hidden="1"/>
    <row r="22924" ht="11.25" hidden="1"/>
    <row r="22925" ht="11.25" hidden="1"/>
    <row r="22926" ht="11.25" hidden="1"/>
    <row r="22927" ht="11.25" hidden="1"/>
    <row r="22928" ht="11.25" hidden="1"/>
    <row r="22929" ht="11.25" hidden="1"/>
    <row r="22930" ht="11.25" hidden="1"/>
    <row r="22931" ht="11.25" hidden="1"/>
    <row r="22932" ht="11.25" hidden="1"/>
    <row r="22933" ht="11.25" hidden="1"/>
    <row r="22934" ht="11.25" hidden="1"/>
    <row r="22935" ht="11.25" hidden="1"/>
    <row r="22936" ht="11.25" hidden="1"/>
    <row r="22937" ht="11.25" hidden="1"/>
    <row r="22938" ht="11.25" hidden="1"/>
    <row r="22939" ht="11.25" hidden="1"/>
    <row r="22940" ht="11.25" hidden="1"/>
    <row r="22941" ht="11.25" hidden="1"/>
    <row r="22942" ht="11.25" hidden="1"/>
    <row r="22943" ht="11.25" hidden="1"/>
    <row r="22944" ht="11.25" hidden="1"/>
    <row r="22945" ht="11.25" hidden="1"/>
    <row r="22946" ht="11.25" hidden="1"/>
    <row r="22947" ht="11.25" hidden="1"/>
    <row r="22948" ht="11.25" hidden="1"/>
    <row r="22949" ht="11.25" hidden="1"/>
    <row r="22950" ht="11.25" hidden="1"/>
    <row r="22951" ht="11.25" hidden="1"/>
    <row r="22952" ht="11.25" hidden="1"/>
    <row r="22953" ht="11.25" hidden="1"/>
    <row r="22954" ht="11.25" hidden="1"/>
    <row r="22955" ht="11.25" hidden="1"/>
    <row r="22956" ht="11.25" hidden="1"/>
    <row r="22957" ht="11.25" hidden="1"/>
    <row r="22958" ht="11.25" hidden="1"/>
    <row r="22959" ht="11.25" hidden="1"/>
    <row r="22960" ht="11.25" hidden="1"/>
    <row r="22961" ht="11.25" hidden="1"/>
    <row r="22962" ht="11.25" hidden="1"/>
    <row r="22963" ht="11.25" hidden="1"/>
    <row r="22964" ht="11.25" hidden="1"/>
    <row r="22965" ht="11.25" hidden="1"/>
    <row r="22966" ht="11.25" hidden="1"/>
    <row r="22967" ht="11.25" hidden="1"/>
    <row r="22968" ht="11.25" hidden="1"/>
    <row r="22969" ht="11.25" hidden="1"/>
    <row r="22970" ht="11.25" hidden="1"/>
    <row r="22971" ht="11.25" hidden="1"/>
    <row r="22972" ht="11.25" hidden="1"/>
    <row r="22973" ht="11.25" hidden="1"/>
    <row r="22974" ht="11.25" hidden="1"/>
    <row r="22975" ht="11.25" hidden="1"/>
    <row r="22976" ht="11.25" hidden="1"/>
    <row r="22977" ht="11.25" hidden="1"/>
    <row r="22978" ht="11.25" hidden="1"/>
    <row r="22979" ht="11.25" hidden="1"/>
    <row r="22980" ht="11.25" hidden="1"/>
    <row r="22981" ht="11.25" hidden="1"/>
    <row r="22982" ht="11.25" hidden="1"/>
    <row r="22983" ht="11.25" hidden="1"/>
    <row r="22984" ht="11.25" hidden="1"/>
    <row r="22985" ht="11.25" hidden="1"/>
    <row r="22986" ht="11.25" hidden="1"/>
    <row r="22987" ht="11.25" hidden="1"/>
    <row r="22988" ht="11.25" hidden="1"/>
    <row r="22989" ht="11.25" hidden="1"/>
    <row r="22990" ht="11.25" hidden="1"/>
    <row r="22991" ht="11.25" hidden="1"/>
    <row r="22992" ht="11.25" hidden="1"/>
    <row r="22993" ht="11.25" hidden="1"/>
    <row r="22994" ht="11.25" hidden="1"/>
    <row r="22995" ht="11.25" hidden="1"/>
    <row r="22996" ht="11.25" hidden="1"/>
    <row r="22997" ht="11.25" hidden="1"/>
    <row r="22998" ht="11.25" hidden="1"/>
    <row r="22999" ht="11.25" hidden="1"/>
    <row r="23000" ht="11.25" hidden="1"/>
    <row r="23001" ht="11.25" hidden="1"/>
    <row r="23002" ht="11.25" hidden="1"/>
    <row r="23003" ht="11.25" hidden="1"/>
    <row r="23004" ht="11.25" hidden="1"/>
    <row r="23005" ht="11.25" hidden="1"/>
    <row r="23006" ht="11.25" hidden="1"/>
    <row r="23007" ht="11.25" hidden="1"/>
    <row r="23008" ht="11.25" hidden="1"/>
    <row r="23009" ht="11.25" hidden="1"/>
    <row r="23010" ht="11.25" hidden="1"/>
    <row r="23011" ht="11.25" hidden="1"/>
    <row r="23012" ht="11.25" hidden="1"/>
    <row r="23013" ht="11.25" hidden="1"/>
    <row r="23014" ht="11.25" hidden="1"/>
    <row r="23015" ht="11.25" hidden="1"/>
    <row r="23016" ht="11.25" hidden="1"/>
    <row r="23017" ht="11.25" hidden="1"/>
    <row r="23018" ht="11.25" hidden="1"/>
    <row r="23019" ht="11.25" hidden="1"/>
    <row r="23020" ht="11.25" hidden="1"/>
    <row r="23021" ht="11.25" hidden="1"/>
    <row r="23022" ht="11.25" hidden="1"/>
    <row r="23023" ht="11.25" hidden="1"/>
    <row r="23024" ht="11.25" hidden="1"/>
    <row r="23025" ht="11.25" hidden="1"/>
    <row r="23026" ht="11.25" hidden="1"/>
    <row r="23027" ht="11.25" hidden="1"/>
    <row r="23028" ht="11.25" hidden="1"/>
    <row r="23029" ht="11.25" hidden="1"/>
    <row r="23030" ht="11.25" hidden="1"/>
    <row r="23031" ht="11.25" hidden="1"/>
    <row r="23032" ht="11.25" hidden="1"/>
    <row r="23033" ht="11.25" hidden="1"/>
    <row r="23034" ht="11.25" hidden="1"/>
    <row r="23035" ht="11.25" hidden="1"/>
    <row r="23036" ht="11.25" hidden="1"/>
    <row r="23037" ht="11.25" hidden="1"/>
    <row r="23038" ht="11.25" hidden="1"/>
    <row r="23039" ht="11.25" hidden="1"/>
    <row r="23040" ht="11.25" hidden="1"/>
    <row r="23041" ht="11.25" hidden="1"/>
    <row r="23042" ht="11.25" hidden="1"/>
    <row r="23043" ht="11.25" hidden="1"/>
    <row r="23044" ht="11.25" hidden="1"/>
    <row r="23045" ht="11.25" hidden="1"/>
    <row r="23046" ht="11.25" hidden="1"/>
    <row r="23047" ht="11.25" hidden="1"/>
    <row r="23048" ht="11.25" hidden="1"/>
    <row r="23049" ht="11.25" hidden="1"/>
    <row r="23050" ht="11.25" hidden="1"/>
    <row r="23051" ht="11.25" hidden="1"/>
    <row r="23052" ht="11.25" hidden="1"/>
    <row r="23053" ht="11.25" hidden="1"/>
    <row r="23054" ht="11.25" hidden="1"/>
    <row r="23055" ht="11.25" hidden="1"/>
    <row r="23056" ht="11.25" hidden="1"/>
    <row r="23057" ht="11.25" hidden="1"/>
    <row r="23058" ht="11.25" hidden="1"/>
    <row r="23059" ht="11.25" hidden="1"/>
    <row r="23060" ht="11.25" hidden="1"/>
    <row r="23061" ht="11.25" hidden="1"/>
    <row r="23062" ht="11.25" hidden="1"/>
    <row r="23063" ht="11.25" hidden="1"/>
    <row r="23064" ht="11.25" hidden="1"/>
    <row r="23065" ht="11.25" hidden="1"/>
    <row r="23066" ht="11.25" hidden="1"/>
    <row r="23067" ht="11.25" hidden="1"/>
    <row r="23068" ht="11.25" hidden="1"/>
    <row r="23069" ht="11.25" hidden="1"/>
    <row r="23070" ht="11.25" hidden="1"/>
    <row r="23071" ht="11.25" hidden="1"/>
    <row r="23072" ht="11.25" hidden="1"/>
    <row r="23073" ht="11.25" hidden="1"/>
    <row r="23074" ht="11.25" hidden="1"/>
    <row r="23075" ht="11.25" hidden="1"/>
    <row r="23076" ht="11.25" hidden="1"/>
    <row r="23077" ht="11.25" hidden="1"/>
    <row r="23078" ht="11.25" hidden="1"/>
    <row r="23079" ht="11.25" hidden="1"/>
    <row r="23080" ht="11.25" hidden="1"/>
    <row r="23081" ht="11.25" hidden="1"/>
    <row r="23082" ht="11.25" hidden="1"/>
    <row r="23083" ht="11.25" hidden="1"/>
    <row r="23084" ht="11.25" hidden="1"/>
    <row r="23085" ht="11.25" hidden="1"/>
    <row r="23086" ht="11.25" hidden="1"/>
    <row r="23087" ht="11.25" hidden="1"/>
    <row r="23088" ht="11.25" hidden="1"/>
    <row r="23089" ht="11.25" hidden="1"/>
    <row r="23090" ht="11.25" hidden="1"/>
    <row r="23091" ht="11.25" hidden="1"/>
    <row r="23092" ht="11.25" hidden="1"/>
    <row r="23093" ht="11.25" hidden="1"/>
    <row r="23094" ht="11.25" hidden="1"/>
    <row r="23095" ht="11.25" hidden="1"/>
    <row r="23096" ht="11.25" hidden="1"/>
    <row r="23097" ht="11.25" hidden="1"/>
    <row r="23098" ht="11.25" hidden="1"/>
    <row r="23099" ht="11.25" hidden="1"/>
    <row r="23100" ht="11.25" hidden="1"/>
    <row r="23101" ht="11.25" hidden="1"/>
    <row r="23102" ht="11.25" hidden="1"/>
    <row r="23103" ht="11.25" hidden="1"/>
    <row r="23104" ht="11.25" hidden="1"/>
    <row r="23105" ht="11.25" hidden="1"/>
    <row r="23106" ht="11.25" hidden="1"/>
    <row r="23107" ht="11.25" hidden="1"/>
    <row r="23108" ht="11.25" hidden="1"/>
    <row r="23109" ht="11.25" hidden="1"/>
    <row r="23110" ht="11.25" hidden="1"/>
    <row r="23111" ht="11.25" hidden="1"/>
    <row r="23112" ht="11.25" hidden="1"/>
    <row r="23113" ht="11.25" hidden="1"/>
    <row r="23114" ht="11.25" hidden="1"/>
    <row r="23115" ht="11.25" hidden="1"/>
    <row r="23116" ht="11.25" hidden="1"/>
    <row r="23117" ht="11.25" hidden="1"/>
    <row r="23118" ht="11.25" hidden="1"/>
    <row r="23119" ht="11.25" hidden="1"/>
    <row r="23120" ht="11.25" hidden="1"/>
    <row r="23121" ht="11.25" hidden="1"/>
    <row r="23122" ht="11.25" hidden="1"/>
    <row r="23123" ht="11.25" hidden="1"/>
    <row r="23124" ht="11.25" hidden="1"/>
    <row r="23125" ht="11.25" hidden="1"/>
    <row r="23126" ht="11.25" hidden="1"/>
    <row r="23127" ht="11.25" hidden="1"/>
    <row r="23128" ht="11.25" hidden="1"/>
    <row r="23129" ht="11.25" hidden="1"/>
    <row r="23130" ht="11.25" hidden="1"/>
    <row r="23131" ht="11.25" hidden="1"/>
    <row r="23132" ht="11.25" hidden="1"/>
    <row r="23133" ht="11.25" hidden="1"/>
    <row r="23134" ht="11.25" hidden="1"/>
    <row r="23135" ht="11.25" hidden="1"/>
    <row r="23136" ht="11.25" hidden="1"/>
    <row r="23137" ht="11.25" hidden="1"/>
    <row r="23138" ht="11.25" hidden="1"/>
    <row r="23139" ht="11.25" hidden="1"/>
    <row r="23140" ht="11.25" hidden="1"/>
    <row r="23141" ht="11.25" hidden="1"/>
    <row r="23142" ht="11.25" hidden="1"/>
    <row r="23143" ht="11.25" hidden="1"/>
    <row r="23144" ht="11.25" hidden="1"/>
    <row r="23145" ht="11.25" hidden="1"/>
    <row r="23146" ht="11.25" hidden="1"/>
    <row r="23147" ht="11.25" hidden="1"/>
    <row r="23148" ht="11.25" hidden="1"/>
    <row r="23149" ht="11.25" hidden="1"/>
    <row r="23150" ht="11.25" hidden="1"/>
    <row r="23151" ht="11.25" hidden="1"/>
    <row r="23152" ht="11.25" hidden="1"/>
    <row r="23153" ht="11.25" hidden="1"/>
    <row r="23154" ht="11.25" hidden="1"/>
    <row r="23155" ht="11.25" hidden="1"/>
    <row r="23156" ht="11.25" hidden="1"/>
    <row r="23157" ht="11.25" hidden="1"/>
    <row r="23158" ht="11.25" hidden="1"/>
    <row r="23159" ht="11.25" hidden="1"/>
    <row r="23160" ht="11.25" hidden="1"/>
    <row r="23161" ht="11.25" hidden="1"/>
    <row r="23162" ht="11.25" hidden="1"/>
    <row r="23163" ht="11.25" hidden="1"/>
    <row r="23164" ht="11.25" hidden="1"/>
    <row r="23165" ht="11.25" hidden="1"/>
    <row r="23166" ht="11.25" hidden="1"/>
    <row r="23167" ht="11.25" hidden="1"/>
    <row r="23168" ht="11.25" hidden="1"/>
    <row r="23169" ht="11.25" hidden="1"/>
    <row r="23170" ht="11.25" hidden="1"/>
    <row r="23171" ht="11.25" hidden="1"/>
    <row r="23172" ht="11.25" hidden="1"/>
    <row r="23173" ht="11.25" hidden="1"/>
    <row r="23174" ht="11.25" hidden="1"/>
    <row r="23175" ht="11.25" hidden="1"/>
    <row r="23176" ht="11.25" hidden="1"/>
    <row r="23177" ht="11.25" hidden="1"/>
    <row r="23178" ht="11.25" hidden="1"/>
    <row r="23179" ht="11.25" hidden="1"/>
    <row r="23180" ht="11.25" hidden="1"/>
    <row r="23181" ht="11.25" hidden="1"/>
    <row r="23182" ht="11.25" hidden="1"/>
    <row r="23183" ht="11.25" hidden="1"/>
    <row r="23184" ht="11.25" hidden="1"/>
    <row r="23185" ht="11.25" hidden="1"/>
    <row r="23186" ht="11.25" hidden="1"/>
    <row r="23187" ht="11.25" hidden="1"/>
    <row r="23188" ht="11.25" hidden="1"/>
    <row r="23189" ht="11.25" hidden="1"/>
    <row r="23190" ht="11.25" hidden="1"/>
    <row r="23191" ht="11.25" hidden="1"/>
    <row r="23192" ht="11.25" hidden="1"/>
    <row r="23193" ht="11.25" hidden="1"/>
    <row r="23194" ht="11.25" hidden="1"/>
    <row r="23195" ht="11.25" hidden="1"/>
    <row r="23196" ht="11.25" hidden="1"/>
    <row r="23197" ht="11.25" hidden="1"/>
    <row r="23198" ht="11.25" hidden="1"/>
    <row r="23199" ht="11.25" hidden="1"/>
    <row r="23200" ht="11.25" hidden="1"/>
    <row r="23201" ht="11.25" hidden="1"/>
    <row r="23202" ht="11.25" hidden="1"/>
    <row r="23203" ht="11.25" hidden="1"/>
    <row r="23204" ht="11.25" hidden="1"/>
    <row r="23205" ht="11.25" hidden="1"/>
    <row r="23206" ht="11.25" hidden="1"/>
    <row r="23207" ht="11.25" hidden="1"/>
    <row r="23208" ht="11.25" hidden="1"/>
    <row r="23209" ht="11.25" hidden="1"/>
    <row r="23210" ht="11.25" hidden="1"/>
    <row r="23211" ht="11.25" hidden="1"/>
    <row r="23212" ht="11.25" hidden="1"/>
    <row r="23213" ht="11.25" hidden="1"/>
    <row r="23214" ht="11.25" hidden="1"/>
    <row r="23215" ht="11.25" hidden="1"/>
    <row r="23216" ht="11.25" hidden="1"/>
    <row r="23217" ht="11.25" hidden="1"/>
    <row r="23218" ht="11.25" hidden="1"/>
    <row r="23219" ht="11.25" hidden="1"/>
    <row r="23220" ht="11.25" hidden="1"/>
    <row r="23221" ht="11.25" hidden="1"/>
    <row r="23222" ht="11.25" hidden="1"/>
    <row r="23223" ht="11.25" hidden="1"/>
    <row r="23224" ht="11.25" hidden="1"/>
    <row r="23225" ht="11.25" hidden="1"/>
    <row r="23226" ht="11.25" hidden="1"/>
    <row r="23227" ht="11.25" hidden="1"/>
    <row r="23228" ht="11.25" hidden="1"/>
    <row r="23229" ht="11.25" hidden="1"/>
    <row r="23230" ht="11.25" hidden="1"/>
    <row r="23231" ht="11.25" hidden="1"/>
    <row r="23232" ht="11.25" hidden="1"/>
    <row r="23233" ht="11.25" hidden="1"/>
    <row r="23234" ht="11.25" hidden="1"/>
    <row r="23235" ht="11.25" hidden="1"/>
    <row r="23236" ht="11.25" hidden="1"/>
    <row r="23237" ht="11.25" hidden="1"/>
    <row r="23238" ht="11.25" hidden="1"/>
    <row r="23239" ht="11.25" hidden="1"/>
    <row r="23240" ht="11.25" hidden="1"/>
    <row r="23241" ht="11.25" hidden="1"/>
    <row r="23242" ht="11.25" hidden="1"/>
    <row r="23243" ht="11.25" hidden="1"/>
    <row r="23244" ht="11.25" hidden="1"/>
    <row r="23245" ht="11.25" hidden="1"/>
    <row r="23246" ht="11.25" hidden="1"/>
    <row r="23247" ht="11.25" hidden="1"/>
    <row r="23248" ht="11.25" hidden="1"/>
    <row r="23249" ht="11.25" hidden="1"/>
    <row r="23250" ht="11.25" hidden="1"/>
    <row r="23251" ht="11.25" hidden="1"/>
    <row r="23252" ht="11.25" hidden="1"/>
    <row r="23253" ht="11.25" hidden="1"/>
    <row r="23254" ht="11.25" hidden="1"/>
    <row r="23255" ht="11.25" hidden="1"/>
    <row r="23256" ht="11.25" hidden="1"/>
    <row r="23257" ht="11.25" hidden="1"/>
    <row r="23258" ht="11.25" hidden="1"/>
    <row r="23259" ht="11.25" hidden="1"/>
    <row r="23260" ht="11.25" hidden="1"/>
    <row r="23261" ht="11.25" hidden="1"/>
    <row r="23262" ht="11.25" hidden="1"/>
    <row r="23263" ht="11.25" hidden="1"/>
    <row r="23264" ht="11.25" hidden="1"/>
    <row r="23265" ht="11.25" hidden="1"/>
    <row r="23266" ht="11.25" hidden="1"/>
    <row r="23267" ht="11.25" hidden="1"/>
    <row r="23268" ht="11.25" hidden="1"/>
    <row r="23269" ht="11.25" hidden="1"/>
    <row r="23270" ht="11.25" hidden="1"/>
    <row r="23271" ht="11.25" hidden="1"/>
    <row r="23272" ht="11.25" hidden="1"/>
    <row r="23273" ht="11.25" hidden="1"/>
    <row r="23274" ht="11.25" hidden="1"/>
    <row r="23275" ht="11.25" hidden="1"/>
    <row r="23276" ht="11.25" hidden="1"/>
    <row r="23277" ht="11.25" hidden="1"/>
    <row r="23278" ht="11.25" hidden="1"/>
    <row r="23279" ht="11.25" hidden="1"/>
    <row r="23280" ht="11.25" hidden="1"/>
    <row r="23281" ht="11.25" hidden="1"/>
    <row r="23282" ht="11.25" hidden="1"/>
    <row r="23283" ht="11.25" hidden="1"/>
    <row r="23284" ht="11.25" hidden="1"/>
    <row r="23285" ht="11.25" hidden="1"/>
    <row r="23286" ht="11.25" hidden="1"/>
    <row r="23287" ht="11.25" hidden="1"/>
    <row r="23288" ht="11.25" hidden="1"/>
    <row r="23289" ht="11.25" hidden="1"/>
    <row r="23290" ht="11.25" hidden="1"/>
    <row r="23291" ht="11.25" hidden="1"/>
    <row r="23292" ht="11.25" hidden="1"/>
    <row r="23293" ht="11.25" hidden="1"/>
    <row r="23294" ht="11.25" hidden="1"/>
    <row r="23295" ht="11.25" hidden="1"/>
    <row r="23296" ht="11.25" hidden="1"/>
    <row r="23297" ht="11.25" hidden="1"/>
    <row r="23298" ht="11.25" hidden="1"/>
    <row r="23299" ht="11.25" hidden="1"/>
    <row r="23300" ht="11.25" hidden="1"/>
    <row r="23301" ht="11.25" hidden="1"/>
    <row r="23302" ht="11.25" hidden="1"/>
    <row r="23303" ht="11.25" hidden="1"/>
    <row r="23304" ht="11.25" hidden="1"/>
    <row r="23305" ht="11.25" hidden="1"/>
    <row r="23306" ht="11.25" hidden="1"/>
    <row r="23307" ht="11.25" hidden="1"/>
    <row r="23308" ht="11.25" hidden="1"/>
    <row r="23309" ht="11.25" hidden="1"/>
    <row r="23310" ht="11.25" hidden="1"/>
    <row r="23311" ht="11.25" hidden="1"/>
    <row r="23312" ht="11.25" hidden="1"/>
    <row r="23313" ht="11.25" hidden="1"/>
    <row r="23314" ht="11.25" hidden="1"/>
    <row r="23315" ht="11.25" hidden="1"/>
    <row r="23316" ht="11.25" hidden="1"/>
    <row r="23317" ht="11.25" hidden="1"/>
    <row r="23318" ht="11.25" hidden="1"/>
    <row r="23319" ht="11.25" hidden="1"/>
    <row r="23320" ht="11.25" hidden="1"/>
    <row r="23321" ht="11.25" hidden="1"/>
    <row r="23322" ht="11.25" hidden="1"/>
    <row r="23323" ht="11.25" hidden="1"/>
    <row r="23324" ht="11.25" hidden="1"/>
    <row r="23325" ht="11.25" hidden="1"/>
    <row r="23326" ht="11.25" hidden="1"/>
    <row r="23327" ht="11.25" hidden="1"/>
    <row r="23328" ht="11.25" hidden="1"/>
    <row r="23329" ht="11.25" hidden="1"/>
    <row r="23330" ht="11.25" hidden="1"/>
    <row r="23331" ht="11.25" hidden="1"/>
    <row r="23332" ht="11.25" hidden="1"/>
    <row r="23333" ht="11.25" hidden="1"/>
    <row r="23334" ht="11.25" hidden="1"/>
    <row r="23335" ht="11.25" hidden="1"/>
    <row r="23336" ht="11.25" hidden="1"/>
    <row r="23337" ht="11.25" hidden="1"/>
    <row r="23338" ht="11.25" hidden="1"/>
    <row r="23339" ht="11.25" hidden="1"/>
    <row r="23340" ht="11.25" hidden="1"/>
    <row r="23341" ht="11.25" hidden="1"/>
    <row r="23342" ht="11.25" hidden="1"/>
    <row r="23343" ht="11.25" hidden="1"/>
    <row r="23344" ht="11.25" hidden="1"/>
    <row r="23345" ht="11.25" hidden="1"/>
    <row r="23346" ht="11.25" hidden="1"/>
    <row r="23347" ht="11.25" hidden="1"/>
    <row r="23348" ht="11.25" hidden="1"/>
    <row r="23349" ht="11.25" hidden="1"/>
    <row r="23350" ht="11.25" hidden="1"/>
    <row r="23351" ht="11.25" hidden="1"/>
    <row r="23352" ht="11.25" hidden="1"/>
    <row r="23353" ht="11.25" hidden="1"/>
    <row r="23354" ht="11.25" hidden="1"/>
    <row r="23355" ht="11.25" hidden="1"/>
    <row r="23356" ht="11.25" hidden="1"/>
    <row r="23357" ht="11.25" hidden="1"/>
    <row r="23358" ht="11.25" hidden="1"/>
    <row r="23359" ht="11.25" hidden="1"/>
    <row r="23360" ht="11.25" hidden="1"/>
    <row r="23361" ht="11.25" hidden="1"/>
    <row r="23362" ht="11.25" hidden="1"/>
    <row r="23363" ht="11.25" hidden="1"/>
    <row r="23364" ht="11.25" hidden="1"/>
    <row r="23365" ht="11.25" hidden="1"/>
    <row r="23366" ht="11.25" hidden="1"/>
    <row r="23367" ht="11.25" hidden="1"/>
    <row r="23368" ht="11.25" hidden="1"/>
    <row r="23369" ht="11.25" hidden="1"/>
    <row r="23370" ht="11.25" hidden="1"/>
    <row r="23371" ht="11.25" hidden="1"/>
    <row r="23372" ht="11.25" hidden="1"/>
    <row r="23373" ht="11.25" hidden="1"/>
    <row r="23374" ht="11.25" hidden="1"/>
    <row r="23375" ht="11.25" hidden="1"/>
    <row r="23376" ht="11.25" hidden="1"/>
    <row r="23377" ht="11.25" hidden="1"/>
    <row r="23378" ht="11.25" hidden="1"/>
    <row r="23379" ht="11.25" hidden="1"/>
    <row r="23380" ht="11.25" hidden="1"/>
    <row r="23381" ht="11.25" hidden="1"/>
    <row r="23382" ht="11.25" hidden="1"/>
    <row r="23383" ht="11.25" hidden="1"/>
    <row r="23384" ht="11.25" hidden="1"/>
    <row r="23385" ht="11.25" hidden="1"/>
    <row r="23386" ht="11.25" hidden="1"/>
    <row r="23387" ht="11.25" hidden="1"/>
    <row r="23388" ht="11.25" hidden="1"/>
    <row r="23389" ht="11.25" hidden="1"/>
    <row r="23390" ht="11.25" hidden="1"/>
    <row r="23391" ht="11.25" hidden="1"/>
    <row r="23392" ht="11.25" hidden="1"/>
    <row r="23393" ht="11.25" hidden="1"/>
    <row r="23394" ht="11.25" hidden="1"/>
    <row r="23395" ht="11.25" hidden="1"/>
    <row r="23396" ht="11.25" hidden="1"/>
    <row r="23397" ht="11.25" hidden="1"/>
    <row r="23398" ht="11.25" hidden="1"/>
    <row r="23399" ht="11.25" hidden="1"/>
    <row r="23400" ht="11.25" hidden="1"/>
    <row r="23401" ht="11.25" hidden="1"/>
    <row r="23402" ht="11.25" hidden="1"/>
    <row r="23403" ht="11.25" hidden="1"/>
    <row r="23404" ht="11.25" hidden="1"/>
    <row r="23405" ht="11.25" hidden="1"/>
    <row r="23406" ht="11.25" hidden="1"/>
    <row r="23407" ht="11.25" hidden="1"/>
    <row r="23408" ht="11.25" hidden="1"/>
    <row r="23409" ht="11.25" hidden="1"/>
    <row r="23410" ht="11.25" hidden="1"/>
    <row r="23411" ht="11.25" hidden="1"/>
    <row r="23412" ht="11.25" hidden="1"/>
    <row r="23413" ht="11.25" hidden="1"/>
    <row r="23414" ht="11.25" hidden="1"/>
    <row r="23415" ht="11.25" hidden="1"/>
    <row r="23416" ht="11.25" hidden="1"/>
    <row r="23417" ht="11.25" hidden="1"/>
    <row r="23418" ht="11.25" hidden="1"/>
    <row r="23419" ht="11.25" hidden="1"/>
    <row r="23420" ht="11.25" hidden="1"/>
    <row r="23421" ht="11.25" hidden="1"/>
    <row r="23422" ht="11.25" hidden="1"/>
    <row r="23423" ht="11.25" hidden="1"/>
    <row r="23424" ht="11.25" hidden="1"/>
    <row r="23425" ht="11.25" hidden="1"/>
    <row r="23426" ht="11.25" hidden="1"/>
    <row r="23427" ht="11.25" hidden="1"/>
    <row r="23428" ht="11.25" hidden="1"/>
    <row r="23429" ht="11.25" hidden="1"/>
    <row r="23430" ht="11.25" hidden="1"/>
    <row r="23431" ht="11.25" hidden="1"/>
    <row r="23432" ht="11.25" hidden="1"/>
    <row r="23433" ht="11.25" hidden="1"/>
    <row r="23434" ht="11.25" hidden="1"/>
    <row r="23435" ht="11.25" hidden="1"/>
    <row r="23436" ht="11.25" hidden="1"/>
    <row r="23437" ht="11.25" hidden="1"/>
    <row r="23438" ht="11.25" hidden="1"/>
    <row r="23439" ht="11.25" hidden="1"/>
    <row r="23440" ht="11.25" hidden="1"/>
    <row r="23441" ht="11.25" hidden="1"/>
    <row r="23442" ht="11.25" hidden="1"/>
    <row r="23443" ht="11.25" hidden="1"/>
    <row r="23444" ht="11.25" hidden="1"/>
    <row r="23445" ht="11.25" hidden="1"/>
    <row r="23446" ht="11.25" hidden="1"/>
    <row r="23447" ht="11.25" hidden="1"/>
    <row r="23448" ht="11.25" hidden="1"/>
    <row r="23449" ht="11.25" hidden="1"/>
    <row r="23450" ht="11.25" hidden="1"/>
    <row r="23451" ht="11.25" hidden="1"/>
    <row r="23452" ht="11.25" hidden="1"/>
    <row r="23453" ht="11.25" hidden="1"/>
    <row r="23454" ht="11.25" hidden="1"/>
    <row r="23455" ht="11.25" hidden="1"/>
    <row r="23456" ht="11.25" hidden="1"/>
    <row r="23457" ht="11.25" hidden="1"/>
    <row r="23458" ht="11.25" hidden="1"/>
    <row r="23459" ht="11.25" hidden="1"/>
    <row r="23460" ht="11.25" hidden="1"/>
    <row r="23461" ht="11.25" hidden="1"/>
    <row r="23462" ht="11.25" hidden="1"/>
    <row r="23463" ht="11.25" hidden="1"/>
    <row r="23464" ht="11.25" hidden="1"/>
    <row r="23465" ht="11.25" hidden="1"/>
    <row r="23466" ht="11.25" hidden="1"/>
    <row r="23467" ht="11.25" hidden="1"/>
    <row r="23468" ht="11.25" hidden="1"/>
    <row r="23469" ht="11.25" hidden="1"/>
    <row r="23470" ht="11.25" hidden="1"/>
    <row r="23471" ht="11.25" hidden="1"/>
    <row r="23472" ht="11.25" hidden="1"/>
    <row r="23473" ht="11.25" hidden="1"/>
    <row r="23474" ht="11.25" hidden="1"/>
    <row r="23475" ht="11.25" hidden="1"/>
    <row r="23476" ht="11.25" hidden="1"/>
    <row r="23477" ht="11.25" hidden="1"/>
    <row r="23478" ht="11.25" hidden="1"/>
    <row r="23479" ht="11.25" hidden="1"/>
    <row r="23480" ht="11.25" hidden="1"/>
    <row r="23481" ht="11.25" hidden="1"/>
    <row r="23482" ht="11.25" hidden="1"/>
    <row r="23483" ht="11.25" hidden="1"/>
    <row r="23484" ht="11.25" hidden="1"/>
    <row r="23485" ht="11.25" hidden="1"/>
    <row r="23486" ht="11.25" hidden="1"/>
    <row r="23487" ht="11.25" hidden="1"/>
    <row r="23488" ht="11.25" hidden="1"/>
    <row r="23489" ht="11.25" hidden="1"/>
    <row r="23490" ht="11.25" hidden="1"/>
    <row r="23491" ht="11.25" hidden="1"/>
    <row r="23492" ht="11.25" hidden="1"/>
    <row r="23493" ht="11.25" hidden="1"/>
    <row r="23494" ht="11.25" hidden="1"/>
    <row r="23495" ht="11.25" hidden="1"/>
    <row r="23496" ht="11.25" hidden="1"/>
    <row r="23497" ht="11.25" hidden="1"/>
    <row r="23498" ht="11.25" hidden="1"/>
    <row r="23499" ht="11.25" hidden="1"/>
    <row r="23500" ht="11.25" hidden="1"/>
    <row r="23501" ht="11.25" hidden="1"/>
    <row r="23502" ht="11.25" hidden="1"/>
    <row r="23503" ht="11.25" hidden="1"/>
    <row r="23504" ht="11.25" hidden="1"/>
    <row r="23505" ht="11.25" hidden="1"/>
    <row r="23506" ht="11.25" hidden="1"/>
    <row r="23507" ht="11.25" hidden="1"/>
    <row r="23508" ht="11.25" hidden="1"/>
    <row r="23509" ht="11.25" hidden="1"/>
    <row r="23510" ht="11.25" hidden="1"/>
    <row r="23511" ht="11.25" hidden="1"/>
    <row r="23512" ht="11.25" hidden="1"/>
    <row r="23513" ht="11.25" hidden="1"/>
    <row r="23514" ht="11.25" hidden="1"/>
    <row r="23515" ht="11.25" hidden="1"/>
    <row r="23516" ht="11.25" hidden="1"/>
    <row r="23517" ht="11.25" hidden="1"/>
    <row r="23518" ht="11.25" hidden="1"/>
    <row r="23519" ht="11.25" hidden="1"/>
    <row r="23520" ht="11.25" hidden="1"/>
    <row r="23521" ht="11.25" hidden="1"/>
    <row r="23522" ht="11.25" hidden="1"/>
    <row r="23523" ht="11.25" hidden="1"/>
    <row r="23524" ht="11.25" hidden="1"/>
    <row r="23525" ht="11.25" hidden="1"/>
    <row r="23526" ht="11.25" hidden="1"/>
    <row r="23527" ht="11.25" hidden="1"/>
    <row r="23528" ht="11.25" hidden="1"/>
    <row r="23529" ht="11.25" hidden="1"/>
    <row r="23530" ht="11.25" hidden="1"/>
    <row r="23531" ht="11.25" hidden="1"/>
    <row r="23532" ht="11.25" hidden="1"/>
    <row r="23533" ht="11.25" hidden="1"/>
    <row r="23534" ht="11.25" hidden="1"/>
    <row r="23535" ht="11.25" hidden="1"/>
    <row r="23536" ht="11.25" hidden="1"/>
    <row r="23537" ht="11.25" hidden="1"/>
    <row r="23538" ht="11.25" hidden="1"/>
    <row r="23539" ht="11.25" hidden="1"/>
    <row r="23540" ht="11.25" hidden="1"/>
    <row r="23541" ht="11.25" hidden="1"/>
    <row r="23542" ht="11.25" hidden="1"/>
    <row r="23543" ht="11.25" hidden="1"/>
    <row r="23544" ht="11.25" hidden="1"/>
    <row r="23545" ht="11.25" hidden="1"/>
    <row r="23546" ht="11.25" hidden="1"/>
    <row r="23547" ht="11.25" hidden="1"/>
    <row r="23548" ht="11.25" hidden="1"/>
    <row r="23549" ht="11.25" hidden="1"/>
    <row r="23550" ht="11.25" hidden="1"/>
    <row r="23551" ht="11.25" hidden="1"/>
    <row r="23552" ht="11.25" hidden="1"/>
    <row r="23553" ht="11.25" hidden="1"/>
    <row r="23554" ht="11.25" hidden="1"/>
    <row r="23555" ht="11.25" hidden="1"/>
    <row r="23556" ht="11.25" hidden="1"/>
    <row r="23557" ht="11.25" hidden="1"/>
    <row r="23558" ht="11.25" hidden="1"/>
    <row r="23559" ht="11.25" hidden="1"/>
    <row r="23560" ht="11.25" hidden="1"/>
    <row r="23561" ht="11.25" hidden="1"/>
    <row r="23562" ht="11.25" hidden="1"/>
    <row r="23563" ht="11.25" hidden="1"/>
    <row r="23564" ht="11.25" hidden="1"/>
    <row r="23565" ht="11.25" hidden="1"/>
    <row r="23566" ht="11.25" hidden="1"/>
    <row r="23567" ht="11.25" hidden="1"/>
    <row r="23568" ht="11.25" hidden="1"/>
    <row r="23569" ht="11.25" hidden="1"/>
    <row r="23570" ht="11.25" hidden="1"/>
    <row r="23571" ht="11.25" hidden="1"/>
    <row r="23572" ht="11.25" hidden="1"/>
    <row r="23573" ht="11.25" hidden="1"/>
    <row r="23574" ht="11.25" hidden="1"/>
    <row r="23575" ht="11.25" hidden="1"/>
    <row r="23576" ht="11.25" hidden="1"/>
    <row r="23577" ht="11.25" hidden="1"/>
    <row r="23578" ht="11.25" hidden="1"/>
    <row r="23579" ht="11.25" hidden="1"/>
    <row r="23580" ht="11.25" hidden="1"/>
    <row r="23581" ht="11.25" hidden="1"/>
    <row r="23582" ht="11.25" hidden="1"/>
    <row r="23583" ht="11.25" hidden="1"/>
    <row r="23584" ht="11.25" hidden="1"/>
    <row r="23585" ht="11.25" hidden="1"/>
    <row r="23586" ht="11.25" hidden="1"/>
    <row r="23587" ht="11.25" hidden="1"/>
    <row r="23588" ht="11.25" hidden="1"/>
    <row r="23589" ht="11.25" hidden="1"/>
    <row r="23590" ht="11.25" hidden="1"/>
    <row r="23591" ht="11.25" hidden="1"/>
    <row r="23592" ht="11.25" hidden="1"/>
    <row r="23593" ht="11.25" hidden="1"/>
    <row r="23594" ht="11.25" hidden="1"/>
    <row r="23595" ht="11.25" hidden="1"/>
    <row r="23596" ht="11.25" hidden="1"/>
    <row r="23597" ht="11.25" hidden="1"/>
    <row r="23598" ht="11.25" hidden="1"/>
    <row r="23599" ht="11.25" hidden="1"/>
    <row r="23600" ht="11.25" hidden="1"/>
    <row r="23601" ht="11.25" hidden="1"/>
    <row r="23602" ht="11.25" hidden="1"/>
    <row r="23603" ht="11.25" hidden="1"/>
    <row r="23604" ht="11.25" hidden="1"/>
    <row r="23605" ht="11.25" hidden="1"/>
    <row r="23606" ht="11.25" hidden="1"/>
    <row r="23607" ht="11.25" hidden="1"/>
    <row r="23608" ht="11.25" hidden="1"/>
    <row r="23609" ht="11.25" hidden="1"/>
    <row r="23610" ht="11.25" hidden="1"/>
    <row r="23611" ht="11.25" hidden="1"/>
    <row r="23612" ht="11.25" hidden="1"/>
    <row r="23613" ht="11.25" hidden="1"/>
    <row r="23614" ht="11.25" hidden="1"/>
    <row r="23615" ht="11.25" hidden="1"/>
    <row r="23616" ht="11.25" hidden="1"/>
    <row r="23617" ht="11.25" hidden="1"/>
    <row r="23618" ht="11.25" hidden="1"/>
    <row r="23619" ht="11.25" hidden="1"/>
    <row r="23620" ht="11.25" hidden="1"/>
    <row r="23621" ht="11.25" hidden="1"/>
    <row r="23622" ht="11.25" hidden="1"/>
    <row r="23623" ht="11.25" hidden="1"/>
    <row r="23624" ht="11.25" hidden="1"/>
    <row r="23625" ht="11.25" hidden="1"/>
    <row r="23626" ht="11.25" hidden="1"/>
    <row r="23627" ht="11.25" hidden="1"/>
    <row r="23628" ht="11.25" hidden="1"/>
    <row r="23629" ht="11.25" hidden="1"/>
    <row r="23630" ht="11.25" hidden="1"/>
    <row r="23631" ht="11.25" hidden="1"/>
    <row r="23632" ht="11.25" hidden="1"/>
    <row r="23633" ht="11.25" hidden="1"/>
    <row r="23634" ht="11.25" hidden="1"/>
    <row r="23635" ht="11.25" hidden="1"/>
    <row r="23636" ht="11.25" hidden="1"/>
    <row r="23637" ht="11.25" hidden="1"/>
    <row r="23638" ht="11.25" hidden="1"/>
    <row r="23639" ht="11.25" hidden="1"/>
    <row r="23640" ht="11.25" hidden="1"/>
    <row r="23641" ht="11.25" hidden="1"/>
    <row r="23642" ht="11.25" hidden="1"/>
    <row r="23643" ht="11.25" hidden="1"/>
    <row r="23644" ht="11.25" hidden="1"/>
    <row r="23645" ht="11.25" hidden="1"/>
    <row r="23646" ht="11.25" hidden="1"/>
    <row r="23647" ht="11.25" hidden="1"/>
    <row r="23648" ht="11.25" hidden="1"/>
    <row r="23649" ht="11.25" hidden="1"/>
    <row r="23650" ht="11.25" hidden="1"/>
    <row r="23651" ht="11.25" hidden="1"/>
    <row r="23652" ht="11.25" hidden="1"/>
    <row r="23653" ht="11.25" hidden="1"/>
    <row r="23654" ht="11.25" hidden="1"/>
    <row r="23655" ht="11.25" hidden="1"/>
    <row r="23656" ht="11.25" hidden="1"/>
    <row r="23657" ht="11.25" hidden="1"/>
    <row r="23658" ht="11.25" hidden="1"/>
    <row r="23659" ht="11.25" hidden="1"/>
    <row r="23660" ht="11.25" hidden="1"/>
    <row r="23661" ht="11.25" hidden="1"/>
    <row r="23662" ht="11.25" hidden="1"/>
    <row r="23663" ht="11.25" hidden="1"/>
    <row r="23664" ht="11.25" hidden="1"/>
    <row r="23665" ht="11.25" hidden="1"/>
    <row r="23666" ht="11.25" hidden="1"/>
    <row r="23667" ht="11.25" hidden="1"/>
    <row r="23668" ht="11.25" hidden="1"/>
    <row r="23669" ht="11.25" hidden="1"/>
    <row r="23670" ht="11.25" hidden="1"/>
    <row r="23671" ht="11.25" hidden="1"/>
    <row r="23672" ht="11.25" hidden="1"/>
    <row r="23673" ht="11.25" hidden="1"/>
    <row r="23674" ht="11.25" hidden="1"/>
    <row r="23675" ht="11.25" hidden="1"/>
    <row r="23676" ht="11.25" hidden="1"/>
    <row r="23677" ht="11.25" hidden="1"/>
    <row r="23678" ht="11.25" hidden="1"/>
    <row r="23679" ht="11.25" hidden="1"/>
    <row r="23680" ht="11.25" hidden="1"/>
    <row r="23681" ht="11.25" hidden="1"/>
    <row r="23682" ht="11.25" hidden="1"/>
    <row r="23683" ht="11.25" hidden="1"/>
    <row r="23684" ht="11.25" hidden="1"/>
    <row r="23685" ht="11.25" hidden="1"/>
    <row r="23686" ht="11.25" hidden="1"/>
    <row r="23687" ht="11.25" hidden="1"/>
    <row r="23688" ht="11.25" hidden="1"/>
    <row r="23689" ht="11.25" hidden="1"/>
    <row r="23690" ht="11.25" hidden="1"/>
    <row r="23691" ht="11.25" hidden="1"/>
    <row r="23692" ht="11.25" hidden="1"/>
    <row r="23693" ht="11.25" hidden="1"/>
    <row r="23694" ht="11.25" hidden="1"/>
    <row r="23695" ht="11.25" hidden="1"/>
    <row r="23696" ht="11.25" hidden="1"/>
    <row r="23697" ht="11.25" hidden="1"/>
    <row r="23698" ht="11.25" hidden="1"/>
    <row r="23699" ht="11.25" hidden="1"/>
    <row r="23700" ht="11.25" hidden="1"/>
    <row r="23701" ht="11.25" hidden="1"/>
    <row r="23702" ht="11.25" hidden="1"/>
    <row r="23703" ht="11.25" hidden="1"/>
    <row r="23704" ht="11.25" hidden="1"/>
    <row r="23705" ht="11.25" hidden="1"/>
    <row r="23706" ht="11.25" hidden="1"/>
    <row r="23707" ht="11.25" hidden="1"/>
    <row r="23708" ht="11.25" hidden="1"/>
    <row r="23709" ht="11.25" hidden="1"/>
    <row r="23710" ht="11.25" hidden="1"/>
    <row r="23711" ht="11.25" hidden="1"/>
    <row r="23712" ht="11.25" hidden="1"/>
    <row r="23713" ht="11.25" hidden="1"/>
    <row r="23714" ht="11.25" hidden="1"/>
    <row r="23715" ht="11.25" hidden="1"/>
    <row r="23716" ht="11.25" hidden="1"/>
    <row r="23717" ht="11.25" hidden="1"/>
    <row r="23718" ht="11.25" hidden="1"/>
    <row r="23719" ht="11.25" hidden="1"/>
    <row r="23720" ht="11.25" hidden="1"/>
    <row r="23721" ht="11.25" hidden="1"/>
    <row r="23722" ht="11.25" hidden="1"/>
    <row r="23723" ht="11.25" hidden="1"/>
    <row r="23724" ht="11.25" hidden="1"/>
    <row r="23725" ht="11.25" hidden="1"/>
    <row r="23726" ht="11.25" hidden="1"/>
    <row r="23727" ht="11.25" hidden="1"/>
    <row r="23728" ht="11.25" hidden="1"/>
    <row r="23729" ht="11.25" hidden="1"/>
    <row r="23730" ht="11.25" hidden="1"/>
    <row r="23731" ht="11.25" hidden="1"/>
    <row r="23732" ht="11.25" hidden="1"/>
    <row r="23733" ht="11.25" hidden="1"/>
    <row r="23734" ht="11.25" hidden="1"/>
    <row r="23735" ht="11.25" hidden="1"/>
    <row r="23736" ht="11.25" hidden="1"/>
    <row r="23737" ht="11.25" hidden="1"/>
    <row r="23738" ht="11.25" hidden="1"/>
    <row r="23739" ht="11.25" hidden="1"/>
    <row r="23740" ht="11.25" hidden="1"/>
    <row r="23741" ht="11.25" hidden="1"/>
    <row r="23742" ht="11.25" hidden="1"/>
    <row r="23743" ht="11.25" hidden="1"/>
    <row r="23744" ht="11.25" hidden="1"/>
    <row r="23745" ht="11.25" hidden="1"/>
    <row r="23746" ht="11.25" hidden="1"/>
    <row r="23747" ht="11.25" hidden="1"/>
    <row r="23748" ht="11.25" hidden="1"/>
    <row r="23749" ht="11.25" hidden="1"/>
    <row r="23750" ht="11.25" hidden="1"/>
    <row r="23751" ht="11.25" hidden="1"/>
    <row r="23752" ht="11.25" hidden="1"/>
    <row r="23753" ht="11.25" hidden="1"/>
    <row r="23754" ht="11.25" hidden="1"/>
    <row r="23755" ht="11.25" hidden="1"/>
    <row r="23756" ht="11.25" hidden="1"/>
    <row r="23757" ht="11.25" hidden="1"/>
    <row r="23758" ht="11.25" hidden="1"/>
    <row r="23759" ht="11.25" hidden="1"/>
    <row r="23760" ht="11.25" hidden="1"/>
    <row r="23761" ht="11.25" hidden="1"/>
    <row r="23762" ht="11.25" hidden="1"/>
    <row r="23763" ht="11.25" hidden="1"/>
    <row r="23764" ht="11.25" hidden="1"/>
    <row r="23765" ht="11.25" hidden="1"/>
    <row r="23766" ht="11.25" hidden="1"/>
    <row r="23767" ht="11.25" hidden="1"/>
    <row r="23768" ht="11.25" hidden="1"/>
    <row r="23769" ht="11.25" hidden="1"/>
    <row r="23770" ht="11.25" hidden="1"/>
    <row r="23771" ht="11.25" hidden="1"/>
    <row r="23772" ht="11.25" hidden="1"/>
    <row r="23773" ht="11.25" hidden="1"/>
    <row r="23774" ht="11.25" hidden="1"/>
    <row r="23775" ht="11.25" hidden="1"/>
    <row r="23776" ht="11.25" hidden="1"/>
    <row r="23777" ht="11.25" hidden="1"/>
    <row r="23778" ht="11.25" hidden="1"/>
    <row r="23779" ht="11.25" hidden="1"/>
    <row r="23780" ht="11.25" hidden="1"/>
    <row r="23781" ht="11.25" hidden="1"/>
    <row r="23782" ht="11.25" hidden="1"/>
    <row r="23783" ht="11.25" hidden="1"/>
    <row r="23784" ht="11.25" hidden="1"/>
    <row r="23785" ht="11.25" hidden="1"/>
    <row r="23786" ht="11.25" hidden="1"/>
    <row r="23787" ht="11.25" hidden="1"/>
    <row r="23788" ht="11.25" hidden="1"/>
    <row r="23789" ht="11.25" hidden="1"/>
    <row r="23790" ht="11.25" hidden="1"/>
    <row r="23791" ht="11.25" hidden="1"/>
    <row r="23792" ht="11.25" hidden="1"/>
    <row r="23793" ht="11.25" hidden="1"/>
    <row r="23794" ht="11.25" hidden="1"/>
    <row r="23795" ht="11.25" hidden="1"/>
    <row r="23796" ht="11.25" hidden="1"/>
    <row r="23797" ht="11.25" hidden="1"/>
    <row r="23798" ht="11.25" hidden="1"/>
    <row r="23799" ht="11.25" hidden="1"/>
    <row r="23800" ht="11.25" hidden="1"/>
    <row r="23801" ht="11.25" hidden="1"/>
    <row r="23802" ht="11.25" hidden="1"/>
    <row r="23803" ht="11.25" hidden="1"/>
    <row r="23804" ht="11.25" hidden="1"/>
    <row r="23805" ht="11.25" hidden="1"/>
    <row r="23806" ht="11.25" hidden="1"/>
    <row r="23807" ht="11.25" hidden="1"/>
    <row r="23808" ht="11.25" hidden="1"/>
    <row r="23809" ht="11.25" hidden="1"/>
    <row r="23810" ht="11.25" hidden="1"/>
    <row r="23811" ht="11.25" hidden="1"/>
    <row r="23812" ht="11.25" hidden="1"/>
    <row r="23813" ht="11.25" hidden="1"/>
    <row r="23814" ht="11.25" hidden="1"/>
    <row r="23815" ht="11.25" hidden="1"/>
    <row r="23816" ht="11.25" hidden="1"/>
    <row r="23817" ht="11.25" hidden="1"/>
    <row r="23818" ht="11.25" hidden="1"/>
    <row r="23819" ht="11.25" hidden="1"/>
    <row r="23820" ht="11.25" hidden="1"/>
    <row r="23821" ht="11.25" hidden="1"/>
    <row r="23822" ht="11.25" hidden="1"/>
    <row r="23823" ht="11.25" hidden="1"/>
    <row r="23824" ht="11.25" hidden="1"/>
    <row r="23825" ht="11.25" hidden="1"/>
    <row r="23826" ht="11.25" hidden="1"/>
    <row r="23827" ht="11.25" hidden="1"/>
    <row r="23828" ht="11.25" hidden="1"/>
    <row r="23829" ht="11.25" hidden="1"/>
    <row r="23830" ht="11.25" hidden="1"/>
    <row r="23831" ht="11.25" hidden="1"/>
    <row r="23832" ht="11.25" hidden="1"/>
    <row r="23833" ht="11.25" hidden="1"/>
    <row r="23834" ht="11.25" hidden="1"/>
    <row r="23835" ht="11.25" hidden="1"/>
    <row r="23836" ht="11.25" hidden="1"/>
    <row r="23837" ht="11.25" hidden="1"/>
    <row r="23838" ht="11.25" hidden="1"/>
    <row r="23839" ht="11.25" hidden="1"/>
    <row r="23840" ht="11.25" hidden="1"/>
    <row r="23841" ht="11.25" hidden="1"/>
    <row r="23842" ht="11.25" hidden="1"/>
    <row r="23843" ht="11.25" hidden="1"/>
    <row r="23844" ht="11.25" hidden="1"/>
    <row r="23845" ht="11.25" hidden="1"/>
    <row r="23846" ht="11.25" hidden="1"/>
    <row r="23847" ht="11.25" hidden="1"/>
    <row r="23848" ht="11.25" hidden="1"/>
    <row r="23849" ht="11.25" hidden="1"/>
    <row r="23850" ht="11.25" hidden="1"/>
    <row r="23851" ht="11.25" hidden="1"/>
    <row r="23852" ht="11.25" hidden="1"/>
    <row r="23853" ht="11.25" hidden="1"/>
    <row r="23854" ht="11.25" hidden="1"/>
    <row r="23855" ht="11.25" hidden="1"/>
    <row r="23856" ht="11.25" hidden="1"/>
    <row r="23857" ht="11.25" hidden="1"/>
    <row r="23858" ht="11.25" hidden="1"/>
    <row r="23859" ht="11.25" hidden="1"/>
    <row r="23860" ht="11.25" hidden="1"/>
    <row r="23861" ht="11.25" hidden="1"/>
    <row r="23862" ht="11.25" hidden="1"/>
    <row r="23863" ht="11.25" hidden="1"/>
    <row r="23864" ht="11.25" hidden="1"/>
    <row r="23865" ht="11.25" hidden="1"/>
    <row r="23866" ht="11.25" hidden="1"/>
    <row r="23867" ht="11.25" hidden="1"/>
    <row r="23868" ht="11.25" hidden="1"/>
    <row r="23869" ht="11.25" hidden="1"/>
    <row r="23870" ht="11.25" hidden="1"/>
    <row r="23871" ht="11.25" hidden="1"/>
    <row r="23872" ht="11.25" hidden="1"/>
    <row r="23873" ht="11.25" hidden="1"/>
    <row r="23874" ht="11.25" hidden="1"/>
    <row r="23875" ht="11.25" hidden="1"/>
    <row r="23876" ht="11.25" hidden="1"/>
    <row r="23877" ht="11.25" hidden="1"/>
    <row r="23878" ht="11.25" hidden="1"/>
    <row r="23879" ht="11.25" hidden="1"/>
    <row r="23880" ht="11.25" hidden="1"/>
    <row r="23881" ht="11.25" hidden="1"/>
    <row r="23882" ht="11.25" hidden="1"/>
    <row r="23883" ht="11.25" hidden="1"/>
    <row r="23884" ht="11.25" hidden="1"/>
    <row r="23885" ht="11.25" hidden="1"/>
    <row r="23886" ht="11.25" hidden="1"/>
    <row r="23887" ht="11.25" hidden="1"/>
    <row r="23888" ht="11.25" hidden="1"/>
    <row r="23889" ht="11.25" hidden="1"/>
    <row r="23890" ht="11.25" hidden="1"/>
    <row r="23891" ht="11.25" hidden="1"/>
    <row r="23892" ht="11.25" hidden="1"/>
    <row r="23893" ht="11.25" hidden="1"/>
    <row r="23894" ht="11.25" hidden="1"/>
    <row r="23895" ht="11.25" hidden="1"/>
    <row r="23896" ht="11.25" hidden="1"/>
    <row r="23897" ht="11.25" hidden="1"/>
    <row r="23898" ht="11.25" hidden="1"/>
    <row r="23899" ht="11.25" hidden="1"/>
    <row r="23900" ht="11.25" hidden="1"/>
    <row r="23901" ht="11.25" hidden="1"/>
    <row r="23902" ht="11.25" hidden="1"/>
    <row r="23903" ht="11.25" hidden="1"/>
    <row r="23904" ht="11.25" hidden="1"/>
    <row r="23905" ht="11.25" hidden="1"/>
    <row r="23906" ht="11.25" hidden="1"/>
    <row r="23907" ht="11.25" hidden="1"/>
    <row r="23908" ht="11.25" hidden="1"/>
    <row r="23909" ht="11.25" hidden="1"/>
    <row r="23910" ht="11.25" hidden="1"/>
    <row r="23911" ht="11.25" hidden="1"/>
    <row r="23912" ht="11.25" hidden="1"/>
    <row r="23913" ht="11.25" hidden="1"/>
    <row r="23914" ht="11.25" hidden="1"/>
    <row r="23915" ht="11.25" hidden="1"/>
    <row r="23916" ht="11.25" hidden="1"/>
    <row r="23917" ht="11.25" hidden="1"/>
    <row r="23918" ht="11.25" hidden="1"/>
    <row r="23919" ht="11.25" hidden="1"/>
    <row r="23920" ht="11.25" hidden="1"/>
    <row r="23921" ht="11.25" hidden="1"/>
    <row r="23922" ht="11.25" hidden="1"/>
    <row r="23923" ht="11.25" hidden="1"/>
    <row r="23924" ht="11.25" hidden="1"/>
    <row r="23925" ht="11.25" hidden="1"/>
    <row r="23926" ht="11.25" hidden="1"/>
    <row r="23927" ht="11.25" hidden="1"/>
    <row r="23928" ht="11.25" hidden="1"/>
    <row r="23929" ht="11.25" hidden="1"/>
    <row r="23930" ht="11.25" hidden="1"/>
    <row r="23931" ht="11.25" hidden="1"/>
    <row r="23932" ht="11.25" hidden="1"/>
    <row r="23933" ht="11.25" hidden="1"/>
    <row r="23934" ht="11.25" hidden="1"/>
    <row r="23935" ht="11.25" hidden="1"/>
    <row r="23936" ht="11.25" hidden="1"/>
    <row r="23937" ht="11.25" hidden="1"/>
    <row r="23938" ht="11.25" hidden="1"/>
    <row r="23939" ht="11.25" hidden="1"/>
    <row r="23940" ht="11.25" hidden="1"/>
    <row r="23941" ht="11.25" hidden="1"/>
    <row r="23942" ht="11.25" hidden="1"/>
    <row r="23943" ht="11.25" hidden="1"/>
    <row r="23944" ht="11.25" hidden="1"/>
    <row r="23945" ht="11.25" hidden="1"/>
    <row r="23946" ht="11.25" hidden="1"/>
    <row r="23947" ht="11.25" hidden="1"/>
    <row r="23948" ht="11.25" hidden="1"/>
    <row r="23949" ht="11.25" hidden="1"/>
    <row r="23950" ht="11.25" hidden="1"/>
    <row r="23951" ht="11.25" hidden="1"/>
    <row r="23952" ht="11.25" hidden="1"/>
    <row r="23953" ht="11.25" hidden="1"/>
    <row r="23954" ht="11.25" hidden="1"/>
    <row r="23955" ht="11.25" hidden="1"/>
    <row r="23956" ht="11.25" hidden="1"/>
    <row r="23957" ht="11.25" hidden="1"/>
    <row r="23958" ht="11.25" hidden="1"/>
    <row r="23959" ht="11.25" hidden="1"/>
    <row r="23960" ht="11.25" hidden="1"/>
    <row r="23961" ht="11.25" hidden="1"/>
    <row r="23962" ht="11.25" hidden="1"/>
    <row r="23963" ht="11.25" hidden="1"/>
    <row r="23964" ht="11.25" hidden="1"/>
    <row r="23965" ht="11.25" hidden="1"/>
    <row r="23966" ht="11.25" hidden="1"/>
    <row r="23967" ht="11.25" hidden="1"/>
    <row r="23968" ht="11.25" hidden="1"/>
    <row r="23969" ht="11.25" hidden="1"/>
    <row r="23970" ht="11.25" hidden="1"/>
    <row r="23971" ht="11.25" hidden="1"/>
    <row r="23972" ht="11.25" hidden="1"/>
    <row r="23973" ht="11.25" hidden="1"/>
    <row r="23974" ht="11.25" hidden="1"/>
    <row r="23975" ht="11.25" hidden="1"/>
    <row r="23976" ht="11.25" hidden="1"/>
    <row r="23977" ht="11.25" hidden="1"/>
    <row r="23978" ht="11.25" hidden="1"/>
    <row r="23979" ht="11.25" hidden="1"/>
    <row r="23980" ht="11.25" hidden="1"/>
    <row r="23981" ht="11.25" hidden="1"/>
    <row r="23982" ht="11.25" hidden="1"/>
    <row r="23983" ht="11.25" hidden="1"/>
    <row r="23984" ht="11.25" hidden="1"/>
    <row r="23985" ht="11.25" hidden="1"/>
    <row r="23986" ht="11.25" hidden="1"/>
    <row r="23987" ht="11.25" hidden="1"/>
    <row r="23988" ht="11.25" hidden="1"/>
    <row r="23989" ht="11.25" hidden="1"/>
    <row r="23990" ht="11.25" hidden="1"/>
    <row r="23991" ht="11.25" hidden="1"/>
    <row r="23992" ht="11.25" hidden="1"/>
    <row r="23993" ht="11.25" hidden="1"/>
    <row r="23994" ht="11.25" hidden="1"/>
    <row r="23995" ht="11.25" hidden="1"/>
    <row r="23996" ht="11.25" hidden="1"/>
    <row r="23997" ht="11.25" hidden="1"/>
    <row r="23998" ht="11.25" hidden="1"/>
    <row r="23999" ht="11.25" hidden="1"/>
    <row r="24000" ht="11.25" hidden="1"/>
    <row r="24001" ht="11.25" hidden="1"/>
    <row r="24002" ht="11.25" hidden="1"/>
    <row r="24003" ht="11.25" hidden="1"/>
    <row r="24004" ht="11.25" hidden="1"/>
    <row r="24005" ht="11.25" hidden="1"/>
    <row r="24006" ht="11.25" hidden="1"/>
    <row r="24007" ht="11.25" hidden="1"/>
    <row r="24008" ht="11.25" hidden="1"/>
    <row r="24009" ht="11.25" hidden="1"/>
    <row r="24010" ht="11.25" hidden="1"/>
    <row r="24011" ht="11.25" hidden="1"/>
    <row r="24012" ht="11.25" hidden="1"/>
    <row r="24013" ht="11.25" hidden="1"/>
    <row r="24014" ht="11.25" hidden="1"/>
    <row r="24015" ht="11.25" hidden="1"/>
    <row r="24016" ht="11.25" hidden="1"/>
    <row r="24017" ht="11.25" hidden="1"/>
    <row r="24018" ht="11.25" hidden="1"/>
    <row r="24019" ht="11.25" hidden="1"/>
    <row r="24020" ht="11.25" hidden="1"/>
    <row r="24021" ht="11.25" hidden="1"/>
    <row r="24022" ht="11.25" hidden="1"/>
    <row r="24023" ht="11.25" hidden="1"/>
    <row r="24024" ht="11.25" hidden="1"/>
    <row r="24025" ht="11.25" hidden="1"/>
    <row r="24026" ht="11.25" hidden="1"/>
    <row r="24027" ht="11.25" hidden="1"/>
    <row r="24028" ht="11.25" hidden="1"/>
    <row r="24029" ht="11.25" hidden="1"/>
    <row r="24030" ht="11.25" hidden="1"/>
    <row r="24031" ht="11.25" hidden="1"/>
    <row r="24032" ht="11.25" hidden="1"/>
    <row r="24033" ht="11.25" hidden="1"/>
    <row r="24034" ht="11.25" hidden="1"/>
    <row r="24035" ht="11.25" hidden="1"/>
    <row r="24036" ht="11.25" hidden="1"/>
    <row r="24037" ht="11.25" hidden="1"/>
    <row r="24038" ht="11.25" hidden="1"/>
    <row r="24039" ht="11.25" hidden="1"/>
    <row r="24040" ht="11.25" hidden="1"/>
    <row r="24041" ht="11.25" hidden="1"/>
    <row r="24042" ht="11.25" hidden="1"/>
    <row r="24043" ht="11.25" hidden="1"/>
    <row r="24044" ht="11.25" hidden="1"/>
    <row r="24045" ht="11.25" hidden="1"/>
    <row r="24046" ht="11.25" hidden="1"/>
    <row r="24047" ht="11.25" hidden="1"/>
    <row r="24048" ht="11.25" hidden="1"/>
    <row r="24049" ht="11.25" hidden="1"/>
    <row r="24050" ht="11.25" hidden="1"/>
    <row r="24051" ht="11.25" hidden="1"/>
    <row r="24052" ht="11.25" hidden="1"/>
    <row r="24053" ht="11.25" hidden="1"/>
    <row r="24054" ht="11.25" hidden="1"/>
    <row r="24055" ht="11.25" hidden="1"/>
    <row r="24056" ht="11.25" hidden="1"/>
    <row r="24057" ht="11.25" hidden="1"/>
    <row r="24058" ht="11.25" hidden="1"/>
    <row r="24059" ht="11.25" hidden="1"/>
    <row r="24060" ht="11.25" hidden="1"/>
    <row r="24061" ht="11.25" hidden="1"/>
    <row r="24062" ht="11.25" hidden="1"/>
    <row r="24063" ht="11.25" hidden="1"/>
    <row r="24064" ht="11.25" hidden="1"/>
    <row r="24065" ht="11.25" hidden="1"/>
    <row r="24066" ht="11.25" hidden="1"/>
    <row r="24067" ht="11.25" hidden="1"/>
    <row r="24068" ht="11.25" hidden="1"/>
    <row r="24069" ht="11.25" hidden="1"/>
    <row r="24070" ht="11.25" hidden="1"/>
    <row r="24071" ht="11.25" hidden="1"/>
    <row r="24072" ht="11.25" hidden="1"/>
    <row r="24073" ht="11.25" hidden="1"/>
    <row r="24074" ht="11.25" hidden="1"/>
    <row r="24075" ht="11.25" hidden="1"/>
    <row r="24076" ht="11.25" hidden="1"/>
    <row r="24077" ht="11.25" hidden="1"/>
    <row r="24078" ht="11.25" hidden="1"/>
    <row r="24079" ht="11.25" hidden="1"/>
    <row r="24080" ht="11.25" hidden="1"/>
    <row r="24081" ht="11.25" hidden="1"/>
    <row r="24082" ht="11.25" hidden="1"/>
    <row r="24083" ht="11.25" hidden="1"/>
    <row r="24084" ht="11.25" hidden="1"/>
    <row r="24085" ht="11.25" hidden="1"/>
    <row r="24086" ht="11.25" hidden="1"/>
    <row r="24087" ht="11.25" hidden="1"/>
    <row r="24088" ht="11.25" hidden="1"/>
    <row r="24089" ht="11.25" hidden="1"/>
    <row r="24090" ht="11.25" hidden="1"/>
    <row r="24091" ht="11.25" hidden="1"/>
    <row r="24092" ht="11.25" hidden="1"/>
    <row r="24093" ht="11.25" hidden="1"/>
    <row r="24094" ht="11.25" hidden="1"/>
    <row r="24095" ht="11.25" hidden="1"/>
    <row r="24096" ht="11.25" hidden="1"/>
    <row r="24097" ht="11.25" hidden="1"/>
    <row r="24098" ht="11.25" hidden="1"/>
    <row r="24099" ht="11.25" hidden="1"/>
    <row r="24100" ht="11.25" hidden="1"/>
    <row r="24101" ht="11.25" hidden="1"/>
    <row r="24102" ht="11.25" hidden="1"/>
    <row r="24103" ht="11.25" hidden="1"/>
    <row r="24104" ht="11.25" hidden="1"/>
    <row r="24105" ht="11.25" hidden="1"/>
    <row r="24106" ht="11.25" hidden="1"/>
    <row r="24107" ht="11.25" hidden="1"/>
    <row r="24108" ht="11.25" hidden="1"/>
    <row r="24109" ht="11.25" hidden="1"/>
    <row r="24110" ht="11.25" hidden="1"/>
    <row r="24111" ht="11.25" hidden="1"/>
    <row r="24112" ht="11.25" hidden="1"/>
    <row r="24113" ht="11.25" hidden="1"/>
    <row r="24114" ht="11.25" hidden="1"/>
    <row r="24115" ht="11.25" hidden="1"/>
    <row r="24116" ht="11.25" hidden="1"/>
    <row r="24117" ht="11.25" hidden="1"/>
    <row r="24118" ht="11.25" hidden="1"/>
    <row r="24119" ht="11.25" hidden="1"/>
    <row r="24120" ht="11.25" hidden="1"/>
    <row r="24121" ht="11.25" hidden="1"/>
    <row r="24122" ht="11.25" hidden="1"/>
    <row r="24123" ht="11.25" hidden="1"/>
    <row r="24124" ht="11.25" hidden="1"/>
    <row r="24125" ht="11.25" hidden="1"/>
    <row r="24126" ht="11.25" hidden="1"/>
    <row r="24127" ht="11.25" hidden="1"/>
    <row r="24128" ht="11.25" hidden="1"/>
    <row r="24129" ht="11.25" hidden="1"/>
    <row r="24130" ht="11.25" hidden="1"/>
    <row r="24131" ht="11.25" hidden="1"/>
    <row r="24132" ht="11.25" hidden="1"/>
    <row r="24133" ht="11.25" hidden="1"/>
    <row r="24134" ht="11.25" hidden="1"/>
    <row r="24135" ht="11.25" hidden="1"/>
    <row r="24136" ht="11.25" hidden="1"/>
    <row r="24137" ht="11.25" hidden="1"/>
    <row r="24138" ht="11.25" hidden="1"/>
    <row r="24139" ht="11.25" hidden="1"/>
    <row r="24140" ht="11.25" hidden="1"/>
    <row r="24141" ht="11.25" hidden="1"/>
    <row r="24142" ht="11.25" hidden="1"/>
    <row r="24143" ht="11.25" hidden="1"/>
    <row r="24144" ht="11.25" hidden="1"/>
    <row r="24145" ht="11.25" hidden="1"/>
    <row r="24146" ht="11.25" hidden="1"/>
    <row r="24147" ht="11.25" hidden="1"/>
    <row r="24148" ht="11.25" hidden="1"/>
    <row r="24149" ht="11.25" hidden="1"/>
    <row r="24150" ht="11.25" hidden="1"/>
    <row r="24151" ht="11.25" hidden="1"/>
    <row r="24152" ht="11.25" hidden="1"/>
    <row r="24153" ht="11.25" hidden="1"/>
    <row r="24154" ht="11.25" hidden="1"/>
    <row r="24155" ht="11.25" hidden="1"/>
    <row r="24156" ht="11.25" hidden="1"/>
    <row r="24157" ht="11.25" hidden="1"/>
    <row r="24158" ht="11.25" hidden="1"/>
    <row r="24159" ht="11.25" hidden="1"/>
    <row r="24160" ht="11.25" hidden="1"/>
    <row r="24161" ht="11.25" hidden="1"/>
    <row r="24162" ht="11.25" hidden="1"/>
    <row r="24163" ht="11.25" hidden="1"/>
    <row r="24164" ht="11.25" hidden="1"/>
    <row r="24165" ht="11.25" hidden="1"/>
    <row r="24166" ht="11.25" hidden="1"/>
    <row r="24167" ht="11.25" hidden="1"/>
    <row r="24168" ht="11.25" hidden="1"/>
    <row r="24169" ht="11.25" hidden="1"/>
    <row r="24170" ht="11.25" hidden="1"/>
    <row r="24171" ht="11.25" hidden="1"/>
    <row r="24172" ht="11.25" hidden="1"/>
    <row r="24173" ht="11.25" hidden="1"/>
    <row r="24174" ht="11.25" hidden="1"/>
    <row r="24175" ht="11.25" hidden="1"/>
    <row r="24176" ht="11.25" hidden="1"/>
    <row r="24177" ht="11.25" hidden="1"/>
    <row r="24178" ht="11.25" hidden="1"/>
    <row r="24179" ht="11.25" hidden="1"/>
    <row r="24180" ht="11.25" hidden="1"/>
    <row r="24181" ht="11.25" hidden="1"/>
    <row r="24182" ht="11.25" hidden="1"/>
    <row r="24183" ht="11.25" hidden="1"/>
    <row r="24184" ht="11.25" hidden="1"/>
    <row r="24185" ht="11.25" hidden="1"/>
    <row r="24186" ht="11.25" hidden="1"/>
    <row r="24187" ht="11.25" hidden="1"/>
    <row r="24188" ht="11.25" hidden="1"/>
    <row r="24189" ht="11.25" hidden="1"/>
    <row r="24190" ht="11.25" hidden="1"/>
    <row r="24191" ht="11.25" hidden="1"/>
    <row r="24192" ht="11.25" hidden="1"/>
    <row r="24193" ht="11.25" hidden="1"/>
    <row r="24194" ht="11.25" hidden="1"/>
    <row r="24195" ht="11.25" hidden="1"/>
    <row r="24196" ht="11.25" hidden="1"/>
    <row r="24197" ht="11.25" hidden="1"/>
    <row r="24198" ht="11.25" hidden="1"/>
    <row r="24199" ht="11.25" hidden="1"/>
    <row r="24200" ht="11.25" hidden="1"/>
    <row r="24201" ht="11.25" hidden="1"/>
    <row r="24202" ht="11.25" hidden="1"/>
    <row r="24203" ht="11.25" hidden="1"/>
    <row r="24204" ht="11.25" hidden="1"/>
    <row r="24205" ht="11.25" hidden="1"/>
    <row r="24206" ht="11.25" hidden="1"/>
    <row r="24207" ht="11.25" hidden="1"/>
    <row r="24208" ht="11.25" hidden="1"/>
    <row r="24209" ht="11.25" hidden="1"/>
    <row r="24210" ht="11.25" hidden="1"/>
    <row r="24211" ht="11.25" hidden="1"/>
    <row r="24212" ht="11.25" hidden="1"/>
    <row r="24213" ht="11.25" hidden="1"/>
    <row r="24214" ht="11.25" hidden="1"/>
    <row r="24215" ht="11.25" hidden="1"/>
    <row r="24216" ht="11.25" hidden="1"/>
    <row r="24217" ht="11.25" hidden="1"/>
    <row r="24218" ht="11.25" hidden="1"/>
    <row r="24219" ht="11.25" hidden="1"/>
    <row r="24220" ht="11.25" hidden="1"/>
    <row r="24221" ht="11.25" hidden="1"/>
    <row r="24222" ht="11.25" hidden="1"/>
    <row r="24223" ht="11.25" hidden="1"/>
    <row r="24224" ht="11.25" hidden="1"/>
    <row r="24225" ht="11.25" hidden="1"/>
    <row r="24226" ht="11.25" hidden="1"/>
    <row r="24227" ht="11.25" hidden="1"/>
    <row r="24228" ht="11.25" hidden="1"/>
    <row r="24229" ht="11.25" hidden="1"/>
    <row r="24230" ht="11.25" hidden="1"/>
    <row r="24231" ht="11.25" hidden="1"/>
    <row r="24232" ht="11.25" hidden="1"/>
    <row r="24233" ht="11.25" hidden="1"/>
    <row r="24234" ht="11.25" hidden="1"/>
    <row r="24235" ht="11.25" hidden="1"/>
    <row r="24236" ht="11.25" hidden="1"/>
    <row r="24237" ht="11.25" hidden="1"/>
    <row r="24238" ht="11.25" hidden="1"/>
    <row r="24239" ht="11.25" hidden="1"/>
    <row r="24240" ht="11.25" hidden="1"/>
    <row r="24241" ht="11.25" hidden="1"/>
    <row r="24242" ht="11.25" hidden="1"/>
    <row r="24243" ht="11.25" hidden="1"/>
    <row r="24244" ht="11.25" hidden="1"/>
    <row r="24245" ht="11.25" hidden="1"/>
    <row r="24246" ht="11.25" hidden="1"/>
    <row r="24247" ht="11.25" hidden="1"/>
    <row r="24248" ht="11.25" hidden="1"/>
    <row r="24249" ht="11.25" hidden="1"/>
    <row r="24250" ht="11.25" hidden="1"/>
    <row r="24251" ht="11.25" hidden="1"/>
    <row r="24252" ht="11.25" hidden="1"/>
    <row r="24253" ht="11.25" hidden="1"/>
    <row r="24254" ht="11.25" hidden="1"/>
    <row r="24255" ht="11.25" hidden="1"/>
    <row r="24256" ht="11.25" hidden="1"/>
    <row r="24257" ht="11.25" hidden="1"/>
    <row r="24258" ht="11.25" hidden="1"/>
    <row r="24259" ht="11.25" hidden="1"/>
    <row r="24260" ht="11.25" hidden="1"/>
    <row r="24261" ht="11.25" hidden="1"/>
    <row r="24262" ht="11.25" hidden="1"/>
    <row r="24263" ht="11.25" hidden="1"/>
    <row r="24264" ht="11.25" hidden="1"/>
    <row r="24265" ht="11.25" hidden="1"/>
    <row r="24266" ht="11.25" hidden="1"/>
    <row r="24267" ht="11.25" hidden="1"/>
    <row r="24268" ht="11.25" hidden="1"/>
    <row r="24269" ht="11.25" hidden="1"/>
    <row r="24270" ht="11.25" hidden="1"/>
    <row r="24271" ht="11.25" hidden="1"/>
    <row r="24272" ht="11.25" hidden="1"/>
    <row r="24273" ht="11.25" hidden="1"/>
    <row r="24274" ht="11.25" hidden="1"/>
    <row r="24275" ht="11.25" hidden="1"/>
    <row r="24276" ht="11.25" hidden="1"/>
    <row r="24277" ht="11.25" hidden="1"/>
    <row r="24278" ht="11.25" hidden="1"/>
    <row r="24279" ht="11.25" hidden="1"/>
    <row r="24280" ht="11.25" hidden="1"/>
    <row r="24281" ht="11.25" hidden="1"/>
    <row r="24282" ht="11.25" hidden="1"/>
    <row r="24283" ht="11.25" hidden="1"/>
    <row r="24284" ht="11.25" hidden="1"/>
    <row r="24285" ht="11.25" hidden="1"/>
    <row r="24286" ht="11.25" hidden="1"/>
    <row r="24287" ht="11.25" hidden="1"/>
    <row r="24288" ht="11.25" hidden="1"/>
    <row r="24289" ht="11.25" hidden="1"/>
    <row r="24290" ht="11.25" hidden="1"/>
    <row r="24291" ht="11.25" hidden="1"/>
    <row r="24292" ht="11.25" hidden="1"/>
    <row r="24293" ht="11.25" hidden="1"/>
    <row r="24294" ht="11.25" hidden="1"/>
    <row r="24295" ht="11.25" hidden="1"/>
    <row r="24296" ht="11.25" hidden="1"/>
    <row r="24297" ht="11.25" hidden="1"/>
    <row r="24298" ht="11.25" hidden="1"/>
    <row r="24299" ht="11.25" hidden="1"/>
    <row r="24300" ht="11.25" hidden="1"/>
    <row r="24301" ht="11.25" hidden="1"/>
    <row r="24302" ht="11.25" hidden="1"/>
    <row r="24303" ht="11.25" hidden="1"/>
    <row r="24304" ht="11.25" hidden="1"/>
    <row r="24305" ht="11.25" hidden="1"/>
    <row r="24306" ht="11.25" hidden="1"/>
    <row r="24307" ht="11.25" hidden="1"/>
    <row r="24308" ht="11.25" hidden="1"/>
    <row r="24309" ht="11.25" hidden="1"/>
    <row r="24310" ht="11.25" hidden="1"/>
    <row r="24311" ht="11.25" hidden="1"/>
    <row r="24312" ht="11.25" hidden="1"/>
    <row r="24313" ht="11.25" hidden="1"/>
    <row r="24314" ht="11.25" hidden="1"/>
    <row r="24315" ht="11.25" hidden="1"/>
    <row r="24316" ht="11.25" hidden="1"/>
    <row r="24317" ht="11.25" hidden="1"/>
    <row r="24318" ht="11.25" hidden="1"/>
    <row r="24319" ht="11.25" hidden="1"/>
    <row r="24320" ht="11.25" hidden="1"/>
    <row r="24321" ht="11.25" hidden="1"/>
    <row r="24322" ht="11.25" hidden="1"/>
    <row r="24323" ht="11.25" hidden="1"/>
    <row r="24324" ht="11.25" hidden="1"/>
    <row r="24325" ht="11.25" hidden="1"/>
    <row r="24326" ht="11.25" hidden="1"/>
    <row r="24327" ht="11.25" hidden="1"/>
    <row r="24328" ht="11.25" hidden="1"/>
    <row r="24329" ht="11.25" hidden="1"/>
    <row r="24330" ht="11.25" hidden="1"/>
    <row r="24331" ht="11.25" hidden="1"/>
    <row r="24332" ht="11.25" hidden="1"/>
    <row r="24333" ht="11.25" hidden="1"/>
    <row r="24334" ht="11.25" hidden="1"/>
    <row r="24335" ht="11.25" hidden="1"/>
    <row r="24336" ht="11.25" hidden="1"/>
    <row r="24337" ht="11.25" hidden="1"/>
    <row r="24338" ht="11.25" hidden="1"/>
    <row r="24339" ht="11.25" hidden="1"/>
    <row r="24340" ht="11.25" hidden="1"/>
    <row r="24341" ht="11.25" hidden="1"/>
    <row r="24342" ht="11.25" hidden="1"/>
    <row r="24343" ht="11.25" hidden="1"/>
    <row r="24344" ht="11.25" hidden="1"/>
    <row r="24345" ht="11.25" hidden="1"/>
    <row r="24346" ht="11.25" hidden="1"/>
    <row r="24347" ht="11.25" hidden="1"/>
    <row r="24348" ht="11.25" hidden="1"/>
    <row r="24349" ht="11.25" hidden="1"/>
    <row r="24350" ht="11.25" hidden="1"/>
    <row r="24351" ht="11.25" hidden="1"/>
    <row r="24352" ht="11.25" hidden="1"/>
    <row r="24353" ht="11.25" hidden="1"/>
    <row r="24354" ht="11.25" hidden="1"/>
    <row r="24355" ht="11.25" hidden="1"/>
    <row r="24356" ht="11.25" hidden="1"/>
    <row r="24357" ht="11.25" hidden="1"/>
    <row r="24358" ht="11.25" hidden="1"/>
    <row r="24359" ht="11.25" hidden="1"/>
    <row r="24360" ht="11.25" hidden="1"/>
    <row r="24361" ht="11.25" hidden="1"/>
    <row r="24362" ht="11.25" hidden="1"/>
    <row r="24363" ht="11.25" hidden="1"/>
    <row r="24364" ht="11.25" hidden="1"/>
    <row r="24365" ht="11.25" hidden="1"/>
    <row r="24366" ht="11.25" hidden="1"/>
    <row r="24367" ht="11.25" hidden="1"/>
    <row r="24368" ht="11.25" hidden="1"/>
    <row r="24369" ht="11.25" hidden="1"/>
    <row r="24370" ht="11.25" hidden="1"/>
    <row r="24371" ht="11.25" hidden="1"/>
    <row r="24372" ht="11.25" hidden="1"/>
    <row r="24373" ht="11.25" hidden="1"/>
    <row r="24374" ht="11.25" hidden="1"/>
    <row r="24375" ht="11.25" hidden="1"/>
    <row r="24376" ht="11.25" hidden="1"/>
    <row r="24377" ht="11.25" hidden="1"/>
    <row r="24378" ht="11.25" hidden="1"/>
    <row r="24379" ht="11.25" hidden="1"/>
    <row r="24380" ht="11.25" hidden="1"/>
    <row r="24381" ht="11.25" hidden="1"/>
    <row r="24382" ht="11.25" hidden="1"/>
    <row r="24383" ht="11.25" hidden="1"/>
    <row r="24384" ht="11.25" hidden="1"/>
    <row r="24385" ht="11.25" hidden="1"/>
    <row r="24386" ht="11.25" hidden="1"/>
    <row r="24387" ht="11.25" hidden="1"/>
    <row r="24388" ht="11.25" hidden="1"/>
    <row r="24389" ht="11.25" hidden="1"/>
    <row r="24390" ht="11.25" hidden="1"/>
    <row r="24391" ht="11.25" hidden="1"/>
    <row r="24392" ht="11.25" hidden="1"/>
    <row r="24393" ht="11.25" hidden="1"/>
    <row r="24394" ht="11.25" hidden="1"/>
    <row r="24395" ht="11.25" hidden="1"/>
    <row r="24396" ht="11.25" hidden="1"/>
    <row r="24397" ht="11.25" hidden="1"/>
    <row r="24398" ht="11.25" hidden="1"/>
    <row r="24399" ht="11.25" hidden="1"/>
    <row r="24400" ht="11.25" hidden="1"/>
    <row r="24401" ht="11.25" hidden="1"/>
    <row r="24402" ht="11.25" hidden="1"/>
    <row r="24403" ht="11.25" hidden="1"/>
    <row r="24404" ht="11.25" hidden="1"/>
    <row r="24405" ht="11.25" hidden="1"/>
    <row r="24406" ht="11.25" hidden="1"/>
    <row r="24407" ht="11.25" hidden="1"/>
    <row r="24408" ht="11.25" hidden="1"/>
    <row r="24409" ht="11.25" hidden="1"/>
    <row r="24410" ht="11.25" hidden="1"/>
    <row r="24411" ht="11.25" hidden="1"/>
    <row r="24412" ht="11.25" hidden="1"/>
    <row r="24413" ht="11.25" hidden="1"/>
    <row r="24414" ht="11.25" hidden="1"/>
    <row r="24415" ht="11.25" hidden="1"/>
    <row r="24416" ht="11.25" hidden="1"/>
    <row r="24417" ht="11.25" hidden="1"/>
    <row r="24418" ht="11.25" hidden="1"/>
    <row r="24419" ht="11.25" hidden="1"/>
    <row r="24420" ht="11.25" hidden="1"/>
    <row r="24421" ht="11.25" hidden="1"/>
    <row r="24422" ht="11.25" hidden="1"/>
    <row r="24423" ht="11.25" hidden="1"/>
    <row r="24424" ht="11.25" hidden="1"/>
    <row r="24425" ht="11.25" hidden="1"/>
    <row r="24426" ht="11.25" hidden="1"/>
    <row r="24427" ht="11.25" hidden="1"/>
    <row r="24428" ht="11.25" hidden="1"/>
    <row r="24429" ht="11.25" hidden="1"/>
    <row r="24430" ht="11.25" hidden="1"/>
    <row r="24431" ht="11.25" hidden="1"/>
    <row r="24432" ht="11.25" hidden="1"/>
    <row r="24433" ht="11.25" hidden="1"/>
    <row r="24434" ht="11.25" hidden="1"/>
    <row r="24435" ht="11.25" hidden="1"/>
    <row r="24436" ht="11.25" hidden="1"/>
    <row r="24437" ht="11.25" hidden="1"/>
    <row r="24438" ht="11.25" hidden="1"/>
    <row r="24439" ht="11.25" hidden="1"/>
    <row r="24440" ht="11.25" hidden="1"/>
    <row r="24441" ht="11.25" hidden="1"/>
    <row r="24442" ht="11.25" hidden="1"/>
    <row r="24443" ht="11.25" hidden="1"/>
    <row r="24444" ht="11.25" hidden="1"/>
    <row r="24445" ht="11.25" hidden="1"/>
    <row r="24446" ht="11.25" hidden="1"/>
    <row r="24447" ht="11.25" hidden="1"/>
    <row r="24448" ht="11.25" hidden="1"/>
    <row r="24449" ht="11.25" hidden="1"/>
    <row r="24450" ht="11.25" hidden="1"/>
    <row r="24451" ht="11.25" hidden="1"/>
    <row r="24452" ht="11.25" hidden="1"/>
    <row r="24453" ht="11.25" hidden="1"/>
    <row r="24454" ht="11.25" hidden="1"/>
    <row r="24455" ht="11.25" hidden="1"/>
    <row r="24456" ht="11.25" hidden="1"/>
    <row r="24457" ht="11.25" hidden="1"/>
    <row r="24458" ht="11.25" hidden="1"/>
    <row r="24459" ht="11.25" hidden="1"/>
    <row r="24460" ht="11.25" hidden="1"/>
    <row r="24461" ht="11.25" hidden="1"/>
    <row r="24462" ht="11.25" hidden="1"/>
    <row r="24463" ht="11.25" hidden="1"/>
    <row r="24464" ht="11.25" hidden="1"/>
    <row r="24465" ht="11.25" hidden="1"/>
    <row r="24466" ht="11.25" hidden="1"/>
    <row r="24467" ht="11.25" hidden="1"/>
    <row r="24468" ht="11.25" hidden="1"/>
    <row r="24469" ht="11.25" hidden="1"/>
    <row r="24470" ht="11.25" hidden="1"/>
    <row r="24471" ht="11.25" hidden="1"/>
    <row r="24472" ht="11.25" hidden="1"/>
    <row r="24473" ht="11.25" hidden="1"/>
    <row r="24474" ht="11.25" hidden="1"/>
    <row r="24475" ht="11.25" hidden="1"/>
    <row r="24476" ht="11.25" hidden="1"/>
    <row r="24477" ht="11.25" hidden="1"/>
    <row r="24478" ht="11.25" hidden="1"/>
    <row r="24479" ht="11.25" hidden="1"/>
    <row r="24480" ht="11.25" hidden="1"/>
    <row r="24481" ht="11.25" hidden="1"/>
    <row r="24482" ht="11.25" hidden="1"/>
    <row r="24483" ht="11.25" hidden="1"/>
    <row r="24484" ht="11.25" hidden="1"/>
    <row r="24485" ht="11.25" hidden="1"/>
    <row r="24486" ht="11.25" hidden="1"/>
    <row r="24487" ht="11.25" hidden="1"/>
    <row r="24488" ht="11.25" hidden="1"/>
    <row r="24489" ht="11.25" hidden="1"/>
    <row r="24490" ht="11.25" hidden="1"/>
    <row r="24491" ht="11.25" hidden="1"/>
    <row r="24492" ht="11.25" hidden="1"/>
    <row r="24493" ht="11.25" hidden="1"/>
    <row r="24494" ht="11.25" hidden="1"/>
    <row r="24495" ht="11.25" hidden="1"/>
    <row r="24496" ht="11.25" hidden="1"/>
    <row r="24497" ht="11.25" hidden="1"/>
    <row r="24498" ht="11.25" hidden="1"/>
    <row r="24499" ht="11.25" hidden="1"/>
    <row r="24500" ht="11.25" hidden="1"/>
    <row r="24501" ht="11.25" hidden="1"/>
    <row r="24502" ht="11.25" hidden="1"/>
    <row r="24503" ht="11.25" hidden="1"/>
    <row r="24504" ht="11.25" hidden="1"/>
    <row r="24505" ht="11.25" hidden="1"/>
    <row r="24506" ht="11.25" hidden="1"/>
    <row r="24507" ht="11.25" hidden="1"/>
    <row r="24508" ht="11.25" hidden="1"/>
    <row r="24509" ht="11.25" hidden="1"/>
    <row r="24510" ht="11.25" hidden="1"/>
    <row r="24511" ht="11.25" hidden="1"/>
    <row r="24512" ht="11.25" hidden="1"/>
    <row r="24513" ht="11.25" hidden="1"/>
    <row r="24514" ht="11.25" hidden="1"/>
    <row r="24515" ht="11.25" hidden="1"/>
    <row r="24516" ht="11.25" hidden="1"/>
    <row r="24517" ht="11.25" hidden="1"/>
    <row r="24518" ht="11.25" hidden="1"/>
    <row r="24519" ht="11.25" hidden="1"/>
    <row r="24520" ht="11.25" hidden="1"/>
    <row r="24521" ht="11.25" hidden="1"/>
    <row r="24522" ht="11.25" hidden="1"/>
    <row r="24523" ht="11.25" hidden="1"/>
    <row r="24524" ht="11.25" hidden="1"/>
    <row r="24525" ht="11.25" hidden="1"/>
    <row r="24526" ht="11.25" hidden="1"/>
    <row r="24527" ht="11.25" hidden="1"/>
    <row r="24528" ht="11.25" hidden="1"/>
    <row r="24529" ht="11.25" hidden="1"/>
    <row r="24530" ht="11.25" hidden="1"/>
    <row r="24531" ht="11.25" hidden="1"/>
    <row r="24532" ht="11.25" hidden="1"/>
    <row r="24533" ht="11.25" hidden="1"/>
    <row r="24534" ht="11.25" hidden="1"/>
    <row r="24535" ht="11.25" hidden="1"/>
    <row r="24536" ht="11.25" hidden="1"/>
    <row r="24537" ht="11.25" hidden="1"/>
    <row r="24538" ht="11.25" hidden="1"/>
    <row r="24539" ht="11.25" hidden="1"/>
    <row r="24540" ht="11.25" hidden="1"/>
    <row r="24541" ht="11.25" hidden="1"/>
    <row r="24542" ht="11.25" hidden="1"/>
    <row r="24543" ht="11.25" hidden="1"/>
    <row r="24544" ht="11.25" hidden="1"/>
    <row r="24545" ht="11.25" hidden="1"/>
    <row r="24546" ht="11.25" hidden="1"/>
    <row r="24547" ht="11.25" hidden="1"/>
    <row r="24548" ht="11.25" hidden="1"/>
    <row r="24549" ht="11.25" hidden="1"/>
    <row r="24550" ht="11.25" hidden="1"/>
    <row r="24551" ht="11.25" hidden="1"/>
    <row r="24552" ht="11.25" hidden="1"/>
    <row r="24553" ht="11.25" hidden="1"/>
    <row r="24554" ht="11.25" hidden="1"/>
    <row r="24555" ht="11.25" hidden="1"/>
    <row r="24556" ht="11.25" hidden="1"/>
    <row r="24557" ht="11.25" hidden="1"/>
    <row r="24558" ht="11.25" hidden="1"/>
    <row r="24559" ht="11.25" hidden="1"/>
    <row r="24560" ht="11.25" hidden="1"/>
    <row r="24561" ht="11.25" hidden="1"/>
    <row r="24562" ht="11.25" hidden="1"/>
    <row r="24563" ht="11.25" hidden="1"/>
    <row r="24564" ht="11.25" hidden="1"/>
    <row r="24565" ht="11.25" hidden="1"/>
    <row r="24566" ht="11.25" hidden="1"/>
    <row r="24567" ht="11.25" hidden="1"/>
    <row r="24568" ht="11.25" hidden="1"/>
    <row r="24569" ht="11.25" hidden="1"/>
    <row r="24570" ht="11.25" hidden="1"/>
    <row r="24571" ht="11.25" hidden="1"/>
    <row r="24572" ht="11.25" hidden="1"/>
    <row r="24573" ht="11.25" hidden="1"/>
    <row r="24574" ht="11.25" hidden="1"/>
    <row r="24575" ht="11.25" hidden="1"/>
    <row r="24576" ht="11.25" hidden="1"/>
    <row r="24577" ht="11.25" hidden="1"/>
    <row r="24578" ht="11.25" hidden="1"/>
    <row r="24579" ht="11.25" hidden="1"/>
    <row r="24580" ht="11.25" hidden="1"/>
    <row r="24581" ht="11.25" hidden="1"/>
    <row r="24582" ht="11.25" hidden="1"/>
    <row r="24583" ht="11.25" hidden="1"/>
    <row r="24584" ht="11.25" hidden="1"/>
    <row r="24585" ht="11.25" hidden="1"/>
    <row r="24586" ht="11.25" hidden="1"/>
    <row r="24587" ht="11.25" hidden="1"/>
    <row r="24588" ht="11.25" hidden="1"/>
    <row r="24589" ht="11.25" hidden="1"/>
    <row r="24590" ht="11.25" hidden="1"/>
    <row r="24591" ht="11.25" hidden="1"/>
    <row r="24592" ht="11.25" hidden="1"/>
    <row r="24593" ht="11.25" hidden="1"/>
    <row r="24594" ht="11.25" hidden="1"/>
    <row r="24595" ht="11.25" hidden="1"/>
    <row r="24596" ht="11.25" hidden="1"/>
    <row r="24597" ht="11.25" hidden="1"/>
    <row r="24598" ht="11.25" hidden="1"/>
    <row r="24599" ht="11.25" hidden="1"/>
    <row r="24600" ht="11.25" hidden="1"/>
    <row r="24601" ht="11.25" hidden="1"/>
    <row r="24602" ht="11.25" hidden="1"/>
    <row r="24603" ht="11.25" hidden="1"/>
    <row r="24604" ht="11.25" hidden="1"/>
    <row r="24605" ht="11.25" hidden="1"/>
    <row r="24606" ht="11.25" hidden="1"/>
    <row r="24607" ht="11.25" hidden="1"/>
    <row r="24608" ht="11.25" hidden="1"/>
    <row r="24609" ht="11.25" hidden="1"/>
    <row r="24610" ht="11.25" hidden="1"/>
    <row r="24611" ht="11.25" hidden="1"/>
    <row r="24612" ht="11.25" hidden="1"/>
    <row r="24613" ht="11.25" hidden="1"/>
    <row r="24614" ht="11.25" hidden="1"/>
    <row r="24615" ht="11.25" hidden="1"/>
    <row r="24616" ht="11.25" hidden="1"/>
    <row r="24617" ht="11.25" hidden="1"/>
    <row r="24618" ht="11.25" hidden="1"/>
    <row r="24619" ht="11.25" hidden="1"/>
    <row r="24620" ht="11.25" hidden="1"/>
    <row r="24621" ht="11.25" hidden="1"/>
    <row r="24622" ht="11.25" hidden="1"/>
    <row r="24623" ht="11.25" hidden="1"/>
    <row r="24624" ht="11.25" hidden="1"/>
    <row r="24625" ht="11.25" hidden="1"/>
    <row r="24626" ht="11.25" hidden="1"/>
    <row r="24627" ht="11.25" hidden="1"/>
    <row r="24628" ht="11.25" hidden="1"/>
    <row r="24629" ht="11.25" hidden="1"/>
    <row r="24630" ht="11.25" hidden="1"/>
    <row r="24631" ht="11.25" hidden="1"/>
    <row r="24632" ht="11.25" hidden="1"/>
    <row r="24633" ht="11.25" hidden="1"/>
    <row r="24634" ht="11.25" hidden="1"/>
    <row r="24635" ht="11.25" hidden="1"/>
    <row r="24636" ht="11.25" hidden="1"/>
    <row r="24637" ht="11.25" hidden="1"/>
    <row r="24638" ht="11.25" hidden="1"/>
    <row r="24639" ht="11.25" hidden="1"/>
    <row r="24640" ht="11.25" hidden="1"/>
    <row r="24641" ht="11.25" hidden="1"/>
    <row r="24642" ht="11.25" hidden="1"/>
    <row r="24643" ht="11.25" hidden="1"/>
    <row r="24644" ht="11.25" hidden="1"/>
    <row r="24645" ht="11.25" hidden="1"/>
    <row r="24646" ht="11.25" hidden="1"/>
    <row r="24647" ht="11.25" hidden="1"/>
    <row r="24648" ht="11.25" hidden="1"/>
    <row r="24649" ht="11.25" hidden="1"/>
    <row r="24650" ht="11.25" hidden="1"/>
    <row r="24651" ht="11.25" hidden="1"/>
    <row r="24652" ht="11.25" hidden="1"/>
    <row r="24653" ht="11.25" hidden="1"/>
    <row r="24654" ht="11.25" hidden="1"/>
    <row r="24655" ht="11.25" hidden="1"/>
    <row r="24656" ht="11.25" hidden="1"/>
    <row r="24657" ht="11.25" hidden="1"/>
    <row r="24658" ht="11.25" hidden="1"/>
    <row r="24659" ht="11.25" hidden="1"/>
    <row r="24660" ht="11.25" hidden="1"/>
    <row r="24661" ht="11.25" hidden="1"/>
    <row r="24662" ht="11.25" hidden="1"/>
    <row r="24663" ht="11.25" hidden="1"/>
    <row r="24664" ht="11.25" hidden="1"/>
    <row r="24665" ht="11.25" hidden="1"/>
    <row r="24666" ht="11.25" hidden="1"/>
    <row r="24667" ht="11.25" hidden="1"/>
    <row r="24668" ht="11.25" hidden="1"/>
    <row r="24669" ht="11.25" hidden="1"/>
    <row r="24670" ht="11.25" hidden="1"/>
    <row r="24671" ht="11.25" hidden="1"/>
    <row r="24672" ht="11.25" hidden="1"/>
    <row r="24673" ht="11.25" hidden="1"/>
    <row r="24674" ht="11.25" hidden="1"/>
    <row r="24675" ht="11.25" hidden="1"/>
    <row r="24676" ht="11.25" hidden="1"/>
    <row r="24677" ht="11.25" hidden="1"/>
    <row r="24678" ht="11.25" hidden="1"/>
    <row r="24679" ht="11.25" hidden="1"/>
    <row r="24680" ht="11.25" hidden="1"/>
    <row r="24681" ht="11.25" hidden="1"/>
    <row r="24682" ht="11.25" hidden="1"/>
    <row r="24683" ht="11.25" hidden="1"/>
    <row r="24684" ht="11.25" hidden="1"/>
    <row r="24685" ht="11.25" hidden="1"/>
    <row r="24686" ht="11.25" hidden="1"/>
    <row r="24687" ht="11.25" hidden="1"/>
    <row r="24688" ht="11.25" hidden="1"/>
    <row r="24689" ht="11.25" hidden="1"/>
    <row r="24690" ht="11.25" hidden="1"/>
    <row r="24691" ht="11.25" hidden="1"/>
    <row r="24692" ht="11.25" hidden="1"/>
    <row r="24693" ht="11.25" hidden="1"/>
    <row r="24694" ht="11.25" hidden="1"/>
    <row r="24695" ht="11.25" hidden="1"/>
    <row r="24696" ht="11.25" hidden="1"/>
    <row r="24697" ht="11.25" hidden="1"/>
    <row r="24698" ht="11.25" hidden="1"/>
    <row r="24699" ht="11.25" hidden="1"/>
    <row r="24700" ht="11.25" hidden="1"/>
    <row r="24701" ht="11.25" hidden="1"/>
    <row r="24702" ht="11.25" hidden="1"/>
    <row r="24703" ht="11.25" hidden="1"/>
    <row r="24704" ht="11.25" hidden="1"/>
    <row r="24705" ht="11.25" hidden="1"/>
    <row r="24706" ht="11.25" hidden="1"/>
    <row r="24707" ht="11.25" hidden="1"/>
    <row r="24708" ht="11.25" hidden="1"/>
    <row r="24709" ht="11.25" hidden="1"/>
    <row r="24710" ht="11.25" hidden="1"/>
    <row r="24711" ht="11.25" hidden="1"/>
    <row r="24712" ht="11.25" hidden="1"/>
    <row r="24713" ht="11.25" hidden="1"/>
    <row r="24714" ht="11.25" hidden="1"/>
    <row r="24715" ht="11.25" hidden="1"/>
    <row r="24716" ht="11.25" hidden="1"/>
    <row r="24717" ht="11.25" hidden="1"/>
    <row r="24718" ht="11.25" hidden="1"/>
    <row r="24719" ht="11.25" hidden="1"/>
    <row r="24720" ht="11.25" hidden="1"/>
    <row r="24721" ht="11.25" hidden="1"/>
    <row r="24722" ht="11.25" hidden="1"/>
    <row r="24723" ht="11.25" hidden="1"/>
    <row r="24724" ht="11.25" hidden="1"/>
    <row r="24725" ht="11.25" hidden="1"/>
    <row r="24726" ht="11.25" hidden="1"/>
    <row r="24727" ht="11.25" hidden="1"/>
    <row r="24728" ht="11.25" hidden="1"/>
    <row r="24729" ht="11.25" hidden="1"/>
    <row r="24730" ht="11.25" hidden="1"/>
    <row r="24731" ht="11.25" hidden="1"/>
    <row r="24732" ht="11.25" hidden="1"/>
    <row r="24733" ht="11.25" hidden="1"/>
    <row r="24734" ht="11.25" hidden="1"/>
    <row r="24735" ht="11.25" hidden="1"/>
    <row r="24736" ht="11.25" hidden="1"/>
    <row r="24737" ht="11.25" hidden="1"/>
    <row r="24738" ht="11.25" hidden="1"/>
    <row r="24739" ht="11.25" hidden="1"/>
    <row r="24740" ht="11.25" hidden="1"/>
    <row r="24741" ht="11.25" hidden="1"/>
    <row r="24742" ht="11.25" hidden="1"/>
    <row r="24743" ht="11.25" hidden="1"/>
    <row r="24744" ht="11.25" hidden="1"/>
    <row r="24745" ht="11.25" hidden="1"/>
    <row r="24746" ht="11.25" hidden="1"/>
    <row r="24747" ht="11.25" hidden="1"/>
    <row r="24748" ht="11.25" hidden="1"/>
    <row r="24749" ht="11.25" hidden="1"/>
    <row r="24750" ht="11.25" hidden="1"/>
    <row r="24751" ht="11.25" hidden="1"/>
    <row r="24752" ht="11.25" hidden="1"/>
    <row r="24753" ht="11.25" hidden="1"/>
    <row r="24754" ht="11.25" hidden="1"/>
    <row r="24755" ht="11.25" hidden="1"/>
    <row r="24756" ht="11.25" hidden="1"/>
    <row r="24757" ht="11.25" hidden="1"/>
    <row r="24758" ht="11.25" hidden="1"/>
    <row r="24759" ht="11.25" hidden="1"/>
    <row r="24760" ht="11.25" hidden="1"/>
    <row r="24761" ht="11.25" hidden="1"/>
    <row r="24762" ht="11.25" hidden="1"/>
    <row r="24763" ht="11.25" hidden="1"/>
    <row r="24764" ht="11.25" hidden="1"/>
    <row r="24765" ht="11.25" hidden="1"/>
    <row r="24766" ht="11.25" hidden="1"/>
    <row r="24767" ht="11.25" hidden="1"/>
    <row r="24768" ht="11.25" hidden="1"/>
    <row r="24769" ht="11.25" hidden="1"/>
    <row r="24770" ht="11.25" hidden="1"/>
    <row r="24771" ht="11.25" hidden="1"/>
    <row r="24772" ht="11.25" hidden="1"/>
    <row r="24773" ht="11.25" hidden="1"/>
    <row r="24774" ht="11.25" hidden="1"/>
    <row r="24775" ht="11.25" hidden="1"/>
    <row r="24776" ht="11.25" hidden="1"/>
    <row r="24777" ht="11.25" hidden="1"/>
    <row r="24778" ht="11.25" hidden="1"/>
    <row r="24779" ht="11.25" hidden="1"/>
    <row r="24780" ht="11.25" hidden="1"/>
    <row r="24781" ht="11.25" hidden="1"/>
    <row r="24782" ht="11.25" hidden="1"/>
    <row r="24783" ht="11.25" hidden="1"/>
    <row r="24784" ht="11.25" hidden="1"/>
    <row r="24785" ht="11.25" hidden="1"/>
    <row r="24786" ht="11.25" hidden="1"/>
    <row r="24787" ht="11.25" hidden="1"/>
    <row r="24788" ht="11.25" hidden="1"/>
    <row r="24789" ht="11.25" hidden="1"/>
    <row r="24790" ht="11.25" hidden="1"/>
    <row r="24791" ht="11.25" hidden="1"/>
    <row r="24792" ht="11.25" hidden="1"/>
    <row r="24793" ht="11.25" hidden="1"/>
    <row r="24794" ht="11.25" hidden="1"/>
    <row r="24795" ht="11.25" hidden="1"/>
    <row r="24796" ht="11.25" hidden="1"/>
    <row r="24797" ht="11.25" hidden="1"/>
    <row r="24798" ht="11.25" hidden="1"/>
    <row r="24799" ht="11.25" hidden="1"/>
    <row r="24800" ht="11.25" hidden="1"/>
    <row r="24801" ht="11.25" hidden="1"/>
    <row r="24802" ht="11.25" hidden="1"/>
    <row r="24803" ht="11.25" hidden="1"/>
    <row r="24804" ht="11.25" hidden="1"/>
    <row r="24805" ht="11.25" hidden="1"/>
    <row r="24806" ht="11.25" hidden="1"/>
    <row r="24807" ht="11.25" hidden="1"/>
    <row r="24808" ht="11.25" hidden="1"/>
    <row r="24809" ht="11.25" hidden="1"/>
    <row r="24810" ht="11.25" hidden="1"/>
    <row r="24811" ht="11.25" hidden="1"/>
    <row r="24812" ht="11.25" hidden="1"/>
    <row r="24813" ht="11.25" hidden="1"/>
    <row r="24814" ht="11.25" hidden="1"/>
    <row r="24815" ht="11.25" hidden="1"/>
    <row r="24816" ht="11.25" hidden="1"/>
    <row r="24817" ht="11.25" hidden="1"/>
    <row r="24818" ht="11.25" hidden="1"/>
    <row r="24819" ht="11.25" hidden="1"/>
    <row r="24820" ht="11.25" hidden="1"/>
    <row r="24821" ht="11.25" hidden="1"/>
    <row r="24822" ht="11.25" hidden="1"/>
    <row r="24823" ht="11.25" hidden="1"/>
    <row r="24824" ht="11.25" hidden="1"/>
    <row r="24825" ht="11.25" hidden="1"/>
    <row r="24826" ht="11.25" hidden="1"/>
    <row r="24827" ht="11.25" hidden="1"/>
    <row r="24828" ht="11.25" hidden="1"/>
    <row r="24829" ht="11.25" hidden="1"/>
    <row r="24830" ht="11.25" hidden="1"/>
    <row r="24831" ht="11.25" hidden="1"/>
    <row r="24832" ht="11.25" hidden="1"/>
    <row r="24833" ht="11.25" hidden="1"/>
    <row r="24834" ht="11.25" hidden="1"/>
    <row r="24835" ht="11.25" hidden="1"/>
    <row r="24836" ht="11.25" hidden="1"/>
    <row r="24837" ht="11.25" hidden="1"/>
    <row r="24838" ht="11.25" hidden="1"/>
    <row r="24839" ht="11.25" hidden="1"/>
    <row r="24840" ht="11.25" hidden="1"/>
    <row r="24841" ht="11.25" hidden="1"/>
    <row r="24842" ht="11.25" hidden="1"/>
    <row r="24843" ht="11.25" hidden="1"/>
    <row r="24844" ht="11.25" hidden="1"/>
    <row r="24845" ht="11.25" hidden="1"/>
    <row r="24846" ht="11.25" hidden="1"/>
    <row r="24847" ht="11.25" hidden="1"/>
    <row r="24848" ht="11.25" hidden="1"/>
    <row r="24849" ht="11.25" hidden="1"/>
    <row r="24850" ht="11.25" hidden="1"/>
    <row r="24851" ht="11.25" hidden="1"/>
    <row r="24852" ht="11.25" hidden="1"/>
    <row r="24853" ht="11.25" hidden="1"/>
    <row r="24854" ht="11.25" hidden="1"/>
    <row r="24855" ht="11.25" hidden="1"/>
    <row r="24856" ht="11.25" hidden="1"/>
    <row r="24857" ht="11.25" hidden="1"/>
    <row r="24858" ht="11.25" hidden="1"/>
    <row r="24859" ht="11.25" hidden="1"/>
    <row r="24860" ht="11.25" hidden="1"/>
    <row r="24861" ht="11.25" hidden="1"/>
    <row r="24862" ht="11.25" hidden="1"/>
    <row r="24863" ht="11.25" hidden="1"/>
    <row r="24864" ht="11.25" hidden="1"/>
    <row r="24865" ht="11.25" hidden="1"/>
    <row r="24866" ht="11.25" hidden="1"/>
    <row r="24867" ht="11.25" hidden="1"/>
    <row r="24868" ht="11.25" hidden="1"/>
    <row r="24869" ht="11.25" hidden="1"/>
    <row r="24870" ht="11.25" hidden="1"/>
    <row r="24871" ht="11.25" hidden="1"/>
    <row r="24872" ht="11.25" hidden="1"/>
    <row r="24873" ht="11.25" hidden="1"/>
    <row r="24874" ht="11.25" hidden="1"/>
    <row r="24875" ht="11.25" hidden="1"/>
    <row r="24876" ht="11.25" hidden="1"/>
    <row r="24877" ht="11.25" hidden="1"/>
    <row r="24878" ht="11.25" hidden="1"/>
    <row r="24879" ht="11.25" hidden="1"/>
    <row r="24880" ht="11.25" hidden="1"/>
    <row r="24881" ht="11.25" hidden="1"/>
    <row r="24882" ht="11.25" hidden="1"/>
    <row r="24883" ht="11.25" hidden="1"/>
    <row r="24884" ht="11.25" hidden="1"/>
    <row r="24885" ht="11.25" hidden="1"/>
    <row r="24886" ht="11.25" hidden="1"/>
    <row r="24887" ht="11.25" hidden="1"/>
    <row r="24888" ht="11.25" hidden="1"/>
    <row r="24889" ht="11.25" hidden="1"/>
    <row r="24890" ht="11.25" hidden="1"/>
    <row r="24891" ht="11.25" hidden="1"/>
    <row r="24892" ht="11.25" hidden="1"/>
    <row r="24893" ht="11.25" hidden="1"/>
    <row r="24894" ht="11.25" hidden="1"/>
    <row r="24895" ht="11.25" hidden="1"/>
    <row r="24896" ht="11.25" hidden="1"/>
    <row r="24897" ht="11.25" hidden="1"/>
    <row r="24898" ht="11.25" hidden="1"/>
    <row r="24899" ht="11.25" hidden="1"/>
    <row r="24900" ht="11.25" hidden="1"/>
    <row r="24901" ht="11.25" hidden="1"/>
    <row r="24902" ht="11.25" hidden="1"/>
    <row r="24903" ht="11.25" hidden="1"/>
    <row r="24904" ht="11.25" hidden="1"/>
    <row r="24905" ht="11.25" hidden="1"/>
    <row r="24906" ht="11.25" hidden="1"/>
    <row r="24907" ht="11.25" hidden="1"/>
    <row r="24908" ht="11.25" hidden="1"/>
    <row r="24909" ht="11.25" hidden="1"/>
    <row r="24910" ht="11.25" hidden="1"/>
    <row r="24911" ht="11.25" hidden="1"/>
    <row r="24912" ht="11.25" hidden="1"/>
    <row r="24913" ht="11.25" hidden="1"/>
    <row r="24914" ht="11.25" hidden="1"/>
    <row r="24915" ht="11.25" hidden="1"/>
    <row r="24916" ht="11.25" hidden="1"/>
    <row r="24917" ht="11.25" hidden="1"/>
    <row r="24918" ht="11.25" hidden="1"/>
    <row r="24919" ht="11.25" hidden="1"/>
    <row r="24920" ht="11.25" hidden="1"/>
    <row r="24921" ht="11.25" hidden="1"/>
    <row r="24922" ht="11.25" hidden="1"/>
    <row r="24923" ht="11.25" hidden="1"/>
    <row r="24924" ht="11.25" hidden="1"/>
    <row r="24925" ht="11.25" hidden="1"/>
    <row r="24926" ht="11.25" hidden="1"/>
    <row r="24927" ht="11.25" hidden="1"/>
    <row r="24928" ht="11.25" hidden="1"/>
    <row r="24929" ht="11.25" hidden="1"/>
    <row r="24930" ht="11.25" hidden="1"/>
    <row r="24931" ht="11.25" hidden="1"/>
    <row r="24932" ht="11.25" hidden="1"/>
    <row r="24933" ht="11.25" hidden="1"/>
    <row r="24934" ht="11.25" hidden="1"/>
    <row r="24935" ht="11.25" hidden="1"/>
    <row r="24936" ht="11.25" hidden="1"/>
    <row r="24937" ht="11.25" hidden="1"/>
    <row r="24938" ht="11.25" hidden="1"/>
    <row r="24939" ht="11.25" hidden="1"/>
    <row r="24940" ht="11.25" hidden="1"/>
    <row r="24941" ht="11.25" hidden="1"/>
    <row r="24942" ht="11.25" hidden="1"/>
    <row r="24943" ht="11.25" hidden="1"/>
    <row r="24944" ht="11.25" hidden="1"/>
    <row r="24945" ht="11.25" hidden="1"/>
    <row r="24946" ht="11.25" hidden="1"/>
    <row r="24947" ht="11.25" hidden="1"/>
    <row r="24948" ht="11.25" hidden="1"/>
    <row r="24949" ht="11.25" hidden="1"/>
    <row r="24950" ht="11.25" hidden="1"/>
    <row r="24951" ht="11.25" hidden="1"/>
    <row r="24952" ht="11.25" hidden="1"/>
    <row r="24953" ht="11.25" hidden="1"/>
    <row r="24954" ht="11.25" hidden="1"/>
    <row r="24955" ht="11.25" hidden="1"/>
    <row r="24956" ht="11.25" hidden="1"/>
    <row r="24957" ht="11.25" hidden="1"/>
    <row r="24958" ht="11.25" hidden="1"/>
    <row r="24959" ht="11.25" hidden="1"/>
    <row r="24960" ht="11.25" hidden="1"/>
    <row r="24961" ht="11.25" hidden="1"/>
    <row r="24962" ht="11.25" hidden="1"/>
    <row r="24963" ht="11.25" hidden="1"/>
    <row r="24964" ht="11.25" hidden="1"/>
    <row r="24965" ht="11.25" hidden="1"/>
    <row r="24966" ht="11.25" hidden="1"/>
    <row r="24967" ht="11.25" hidden="1"/>
    <row r="24968" ht="11.25" hidden="1"/>
    <row r="24969" ht="11.25" hidden="1"/>
    <row r="24970" ht="11.25" hidden="1"/>
    <row r="24971" ht="11.25" hidden="1"/>
    <row r="24972" ht="11.25" hidden="1"/>
    <row r="24973" ht="11.25" hidden="1"/>
    <row r="24974" ht="11.25" hidden="1"/>
    <row r="24975" ht="11.25" hidden="1"/>
    <row r="24976" ht="11.25" hidden="1"/>
    <row r="24977" ht="11.25" hidden="1"/>
    <row r="24978" ht="11.25" hidden="1"/>
    <row r="24979" ht="11.25" hidden="1"/>
    <row r="24980" ht="11.25" hidden="1"/>
    <row r="24981" ht="11.25" hidden="1"/>
    <row r="24982" ht="11.25" hidden="1"/>
    <row r="24983" ht="11.25" hidden="1"/>
    <row r="24984" ht="11.25" hidden="1"/>
    <row r="24985" ht="11.25" hidden="1"/>
    <row r="24986" ht="11.25" hidden="1"/>
    <row r="24987" ht="11.25" hidden="1"/>
    <row r="24988" ht="11.25" hidden="1"/>
    <row r="24989" ht="11.25" hidden="1"/>
    <row r="24990" ht="11.25" hidden="1"/>
    <row r="24991" ht="11.25" hidden="1"/>
    <row r="24992" ht="11.25" hidden="1"/>
    <row r="24993" ht="11.25" hidden="1"/>
    <row r="24994" ht="11.25" hidden="1"/>
    <row r="24995" ht="11.25" hidden="1"/>
    <row r="24996" ht="11.25" hidden="1"/>
    <row r="24997" ht="11.25" hidden="1"/>
    <row r="24998" ht="11.25" hidden="1"/>
    <row r="24999" ht="11.25" hidden="1"/>
    <row r="25000" ht="11.25" hidden="1"/>
    <row r="25001" ht="11.25" hidden="1"/>
    <row r="25002" ht="11.25" hidden="1"/>
    <row r="25003" ht="11.25" hidden="1"/>
    <row r="25004" ht="11.25" hidden="1"/>
    <row r="25005" ht="11.25" hidden="1"/>
    <row r="25006" ht="11.25" hidden="1"/>
    <row r="25007" ht="11.25" hidden="1"/>
    <row r="25008" ht="11.25" hidden="1"/>
    <row r="25009" ht="11.25" hidden="1"/>
    <row r="25010" ht="11.25" hidden="1"/>
    <row r="25011" ht="11.25" hidden="1"/>
    <row r="25012" ht="11.25" hidden="1"/>
    <row r="25013" ht="11.25" hidden="1"/>
    <row r="25014" ht="11.25" hidden="1"/>
    <row r="25015" ht="11.25" hidden="1"/>
    <row r="25016" ht="11.25" hidden="1"/>
    <row r="25017" ht="11.25" hidden="1"/>
    <row r="25018" ht="11.25" hidden="1"/>
    <row r="25019" ht="11.25" hidden="1"/>
    <row r="25020" ht="11.25" hidden="1"/>
    <row r="25021" ht="11.25" hidden="1"/>
    <row r="25022" ht="11.25" hidden="1"/>
    <row r="25023" ht="11.25" hidden="1"/>
    <row r="25024" ht="11.25" hidden="1"/>
    <row r="25025" ht="11.25" hidden="1"/>
    <row r="25026" ht="11.25" hidden="1"/>
    <row r="25027" ht="11.25" hidden="1"/>
    <row r="25028" ht="11.25" hidden="1"/>
    <row r="25029" ht="11.25" hidden="1"/>
    <row r="25030" ht="11.25" hidden="1"/>
    <row r="25031" ht="11.25" hidden="1"/>
    <row r="25032" ht="11.25" hidden="1"/>
    <row r="25033" ht="11.25" hidden="1"/>
    <row r="25034" ht="11.25" hidden="1"/>
    <row r="25035" ht="11.25" hidden="1"/>
    <row r="25036" ht="11.25" hidden="1"/>
    <row r="25037" ht="11.25" hidden="1"/>
    <row r="25038" ht="11.25" hidden="1"/>
    <row r="25039" ht="11.25" hidden="1"/>
    <row r="25040" ht="11.25" hidden="1"/>
    <row r="25041" ht="11.25" hidden="1"/>
    <row r="25042" ht="11.25" hidden="1"/>
    <row r="25043" ht="11.25" hidden="1"/>
    <row r="25044" ht="11.25" hidden="1"/>
    <row r="25045" ht="11.25" hidden="1"/>
    <row r="25046" ht="11.25" hidden="1"/>
    <row r="25047" ht="11.25" hidden="1"/>
    <row r="25048" ht="11.25" hidden="1"/>
    <row r="25049" ht="11.25" hidden="1"/>
    <row r="25050" ht="11.25" hidden="1"/>
    <row r="25051" ht="11.25" hidden="1"/>
    <row r="25052" ht="11.25" hidden="1"/>
    <row r="25053" ht="11.25" hidden="1"/>
    <row r="25054" ht="11.25" hidden="1"/>
    <row r="25055" ht="11.25" hidden="1"/>
    <row r="25056" ht="11.25" hidden="1"/>
    <row r="25057" ht="11.25" hidden="1"/>
    <row r="25058" ht="11.25" hidden="1"/>
    <row r="25059" ht="11.25" hidden="1"/>
    <row r="25060" ht="11.25" hidden="1"/>
    <row r="25061" ht="11.25" hidden="1"/>
    <row r="25062" ht="11.25" hidden="1"/>
    <row r="25063" ht="11.25" hidden="1"/>
    <row r="25064" ht="11.25" hidden="1"/>
    <row r="25065" ht="11.25" hidden="1"/>
    <row r="25066" ht="11.25" hidden="1"/>
    <row r="25067" ht="11.25" hidden="1"/>
    <row r="25068" ht="11.25" hidden="1"/>
    <row r="25069" ht="11.25" hidden="1"/>
    <row r="25070" ht="11.25" hidden="1"/>
    <row r="25071" ht="11.25" hidden="1"/>
    <row r="25072" ht="11.25" hidden="1"/>
    <row r="25073" ht="11.25" hidden="1"/>
    <row r="25074" ht="11.25" hidden="1"/>
    <row r="25075" ht="11.25" hidden="1"/>
    <row r="25076" ht="11.25" hidden="1"/>
    <row r="25077" ht="11.25" hidden="1"/>
    <row r="25078" ht="11.25" hidden="1"/>
    <row r="25079" ht="11.25" hidden="1"/>
    <row r="25080" ht="11.25" hidden="1"/>
    <row r="25081" ht="11.25" hidden="1"/>
    <row r="25082" ht="11.25" hidden="1"/>
    <row r="25083" ht="11.25" hidden="1"/>
    <row r="25084" ht="11.25" hidden="1"/>
    <row r="25085" ht="11.25" hidden="1"/>
    <row r="25086" ht="11.25" hidden="1"/>
    <row r="25087" ht="11.25" hidden="1"/>
    <row r="25088" ht="11.25" hidden="1"/>
    <row r="25089" ht="11.25" hidden="1"/>
    <row r="25090" ht="11.25" hidden="1"/>
    <row r="25091" ht="11.25" hidden="1"/>
    <row r="25092" ht="11.25" hidden="1"/>
    <row r="25093" ht="11.25" hidden="1"/>
    <row r="25094" ht="11.25" hidden="1"/>
    <row r="25095" ht="11.25" hidden="1"/>
    <row r="25096" ht="11.25" hidden="1"/>
    <row r="25097" ht="11.25" hidden="1"/>
    <row r="25098" ht="11.25" hidden="1"/>
    <row r="25099" ht="11.25" hidden="1"/>
    <row r="25100" ht="11.25" hidden="1"/>
    <row r="25101" ht="11.25" hidden="1"/>
    <row r="25102" ht="11.25" hidden="1"/>
    <row r="25103" ht="11.25" hidden="1"/>
    <row r="25104" ht="11.25" hidden="1"/>
    <row r="25105" ht="11.25" hidden="1"/>
    <row r="25106" ht="11.25" hidden="1"/>
    <row r="25107" ht="11.25" hidden="1"/>
    <row r="25108" ht="11.25" hidden="1"/>
    <row r="25109" ht="11.25" hidden="1"/>
    <row r="25110" ht="11.25" hidden="1"/>
    <row r="25111" ht="11.25" hidden="1"/>
    <row r="25112" ht="11.25" hidden="1"/>
    <row r="25113" ht="11.25" hidden="1"/>
    <row r="25114" ht="11.25" hidden="1"/>
    <row r="25115" ht="11.25" hidden="1"/>
    <row r="25116" ht="11.25" hidden="1"/>
    <row r="25117" ht="11.25" hidden="1"/>
    <row r="25118" ht="11.25" hidden="1"/>
    <row r="25119" ht="11.25" hidden="1"/>
    <row r="25120" ht="11.25" hidden="1"/>
    <row r="25121" ht="11.25" hidden="1"/>
    <row r="25122" ht="11.25" hidden="1"/>
    <row r="25123" ht="11.25" hidden="1"/>
    <row r="25124" ht="11.25" hidden="1"/>
    <row r="25125" ht="11.25" hidden="1"/>
    <row r="25126" ht="11.25" hidden="1"/>
    <row r="25127" ht="11.25" hidden="1"/>
    <row r="25128" ht="11.25" hidden="1"/>
    <row r="25129" ht="11.25" hidden="1"/>
    <row r="25130" ht="11.25" hidden="1"/>
    <row r="25131" ht="11.25" hidden="1"/>
    <row r="25132" ht="11.25" hidden="1"/>
    <row r="25133" ht="11.25" hidden="1"/>
    <row r="25134" ht="11.25" hidden="1"/>
    <row r="25135" ht="11.25" hidden="1"/>
    <row r="25136" ht="11.25" hidden="1"/>
    <row r="25137" ht="11.25" hidden="1"/>
    <row r="25138" ht="11.25" hidden="1"/>
    <row r="25139" ht="11.25" hidden="1"/>
    <row r="25140" ht="11.25" hidden="1"/>
    <row r="25141" ht="11.25" hidden="1"/>
    <row r="25142" ht="11.25" hidden="1"/>
    <row r="25143" ht="11.25" hidden="1"/>
    <row r="25144" ht="11.25" hidden="1"/>
    <row r="25145" ht="11.25" hidden="1"/>
    <row r="25146" ht="11.25" hidden="1"/>
    <row r="25147" ht="11.25" hidden="1"/>
    <row r="25148" ht="11.25" hidden="1"/>
    <row r="25149" ht="11.25" hidden="1"/>
    <row r="25150" ht="11.25" hidden="1"/>
    <row r="25151" ht="11.25" hidden="1"/>
    <row r="25152" ht="11.25" hidden="1"/>
    <row r="25153" ht="11.25" hidden="1"/>
    <row r="25154" ht="11.25" hidden="1"/>
    <row r="25155" ht="11.25" hidden="1"/>
    <row r="25156" ht="11.25" hidden="1"/>
    <row r="25157" ht="11.25" hidden="1"/>
    <row r="25158" ht="11.25" hidden="1"/>
    <row r="25159" ht="11.25" hidden="1"/>
    <row r="25160" ht="11.25" hidden="1"/>
    <row r="25161" ht="11.25" hidden="1"/>
    <row r="25162" ht="11.25" hidden="1"/>
    <row r="25163" ht="11.25" hidden="1"/>
    <row r="25164" ht="11.25" hidden="1"/>
    <row r="25165" ht="11.25" hidden="1"/>
    <row r="25166" ht="11.25" hidden="1"/>
    <row r="25167" ht="11.25" hidden="1"/>
    <row r="25168" ht="11.25" hidden="1"/>
    <row r="25169" ht="11.25" hidden="1"/>
    <row r="25170" ht="11.25" hidden="1"/>
    <row r="25171" ht="11.25" hidden="1"/>
    <row r="25172" ht="11.25" hidden="1"/>
    <row r="25173" ht="11.25" hidden="1"/>
    <row r="25174" ht="11.25" hidden="1"/>
    <row r="25175" ht="11.25" hidden="1"/>
    <row r="25176" ht="11.25" hidden="1"/>
    <row r="25177" ht="11.25" hidden="1"/>
    <row r="25178" ht="11.25" hidden="1"/>
    <row r="25179" ht="11.25" hidden="1"/>
    <row r="25180" ht="11.25" hidden="1"/>
    <row r="25181" ht="11.25" hidden="1"/>
    <row r="25182" ht="11.25" hidden="1"/>
    <row r="25183" ht="11.25" hidden="1"/>
    <row r="25184" ht="11.25" hidden="1"/>
    <row r="25185" ht="11.25" hidden="1"/>
    <row r="25186" ht="11.25" hidden="1"/>
    <row r="25187" ht="11.25" hidden="1"/>
    <row r="25188" ht="11.25" hidden="1"/>
    <row r="25189" ht="11.25" hidden="1"/>
    <row r="25190" ht="11.25" hidden="1"/>
    <row r="25191" ht="11.25" hidden="1"/>
    <row r="25192" ht="11.25" hidden="1"/>
    <row r="25193" ht="11.25" hidden="1"/>
    <row r="25194" ht="11.25" hidden="1"/>
    <row r="25195" ht="11.25" hidden="1"/>
    <row r="25196" ht="11.25" hidden="1"/>
    <row r="25197" ht="11.25" hidden="1"/>
    <row r="25198" ht="11.25" hidden="1"/>
    <row r="25199" ht="11.25" hidden="1"/>
    <row r="25200" ht="11.25" hidden="1"/>
    <row r="25201" ht="11.25" hidden="1"/>
    <row r="25202" ht="11.25" hidden="1"/>
    <row r="25203" ht="11.25" hidden="1"/>
    <row r="25204" ht="11.25" hidden="1"/>
    <row r="25205" ht="11.25" hidden="1"/>
    <row r="25206" ht="11.25" hidden="1"/>
    <row r="25207" ht="11.25" hidden="1"/>
    <row r="25208" ht="11.25" hidden="1"/>
    <row r="25209" ht="11.25" hidden="1"/>
    <row r="25210" ht="11.25" hidden="1"/>
    <row r="25211" ht="11.25" hidden="1"/>
    <row r="25212" ht="11.25" hidden="1"/>
    <row r="25213" ht="11.25" hidden="1"/>
    <row r="25214" ht="11.25" hidden="1"/>
    <row r="25215" ht="11.25" hidden="1"/>
    <row r="25216" ht="11.25" hidden="1"/>
    <row r="25217" ht="11.25" hidden="1"/>
    <row r="25218" ht="11.25" hidden="1"/>
    <row r="25219" ht="11.25" hidden="1"/>
    <row r="25220" ht="11.25" hidden="1"/>
    <row r="25221" ht="11.25" hidden="1"/>
    <row r="25222" ht="11.25" hidden="1"/>
    <row r="25223" ht="11.25" hidden="1"/>
    <row r="25224" ht="11.25" hidden="1"/>
    <row r="25225" ht="11.25" hidden="1"/>
    <row r="25226" ht="11.25" hidden="1"/>
    <row r="25227" ht="11.25" hidden="1"/>
    <row r="25228" ht="11.25" hidden="1"/>
    <row r="25229" ht="11.25" hidden="1"/>
    <row r="25230" ht="11.25" hidden="1"/>
    <row r="25231" ht="11.25" hidden="1"/>
    <row r="25232" ht="11.25" hidden="1"/>
    <row r="25233" ht="11.25" hidden="1"/>
    <row r="25234" ht="11.25" hidden="1"/>
    <row r="25235" ht="11.25" hidden="1"/>
    <row r="25236" ht="11.25" hidden="1"/>
    <row r="25237" ht="11.25" hidden="1"/>
    <row r="25238" ht="11.25" hidden="1"/>
    <row r="25239" ht="11.25" hidden="1"/>
    <row r="25240" ht="11.25" hidden="1"/>
    <row r="25241" ht="11.25" hidden="1"/>
    <row r="25242" ht="11.25" hidden="1"/>
    <row r="25243" ht="11.25" hidden="1"/>
    <row r="25244" ht="11.25" hidden="1"/>
    <row r="25245" ht="11.25" hidden="1"/>
    <row r="25246" ht="11.25" hidden="1"/>
    <row r="25247" ht="11.25" hidden="1"/>
    <row r="25248" ht="11.25" hidden="1"/>
    <row r="25249" ht="11.25" hidden="1"/>
    <row r="25250" ht="11.25" hidden="1"/>
    <row r="25251" ht="11.25" hidden="1"/>
    <row r="25252" ht="11.25" hidden="1"/>
    <row r="25253" ht="11.25" hidden="1"/>
    <row r="25254" ht="11.25" hidden="1"/>
    <row r="25255" ht="11.25" hidden="1"/>
    <row r="25256" ht="11.25" hidden="1"/>
    <row r="25257" ht="11.25" hidden="1"/>
    <row r="25258" ht="11.25" hidden="1"/>
    <row r="25259" ht="11.25" hidden="1"/>
    <row r="25260" ht="11.25" hidden="1"/>
    <row r="25261" ht="11.25" hidden="1"/>
    <row r="25262" ht="11.25" hidden="1"/>
    <row r="25263" ht="11.25" hidden="1"/>
    <row r="25264" ht="11.25" hidden="1"/>
    <row r="25265" ht="11.25" hidden="1"/>
    <row r="25266" ht="11.25" hidden="1"/>
    <row r="25267" ht="11.25" hidden="1"/>
    <row r="25268" ht="11.25" hidden="1"/>
    <row r="25269" ht="11.25" hidden="1"/>
    <row r="25270" ht="11.25" hidden="1"/>
    <row r="25271" ht="11.25" hidden="1"/>
    <row r="25272" ht="11.25" hidden="1"/>
    <row r="25273" ht="11.25" hidden="1"/>
    <row r="25274" ht="11.25" hidden="1"/>
    <row r="25275" ht="11.25" hidden="1"/>
    <row r="25276" ht="11.25" hidden="1"/>
    <row r="25277" ht="11.25" hidden="1"/>
    <row r="25278" ht="11.25" hidden="1"/>
    <row r="25279" ht="11.25" hidden="1"/>
    <row r="25280" ht="11.25" hidden="1"/>
    <row r="25281" ht="11.25" hidden="1"/>
    <row r="25282" ht="11.25" hidden="1"/>
    <row r="25283" ht="11.25" hidden="1"/>
    <row r="25284" ht="11.25" hidden="1"/>
    <row r="25285" ht="11.25" hidden="1"/>
    <row r="25286" ht="11.25" hidden="1"/>
    <row r="25287" ht="11.25" hidden="1"/>
    <row r="25288" ht="11.25" hidden="1"/>
    <row r="25289" ht="11.25" hidden="1"/>
    <row r="25290" ht="11.25" hidden="1"/>
    <row r="25291" ht="11.25" hidden="1"/>
    <row r="25292" ht="11.25" hidden="1"/>
    <row r="25293" ht="11.25" hidden="1"/>
    <row r="25294" ht="11.25" hidden="1"/>
    <row r="25295" ht="11.25" hidden="1"/>
    <row r="25296" ht="11.25" hidden="1"/>
    <row r="25297" ht="11.25" hidden="1"/>
    <row r="25298" ht="11.25" hidden="1"/>
    <row r="25299" ht="11.25" hidden="1"/>
    <row r="25300" ht="11.25" hidden="1"/>
    <row r="25301" ht="11.25" hidden="1"/>
    <row r="25302" ht="11.25" hidden="1"/>
    <row r="25303" ht="11.25" hidden="1"/>
    <row r="25304" ht="11.25" hidden="1"/>
    <row r="25305" ht="11.25" hidden="1"/>
    <row r="25306" ht="11.25" hidden="1"/>
    <row r="25307" ht="11.25" hidden="1"/>
    <row r="25308" ht="11.25" hidden="1"/>
    <row r="25309" ht="11.25" hidden="1"/>
    <row r="25310" ht="11.25" hidden="1"/>
    <row r="25311" ht="11.25" hidden="1"/>
    <row r="25312" ht="11.25" hidden="1"/>
    <row r="25313" ht="11.25" hidden="1"/>
    <row r="25314" ht="11.25" hidden="1"/>
    <row r="25315" ht="11.25" hidden="1"/>
    <row r="25316" ht="11.25" hidden="1"/>
    <row r="25317" ht="11.25" hidden="1"/>
    <row r="25318" ht="11.25" hidden="1"/>
    <row r="25319" ht="11.25" hidden="1"/>
    <row r="25320" ht="11.25" hidden="1"/>
    <row r="25321" ht="11.25" hidden="1"/>
    <row r="25322" ht="11.25" hidden="1"/>
    <row r="25323" ht="11.25" hidden="1"/>
    <row r="25324" ht="11.25" hidden="1"/>
    <row r="25325" ht="11.25" hidden="1"/>
    <row r="25326" ht="11.25" hidden="1"/>
    <row r="25327" ht="11.25" hidden="1"/>
    <row r="25328" ht="11.25" hidden="1"/>
    <row r="25329" ht="11.25" hidden="1"/>
    <row r="25330" ht="11.25" hidden="1"/>
    <row r="25331" ht="11.25" hidden="1"/>
    <row r="25332" ht="11.25" hidden="1"/>
    <row r="25333" ht="11.25" hidden="1"/>
    <row r="25334" ht="11.25" hidden="1"/>
    <row r="25335" ht="11.25" hidden="1"/>
    <row r="25336" ht="11.25" hidden="1"/>
    <row r="25337" ht="11.25" hidden="1"/>
    <row r="25338" ht="11.25" hidden="1"/>
    <row r="25339" ht="11.25" hidden="1"/>
    <row r="25340" ht="11.25" hidden="1"/>
    <row r="25341" ht="11.25" hidden="1"/>
    <row r="25342" ht="11.25" hidden="1"/>
    <row r="25343" ht="11.25" hidden="1"/>
    <row r="25344" ht="11.25" hidden="1"/>
    <row r="25345" ht="11.25" hidden="1"/>
    <row r="25346" ht="11.25" hidden="1"/>
    <row r="25347" ht="11.25" hidden="1"/>
    <row r="25348" ht="11.25" hidden="1"/>
    <row r="25349" ht="11.25" hidden="1"/>
    <row r="25350" ht="11.25" hidden="1"/>
    <row r="25351" ht="11.25" hidden="1"/>
    <row r="25352" ht="11.25" hidden="1"/>
    <row r="25353" ht="11.25" hidden="1"/>
    <row r="25354" ht="11.25" hidden="1"/>
    <row r="25355" ht="11.25" hidden="1"/>
    <row r="25356" ht="11.25" hidden="1"/>
    <row r="25357" ht="11.25" hidden="1"/>
    <row r="25358" ht="11.25" hidden="1"/>
    <row r="25359" ht="11.25" hidden="1"/>
    <row r="25360" ht="11.25" hidden="1"/>
    <row r="25361" ht="11.25" hidden="1"/>
    <row r="25362" ht="11.25" hidden="1"/>
    <row r="25363" ht="11.25" hidden="1"/>
    <row r="25364" ht="11.25" hidden="1"/>
    <row r="25365" ht="11.25" hidden="1"/>
    <row r="25366" ht="11.25" hidden="1"/>
    <row r="25367" ht="11.25" hidden="1"/>
    <row r="25368" ht="11.25" hidden="1"/>
    <row r="25369" ht="11.25" hidden="1"/>
    <row r="25370" ht="11.25" hidden="1"/>
    <row r="25371" ht="11.25" hidden="1"/>
    <row r="25372" ht="11.25" hidden="1"/>
    <row r="25373" ht="11.25" hidden="1"/>
    <row r="25374" ht="11.25" hidden="1"/>
    <row r="25375" ht="11.25" hidden="1"/>
    <row r="25376" ht="11.25" hidden="1"/>
    <row r="25377" ht="11.25" hidden="1"/>
    <row r="25378" ht="11.25" hidden="1"/>
    <row r="25379" ht="11.25" hidden="1"/>
    <row r="25380" ht="11.25" hidden="1"/>
    <row r="25381" ht="11.25" hidden="1"/>
    <row r="25382" ht="11.25" hidden="1"/>
    <row r="25383" ht="11.25" hidden="1"/>
    <row r="25384" ht="11.25" hidden="1"/>
    <row r="25385" ht="11.25" hidden="1"/>
    <row r="25386" ht="11.25" hidden="1"/>
    <row r="25387" ht="11.25" hidden="1"/>
    <row r="25388" ht="11.25" hidden="1"/>
    <row r="25389" ht="11.25" hidden="1"/>
    <row r="25390" ht="11.25" hidden="1"/>
    <row r="25391" ht="11.25" hidden="1"/>
    <row r="25392" ht="11.25" hidden="1"/>
    <row r="25393" ht="11.25" hidden="1"/>
    <row r="25394" ht="11.25" hidden="1"/>
    <row r="25395" ht="11.25" hidden="1"/>
    <row r="25396" ht="11.25" hidden="1"/>
    <row r="25397" ht="11.25" hidden="1"/>
    <row r="25398" ht="11.25" hidden="1"/>
    <row r="25399" ht="11.25" hidden="1"/>
    <row r="25400" ht="11.25" hidden="1"/>
    <row r="25401" ht="11.25" hidden="1"/>
    <row r="25402" ht="11.25" hidden="1"/>
    <row r="25403" ht="11.25" hidden="1"/>
    <row r="25404" ht="11.25" hidden="1"/>
    <row r="25405" ht="11.25" hidden="1"/>
    <row r="25406" ht="11.25" hidden="1"/>
    <row r="25407" ht="11.25" hidden="1"/>
    <row r="25408" ht="11.25" hidden="1"/>
    <row r="25409" ht="11.25" hidden="1"/>
    <row r="25410" ht="11.25" hidden="1"/>
    <row r="25411" ht="11.25" hidden="1"/>
    <row r="25412" ht="11.25" hidden="1"/>
    <row r="25413" ht="11.25" hidden="1"/>
    <row r="25414" ht="11.25" hidden="1"/>
    <row r="25415" ht="11.25" hidden="1"/>
    <row r="25416" ht="11.25" hidden="1"/>
    <row r="25417" ht="11.25" hidden="1"/>
    <row r="25418" ht="11.25" hidden="1"/>
    <row r="25419" ht="11.25" hidden="1"/>
    <row r="25420" ht="11.25" hidden="1"/>
    <row r="25421" ht="11.25" hidden="1"/>
    <row r="25422" ht="11.25" hidden="1"/>
    <row r="25423" ht="11.25" hidden="1"/>
    <row r="25424" ht="11.25" hidden="1"/>
    <row r="25425" ht="11.25" hidden="1"/>
    <row r="25426" ht="11.25" hidden="1"/>
    <row r="25427" ht="11.25" hidden="1"/>
    <row r="25428" ht="11.25" hidden="1"/>
    <row r="25429" ht="11.25" hidden="1"/>
    <row r="25430" ht="11.25" hidden="1"/>
    <row r="25431" ht="11.25" hidden="1"/>
    <row r="25432" ht="11.25" hidden="1"/>
    <row r="25433" ht="11.25" hidden="1"/>
    <row r="25434" ht="11.25" hidden="1"/>
    <row r="25435" ht="11.25" hidden="1"/>
    <row r="25436" ht="11.25" hidden="1"/>
    <row r="25437" ht="11.25" hidden="1"/>
    <row r="25438" ht="11.25" hidden="1"/>
    <row r="25439" ht="11.25" hidden="1"/>
    <row r="25440" ht="11.25" hidden="1"/>
    <row r="25441" ht="11.25" hidden="1"/>
    <row r="25442" ht="11.25" hidden="1"/>
    <row r="25443" ht="11.25" hidden="1"/>
    <row r="25444" ht="11.25" hidden="1"/>
    <row r="25445" ht="11.25" hidden="1"/>
    <row r="25446" ht="11.25" hidden="1"/>
    <row r="25447" ht="11.25" hidden="1"/>
    <row r="25448" ht="11.25" hidden="1"/>
    <row r="25449" ht="11.25" hidden="1"/>
    <row r="25450" ht="11.25" hidden="1"/>
    <row r="25451" ht="11.25" hidden="1"/>
    <row r="25452" ht="11.25" hidden="1"/>
    <row r="25453" ht="11.25" hidden="1"/>
    <row r="25454" ht="11.25" hidden="1"/>
    <row r="25455" ht="11.25" hidden="1"/>
    <row r="25456" ht="11.25" hidden="1"/>
    <row r="25457" ht="11.25" hidden="1"/>
    <row r="25458" ht="11.25" hidden="1"/>
    <row r="25459" ht="11.25" hidden="1"/>
    <row r="25460" ht="11.25" hidden="1"/>
    <row r="25461" ht="11.25" hidden="1"/>
    <row r="25462" ht="11.25" hidden="1"/>
    <row r="25463" ht="11.25" hidden="1"/>
    <row r="25464" ht="11.25" hidden="1"/>
    <row r="25465" ht="11.25" hidden="1"/>
    <row r="25466" ht="11.25" hidden="1"/>
    <row r="25467" ht="11.25" hidden="1"/>
    <row r="25468" ht="11.25" hidden="1"/>
    <row r="25469" ht="11.25" hidden="1"/>
    <row r="25470" ht="11.25" hidden="1"/>
    <row r="25471" ht="11.25" hidden="1"/>
    <row r="25472" ht="11.25" hidden="1"/>
    <row r="25473" ht="11.25" hidden="1"/>
    <row r="25474" ht="11.25" hidden="1"/>
    <row r="25475" ht="11.25" hidden="1"/>
    <row r="25476" ht="11.25" hidden="1"/>
    <row r="25477" ht="11.25" hidden="1"/>
    <row r="25478" ht="11.25" hidden="1"/>
    <row r="25479" ht="11.25" hidden="1"/>
    <row r="25480" ht="11.25" hidden="1"/>
    <row r="25481" ht="11.25" hidden="1"/>
    <row r="25482" ht="11.25" hidden="1"/>
    <row r="25483" ht="11.25" hidden="1"/>
    <row r="25484" ht="11.25" hidden="1"/>
    <row r="25485" ht="11.25" hidden="1"/>
    <row r="25486" ht="11.25" hidden="1"/>
    <row r="25487" ht="11.25" hidden="1"/>
    <row r="25488" ht="11.25" hidden="1"/>
    <row r="25489" ht="11.25" hidden="1"/>
    <row r="25490" ht="11.25" hidden="1"/>
    <row r="25491" ht="11.25" hidden="1"/>
    <row r="25492" ht="11.25" hidden="1"/>
    <row r="25493" ht="11.25" hidden="1"/>
    <row r="25494" ht="11.25" hidden="1"/>
    <row r="25495" ht="11.25" hidden="1"/>
    <row r="25496" ht="11.25" hidden="1"/>
    <row r="25497" ht="11.25" hidden="1"/>
    <row r="25498" ht="11.25" hidden="1"/>
    <row r="25499" ht="11.25" hidden="1"/>
    <row r="25500" ht="11.25" hidden="1"/>
    <row r="25501" ht="11.25" hidden="1"/>
    <row r="25502" ht="11.25" hidden="1"/>
    <row r="25503" ht="11.25" hidden="1"/>
    <row r="25504" ht="11.25" hidden="1"/>
    <row r="25505" ht="11.25" hidden="1"/>
    <row r="25506" ht="11.25" hidden="1"/>
    <row r="25507" ht="11.25" hidden="1"/>
    <row r="25508" ht="11.25" hidden="1"/>
    <row r="25509" ht="11.25" hidden="1"/>
    <row r="25510" ht="11.25" hidden="1"/>
    <row r="25511" ht="11.25" hidden="1"/>
    <row r="25512" ht="11.25" hidden="1"/>
    <row r="25513" ht="11.25" hidden="1"/>
    <row r="25514" ht="11.25" hidden="1"/>
    <row r="25515" ht="11.25" hidden="1"/>
    <row r="25516" ht="11.25" hidden="1"/>
    <row r="25517" ht="11.25" hidden="1"/>
    <row r="25518" ht="11.25" hidden="1"/>
    <row r="25519" ht="11.25" hidden="1"/>
    <row r="25520" ht="11.25" hidden="1"/>
    <row r="25521" ht="11.25" hidden="1"/>
    <row r="25522" ht="11.25" hidden="1"/>
    <row r="25523" ht="11.25" hidden="1"/>
    <row r="25524" ht="11.25" hidden="1"/>
    <row r="25525" ht="11.25" hidden="1"/>
    <row r="25526" ht="11.25" hidden="1"/>
    <row r="25527" ht="11.25" hidden="1"/>
    <row r="25528" ht="11.25" hidden="1"/>
    <row r="25529" ht="11.25" hidden="1"/>
    <row r="25530" ht="11.25" hidden="1"/>
    <row r="25531" ht="11.25" hidden="1"/>
    <row r="25532" ht="11.25" hidden="1"/>
    <row r="25533" ht="11.25" hidden="1"/>
    <row r="25534" ht="11.25" hidden="1"/>
    <row r="25535" ht="11.25" hidden="1"/>
    <row r="25536" ht="11.25" hidden="1"/>
    <row r="25537" ht="11.25" hidden="1"/>
    <row r="25538" ht="11.25" hidden="1"/>
    <row r="25539" ht="11.25" hidden="1"/>
    <row r="25540" ht="11.25" hidden="1"/>
    <row r="25541" ht="11.25" hidden="1"/>
    <row r="25542" ht="11.25" hidden="1"/>
    <row r="25543" ht="11.25" hidden="1"/>
    <row r="25544" ht="11.25" hidden="1"/>
    <row r="25545" ht="11.25" hidden="1"/>
    <row r="25546" ht="11.25" hidden="1"/>
    <row r="25547" ht="11.25" hidden="1"/>
    <row r="25548" ht="11.25" hidden="1"/>
    <row r="25549" ht="11.25" hidden="1"/>
    <row r="25550" ht="11.25" hidden="1"/>
    <row r="25551" ht="11.25" hidden="1"/>
    <row r="25552" ht="11.25" hidden="1"/>
    <row r="25553" ht="11.25" hidden="1"/>
    <row r="25554" ht="11.25" hidden="1"/>
    <row r="25555" ht="11.25" hidden="1"/>
    <row r="25556" ht="11.25" hidden="1"/>
    <row r="25557" ht="11.25" hidden="1"/>
    <row r="25558" ht="11.25" hidden="1"/>
    <row r="25559" ht="11.25" hidden="1"/>
    <row r="25560" ht="11.25" hidden="1"/>
    <row r="25561" ht="11.25" hidden="1"/>
    <row r="25562" ht="11.25" hidden="1"/>
    <row r="25563" ht="11.25" hidden="1"/>
    <row r="25564" ht="11.25" hidden="1"/>
    <row r="25565" ht="11.25" hidden="1"/>
    <row r="25566" ht="11.25" hidden="1"/>
    <row r="25567" ht="11.25" hidden="1"/>
    <row r="25568" ht="11.25" hidden="1"/>
    <row r="25569" ht="11.25" hidden="1"/>
    <row r="25570" ht="11.25" hidden="1"/>
    <row r="25571" ht="11.25" hidden="1"/>
    <row r="25572" ht="11.25" hidden="1"/>
    <row r="25573" ht="11.25" hidden="1"/>
    <row r="25574" ht="11.25" hidden="1"/>
    <row r="25575" ht="11.25" hidden="1"/>
    <row r="25576" ht="11.25" hidden="1"/>
    <row r="25577" ht="11.25" hidden="1"/>
    <row r="25578" ht="11.25" hidden="1"/>
    <row r="25579" ht="11.25" hidden="1"/>
    <row r="25580" ht="11.25" hidden="1"/>
    <row r="25581" ht="11.25" hidden="1"/>
    <row r="25582" ht="11.25" hidden="1"/>
    <row r="25583" ht="11.25" hidden="1"/>
    <row r="25584" ht="11.25" hidden="1"/>
    <row r="25585" ht="11.25" hidden="1"/>
    <row r="25586" ht="11.25" hidden="1"/>
    <row r="25587" ht="11.25" hidden="1"/>
    <row r="25588" ht="11.25" hidden="1"/>
    <row r="25589" ht="11.25" hidden="1"/>
    <row r="25590" ht="11.25" hidden="1"/>
    <row r="25591" ht="11.25" hidden="1"/>
    <row r="25592" ht="11.25" hidden="1"/>
    <row r="25593" ht="11.25" hidden="1"/>
    <row r="25594" ht="11.25" hidden="1"/>
    <row r="25595" ht="11.25" hidden="1"/>
    <row r="25596" ht="11.25" hidden="1"/>
    <row r="25597" ht="11.25" hidden="1"/>
    <row r="25598" ht="11.25" hidden="1"/>
    <row r="25599" ht="11.25" hidden="1"/>
    <row r="25600" ht="11.25" hidden="1"/>
    <row r="25601" ht="11.25" hidden="1"/>
    <row r="25602" ht="11.25" hidden="1"/>
    <row r="25603" ht="11.25" hidden="1"/>
    <row r="25604" ht="11.25" hidden="1"/>
    <row r="25605" ht="11.25" hidden="1"/>
    <row r="25606" ht="11.25" hidden="1"/>
    <row r="25607" ht="11.25" hidden="1"/>
    <row r="25608" ht="11.25" hidden="1"/>
    <row r="25609" ht="11.25" hidden="1"/>
    <row r="25610" ht="11.25" hidden="1"/>
    <row r="25611" ht="11.25" hidden="1"/>
    <row r="25612" ht="11.25" hidden="1"/>
    <row r="25613" ht="11.25" hidden="1"/>
    <row r="25614" ht="11.25" hidden="1"/>
    <row r="25615" ht="11.25" hidden="1"/>
    <row r="25616" ht="11.25" hidden="1"/>
    <row r="25617" ht="11.25" hidden="1"/>
    <row r="25618" ht="11.25" hidden="1"/>
    <row r="25619" ht="11.25" hidden="1"/>
    <row r="25620" ht="11.25" hidden="1"/>
    <row r="25621" ht="11.25" hidden="1"/>
    <row r="25622" ht="11.25" hidden="1"/>
    <row r="25623" ht="11.25" hidden="1"/>
    <row r="25624" ht="11.25" hidden="1"/>
    <row r="25625" ht="11.25" hidden="1"/>
    <row r="25626" ht="11.25" hidden="1"/>
    <row r="25627" ht="11.25" hidden="1"/>
    <row r="25628" ht="11.25" hidden="1"/>
    <row r="25629" ht="11.25" hidden="1"/>
    <row r="25630" ht="11.25" hidden="1"/>
    <row r="25631" ht="11.25" hidden="1"/>
    <row r="25632" ht="11.25" hidden="1"/>
    <row r="25633" ht="11.25" hidden="1"/>
    <row r="25634" ht="11.25" hidden="1"/>
    <row r="25635" ht="11.25" hidden="1"/>
    <row r="25636" ht="11.25" hidden="1"/>
    <row r="25637" ht="11.25" hidden="1"/>
    <row r="25638" ht="11.25" hidden="1"/>
    <row r="25639" ht="11.25" hidden="1"/>
    <row r="25640" ht="11.25" hidden="1"/>
    <row r="25641" ht="11.25" hidden="1"/>
    <row r="25642" ht="11.25" hidden="1"/>
    <row r="25643" ht="11.25" hidden="1"/>
    <row r="25644" ht="11.25" hidden="1"/>
    <row r="25645" ht="11.25" hidden="1"/>
    <row r="25646" ht="11.25" hidden="1"/>
    <row r="25647" ht="11.25" hidden="1"/>
    <row r="25648" ht="11.25" hidden="1"/>
    <row r="25649" ht="11.25" hidden="1"/>
    <row r="25650" ht="11.25" hidden="1"/>
    <row r="25651" ht="11.25" hidden="1"/>
    <row r="25652" ht="11.25" hidden="1"/>
    <row r="25653" ht="11.25" hidden="1"/>
    <row r="25654" ht="11.25" hidden="1"/>
    <row r="25655" ht="11.25" hidden="1"/>
    <row r="25656" ht="11.25" hidden="1"/>
    <row r="25657" ht="11.25" hidden="1"/>
    <row r="25658" ht="11.25" hidden="1"/>
    <row r="25659" ht="11.25" hidden="1"/>
    <row r="25660" ht="11.25" hidden="1"/>
    <row r="25661" ht="11.25" hidden="1"/>
    <row r="25662" ht="11.25" hidden="1"/>
    <row r="25663" ht="11.25" hidden="1"/>
    <row r="25664" ht="11.25" hidden="1"/>
    <row r="25665" ht="11.25" hidden="1"/>
    <row r="25666" ht="11.25" hidden="1"/>
    <row r="25667" ht="11.25" hidden="1"/>
    <row r="25668" ht="11.25" hidden="1"/>
    <row r="25669" ht="11.25" hidden="1"/>
    <row r="25670" ht="11.25" hidden="1"/>
    <row r="25671" ht="11.25" hidden="1"/>
    <row r="25672" ht="11.25" hidden="1"/>
    <row r="25673" ht="11.25" hidden="1"/>
    <row r="25674" ht="11.25" hidden="1"/>
    <row r="25675" ht="11.25" hidden="1"/>
    <row r="25676" ht="11.25" hidden="1"/>
    <row r="25677" ht="11.25" hidden="1"/>
    <row r="25678" ht="11.25" hidden="1"/>
    <row r="25679" ht="11.25" hidden="1"/>
    <row r="25680" ht="11.25" hidden="1"/>
    <row r="25681" ht="11.25" hidden="1"/>
    <row r="25682" ht="11.25" hidden="1"/>
    <row r="25683" ht="11.25" hidden="1"/>
    <row r="25684" ht="11.25" hidden="1"/>
    <row r="25685" ht="11.25" hidden="1"/>
    <row r="25686" ht="11.25" hidden="1"/>
    <row r="25687" ht="11.25" hidden="1"/>
    <row r="25688" ht="11.25" hidden="1"/>
    <row r="25689" ht="11.25" hidden="1"/>
    <row r="25690" ht="11.25" hidden="1"/>
    <row r="25691" ht="11.25" hidden="1"/>
    <row r="25692" ht="11.25" hidden="1"/>
    <row r="25693" ht="11.25" hidden="1"/>
    <row r="25694" ht="11.25" hidden="1"/>
    <row r="25695" ht="11.25" hidden="1"/>
    <row r="25696" ht="11.25" hidden="1"/>
    <row r="25697" ht="11.25" hidden="1"/>
    <row r="25698" ht="11.25" hidden="1"/>
    <row r="25699" ht="11.25" hidden="1"/>
    <row r="25700" ht="11.25" hidden="1"/>
    <row r="25701" ht="11.25" hidden="1"/>
    <row r="25702" ht="11.25" hidden="1"/>
    <row r="25703" ht="11.25" hidden="1"/>
    <row r="25704" ht="11.25" hidden="1"/>
    <row r="25705" ht="11.25" hidden="1"/>
    <row r="25706" ht="11.25" hidden="1"/>
    <row r="25707" ht="11.25" hidden="1"/>
    <row r="25708" ht="11.25" hidden="1"/>
    <row r="25709" ht="11.25" hidden="1"/>
    <row r="25710" ht="11.25" hidden="1"/>
    <row r="25711" ht="11.25" hidden="1"/>
    <row r="25712" ht="11.25" hidden="1"/>
    <row r="25713" ht="11.25" hidden="1"/>
    <row r="25714" ht="11.25" hidden="1"/>
    <row r="25715" ht="11.25" hidden="1"/>
    <row r="25716" ht="11.25" hidden="1"/>
    <row r="25717" ht="11.25" hidden="1"/>
    <row r="25718" ht="11.25" hidden="1"/>
    <row r="25719" ht="11.25" hidden="1"/>
    <row r="25720" ht="11.25" hidden="1"/>
    <row r="25721" ht="11.25" hidden="1"/>
    <row r="25722" ht="11.25" hidden="1"/>
    <row r="25723" ht="11.25" hidden="1"/>
    <row r="25724" ht="11.25" hidden="1"/>
    <row r="25725" ht="11.25" hidden="1"/>
    <row r="25726" ht="11.25" hidden="1"/>
    <row r="25727" ht="11.25" hidden="1"/>
    <row r="25728" ht="11.25" hidden="1"/>
    <row r="25729" ht="11.25" hidden="1"/>
    <row r="25730" ht="11.25" hidden="1"/>
    <row r="25731" ht="11.25" hidden="1"/>
    <row r="25732" ht="11.25" hidden="1"/>
    <row r="25733" ht="11.25" hidden="1"/>
    <row r="25734" ht="11.25" hidden="1"/>
    <row r="25735" ht="11.25" hidden="1"/>
    <row r="25736" ht="11.25" hidden="1"/>
    <row r="25737" ht="11.25" hidden="1"/>
    <row r="25738" ht="11.25" hidden="1"/>
    <row r="25739" ht="11.25" hidden="1"/>
    <row r="25740" ht="11.25" hidden="1"/>
    <row r="25741" ht="11.25" hidden="1"/>
    <row r="25742" ht="11.25" hidden="1"/>
    <row r="25743" ht="11.25" hidden="1"/>
    <row r="25744" ht="11.25" hidden="1"/>
    <row r="25745" ht="11.25" hidden="1"/>
    <row r="25746" ht="11.25" hidden="1"/>
    <row r="25747" ht="11.25" hidden="1"/>
    <row r="25748" ht="11.25" hidden="1"/>
    <row r="25749" ht="11.25" hidden="1"/>
    <row r="25750" ht="11.25" hidden="1"/>
    <row r="25751" ht="11.25" hidden="1"/>
    <row r="25752" ht="11.25" hidden="1"/>
    <row r="25753" ht="11.25" hidden="1"/>
    <row r="25754" ht="11.25" hidden="1"/>
    <row r="25755" ht="11.25" hidden="1"/>
    <row r="25756" ht="11.25" hidden="1"/>
    <row r="25757" ht="11.25" hidden="1"/>
    <row r="25758" ht="11.25" hidden="1"/>
    <row r="25759" ht="11.25" hidden="1"/>
    <row r="25760" ht="11.25" hidden="1"/>
    <row r="25761" ht="11.25" hidden="1"/>
    <row r="25762" ht="11.25" hidden="1"/>
    <row r="25763" ht="11.25" hidden="1"/>
    <row r="25764" ht="11.25" hidden="1"/>
    <row r="25765" ht="11.25" hidden="1"/>
    <row r="25766" ht="11.25" hidden="1"/>
    <row r="25767" ht="11.25" hidden="1"/>
    <row r="25768" ht="11.25" hidden="1"/>
    <row r="25769" ht="11.25" hidden="1"/>
    <row r="25770" ht="11.25" hidden="1"/>
    <row r="25771" ht="11.25" hidden="1"/>
    <row r="25772" ht="11.25" hidden="1"/>
    <row r="25773" ht="11.25" hidden="1"/>
    <row r="25774" ht="11.25" hidden="1"/>
    <row r="25775" ht="11.25" hidden="1"/>
    <row r="25776" ht="11.25" hidden="1"/>
    <row r="25777" ht="11.25" hidden="1"/>
    <row r="25778" ht="11.25" hidden="1"/>
    <row r="25779" ht="11.25" hidden="1"/>
    <row r="25780" ht="11.25" hidden="1"/>
    <row r="25781" ht="11.25" hidden="1"/>
    <row r="25782" ht="11.25" hidden="1"/>
    <row r="25783" ht="11.25" hidden="1"/>
    <row r="25784" ht="11.25" hidden="1"/>
    <row r="25785" ht="11.25" hidden="1"/>
    <row r="25786" ht="11.25" hidden="1"/>
    <row r="25787" ht="11.25" hidden="1"/>
    <row r="25788" ht="11.25" hidden="1"/>
    <row r="25789" ht="11.25" hidden="1"/>
    <row r="25790" ht="11.25" hidden="1"/>
    <row r="25791" ht="11.25" hidden="1"/>
    <row r="25792" ht="11.25" hidden="1"/>
    <row r="25793" ht="11.25" hidden="1"/>
    <row r="25794" ht="11.25" hidden="1"/>
    <row r="25795" ht="11.25" hidden="1"/>
    <row r="25796" ht="11.25" hidden="1"/>
    <row r="25797" ht="11.25" hidden="1"/>
    <row r="25798" ht="11.25" hidden="1"/>
    <row r="25799" ht="11.25" hidden="1"/>
    <row r="25800" ht="11.25" hidden="1"/>
    <row r="25801" ht="11.25" hidden="1"/>
    <row r="25802" ht="11.25" hidden="1"/>
    <row r="25803" ht="11.25" hidden="1"/>
    <row r="25804" ht="11.25" hidden="1"/>
    <row r="25805" ht="11.25" hidden="1"/>
    <row r="25806" ht="11.25" hidden="1"/>
    <row r="25807" ht="11.25" hidden="1"/>
    <row r="25808" ht="11.25" hidden="1"/>
    <row r="25809" ht="11.25" hidden="1"/>
    <row r="25810" ht="11.25" hidden="1"/>
    <row r="25811" ht="11.25" hidden="1"/>
    <row r="25812" ht="11.25" hidden="1"/>
    <row r="25813" ht="11.25" hidden="1"/>
    <row r="25814" ht="11.25" hidden="1"/>
    <row r="25815" ht="11.25" hidden="1"/>
    <row r="25816" ht="11.25" hidden="1"/>
    <row r="25817" ht="11.25" hidden="1"/>
    <row r="25818" ht="11.25" hidden="1"/>
    <row r="25819" ht="11.25" hidden="1"/>
    <row r="25820" ht="11.25" hidden="1"/>
    <row r="25821" ht="11.25" hidden="1"/>
    <row r="25822" ht="11.25" hidden="1"/>
    <row r="25823" ht="11.25" hidden="1"/>
    <row r="25824" ht="11.25" hidden="1"/>
    <row r="25825" ht="11.25" hidden="1"/>
    <row r="25826" ht="11.25" hidden="1"/>
    <row r="25827" ht="11.25" hidden="1"/>
    <row r="25828" ht="11.25" hidden="1"/>
    <row r="25829" ht="11.25" hidden="1"/>
    <row r="25830" ht="11.25" hidden="1"/>
    <row r="25831" ht="11.25" hidden="1"/>
    <row r="25832" ht="11.25" hidden="1"/>
    <row r="25833" ht="11.25" hidden="1"/>
    <row r="25834" ht="11.25" hidden="1"/>
    <row r="25835" ht="11.25" hidden="1"/>
    <row r="25836" ht="11.25" hidden="1"/>
    <row r="25837" ht="11.25" hidden="1"/>
    <row r="25838" ht="11.25" hidden="1"/>
    <row r="25839" ht="11.25" hidden="1"/>
    <row r="25840" ht="11.25" hidden="1"/>
    <row r="25841" ht="11.25" hidden="1"/>
    <row r="25842" ht="11.25" hidden="1"/>
    <row r="25843" ht="11.25" hidden="1"/>
    <row r="25844" ht="11.25" hidden="1"/>
    <row r="25845" ht="11.25" hidden="1"/>
    <row r="25846" ht="11.25" hidden="1"/>
    <row r="25847" ht="11.25" hidden="1"/>
    <row r="25848" ht="11.25" hidden="1"/>
    <row r="25849" ht="11.25" hidden="1"/>
    <row r="25850" ht="11.25" hidden="1"/>
    <row r="25851" ht="11.25" hidden="1"/>
    <row r="25852" ht="11.25" hidden="1"/>
    <row r="25853" ht="11.25" hidden="1"/>
    <row r="25854" ht="11.25" hidden="1"/>
    <row r="25855" ht="11.25" hidden="1"/>
    <row r="25856" ht="11.25" hidden="1"/>
    <row r="25857" ht="11.25" hidden="1"/>
    <row r="25858" ht="11.25" hidden="1"/>
    <row r="25859" ht="11.25" hidden="1"/>
    <row r="25860" ht="11.25" hidden="1"/>
    <row r="25861" ht="11.25" hidden="1"/>
    <row r="25862" ht="11.25" hidden="1"/>
    <row r="25863" ht="11.25" hidden="1"/>
    <row r="25864" ht="11.25" hidden="1"/>
    <row r="25865" ht="11.25" hidden="1"/>
    <row r="25866" ht="11.25" hidden="1"/>
    <row r="25867" ht="11.25" hidden="1"/>
    <row r="25868" ht="11.25" hidden="1"/>
    <row r="25869" ht="11.25" hidden="1"/>
    <row r="25870" ht="11.25" hidden="1"/>
    <row r="25871" ht="11.25" hidden="1"/>
    <row r="25872" ht="11.25" hidden="1"/>
    <row r="25873" ht="11.25" hidden="1"/>
    <row r="25874" ht="11.25" hidden="1"/>
    <row r="25875" ht="11.25" hidden="1"/>
    <row r="25876" ht="11.25" hidden="1"/>
    <row r="25877" ht="11.25" hidden="1"/>
    <row r="25878" ht="11.25" hidden="1"/>
    <row r="25879" ht="11.25" hidden="1"/>
    <row r="25880" ht="11.25" hidden="1"/>
    <row r="25881" ht="11.25" hidden="1"/>
    <row r="25882" ht="11.25" hidden="1"/>
    <row r="25883" ht="11.25" hidden="1"/>
    <row r="25884" ht="11.25" hidden="1"/>
    <row r="25885" ht="11.25" hidden="1"/>
    <row r="25886" ht="11.25" hidden="1"/>
    <row r="25887" ht="11.25" hidden="1"/>
    <row r="25888" ht="11.25" hidden="1"/>
    <row r="25889" ht="11.25" hidden="1"/>
    <row r="25890" ht="11.25" hidden="1"/>
    <row r="25891" ht="11.25" hidden="1"/>
    <row r="25892" ht="11.25" hidden="1"/>
    <row r="25893" ht="11.25" hidden="1"/>
    <row r="25894" ht="11.25" hidden="1"/>
    <row r="25895" ht="11.25" hidden="1"/>
    <row r="25896" ht="11.25" hidden="1"/>
    <row r="25897" ht="11.25" hidden="1"/>
    <row r="25898" ht="11.25" hidden="1"/>
    <row r="25899" ht="11.25" hidden="1"/>
    <row r="25900" ht="11.25" hidden="1"/>
    <row r="25901" ht="11.25" hidden="1"/>
    <row r="25902" ht="11.25" hidden="1"/>
    <row r="25903" ht="11.25" hidden="1"/>
    <row r="25904" ht="11.25" hidden="1"/>
    <row r="25905" ht="11.25" hidden="1"/>
    <row r="25906" ht="11.25" hidden="1"/>
    <row r="25907" ht="11.25" hidden="1"/>
    <row r="25908" ht="11.25" hidden="1"/>
    <row r="25909" ht="11.25" hidden="1"/>
    <row r="25910" ht="11.25" hidden="1"/>
    <row r="25911" ht="11.25" hidden="1"/>
    <row r="25912" ht="11.25" hidden="1"/>
    <row r="25913" ht="11.25" hidden="1"/>
    <row r="25914" ht="11.25" hidden="1"/>
    <row r="25915" ht="11.25" hidden="1"/>
    <row r="25916" ht="11.25" hidden="1"/>
    <row r="25917" ht="11.25" hidden="1"/>
    <row r="25918" ht="11.25" hidden="1"/>
    <row r="25919" ht="11.25" hidden="1"/>
    <row r="25920" ht="11.25" hidden="1"/>
    <row r="25921" ht="11.25" hidden="1"/>
    <row r="25922" ht="11.25" hidden="1"/>
    <row r="25923" ht="11.25" hidden="1"/>
    <row r="25924" ht="11.25" hidden="1"/>
    <row r="25925" ht="11.25" hidden="1"/>
    <row r="25926" ht="11.25" hidden="1"/>
    <row r="25927" ht="11.25" hidden="1"/>
    <row r="25928" ht="11.25" hidden="1"/>
    <row r="25929" ht="11.25" hidden="1"/>
    <row r="25930" ht="11.25" hidden="1"/>
    <row r="25931" ht="11.25" hidden="1"/>
    <row r="25932" ht="11.25" hidden="1"/>
    <row r="25933" ht="11.25" hidden="1"/>
    <row r="25934" ht="11.25" hidden="1"/>
    <row r="25935" ht="11.25" hidden="1"/>
    <row r="25936" ht="11.25" hidden="1"/>
    <row r="25937" ht="11.25" hidden="1"/>
    <row r="25938" ht="11.25" hidden="1"/>
    <row r="25939" ht="11.25" hidden="1"/>
    <row r="25940" ht="11.25" hidden="1"/>
    <row r="25941" ht="11.25" hidden="1"/>
    <row r="25942" ht="11.25" hidden="1"/>
    <row r="25943" ht="11.25" hidden="1"/>
    <row r="25944" ht="11.25" hidden="1"/>
    <row r="25945" ht="11.25" hidden="1"/>
    <row r="25946" ht="11.25" hidden="1"/>
    <row r="25947" ht="11.25" hidden="1"/>
    <row r="25948" ht="11.25" hidden="1"/>
    <row r="25949" ht="11.25" hidden="1"/>
    <row r="25950" ht="11.25" hidden="1"/>
    <row r="25951" ht="11.25" hidden="1"/>
    <row r="25952" ht="11.25" hidden="1"/>
    <row r="25953" ht="11.25" hidden="1"/>
    <row r="25954" ht="11.25" hidden="1"/>
    <row r="25955" ht="11.25" hidden="1"/>
    <row r="25956" ht="11.25" hidden="1"/>
    <row r="25957" ht="11.25" hidden="1"/>
    <row r="25958" ht="11.25" hidden="1"/>
    <row r="25959" ht="11.25" hidden="1"/>
    <row r="25960" ht="11.25" hidden="1"/>
    <row r="25961" ht="11.25" hidden="1"/>
    <row r="25962" ht="11.25" hidden="1"/>
    <row r="25963" ht="11.25" hidden="1"/>
    <row r="25964" ht="11.25" hidden="1"/>
    <row r="25965" ht="11.25" hidden="1"/>
    <row r="25966" ht="11.25" hidden="1"/>
    <row r="25967" ht="11.25" hidden="1"/>
    <row r="25968" ht="11.25" hidden="1"/>
    <row r="25969" ht="11.25" hidden="1"/>
    <row r="25970" ht="11.25" hidden="1"/>
    <row r="25971" ht="11.25" hidden="1"/>
    <row r="25972" ht="11.25" hidden="1"/>
    <row r="25973" ht="11.25" hidden="1"/>
    <row r="25974" ht="11.25" hidden="1"/>
    <row r="25975" ht="11.25" hidden="1"/>
    <row r="25976" ht="11.25" hidden="1"/>
    <row r="25977" ht="11.25" hidden="1"/>
    <row r="25978" ht="11.25" hidden="1"/>
    <row r="25979" ht="11.25" hidden="1"/>
    <row r="25980" ht="11.25" hidden="1"/>
    <row r="25981" ht="11.25" hidden="1"/>
    <row r="25982" ht="11.25" hidden="1"/>
    <row r="25983" ht="11.25" hidden="1"/>
    <row r="25984" ht="11.25" hidden="1"/>
    <row r="25985" ht="11.25" hidden="1"/>
    <row r="25986" ht="11.25" hidden="1"/>
    <row r="25987" ht="11.25" hidden="1"/>
    <row r="25988" ht="11.25" hidden="1"/>
    <row r="25989" ht="11.25" hidden="1"/>
    <row r="25990" ht="11.25" hidden="1"/>
    <row r="25991" ht="11.25" hidden="1"/>
    <row r="25992" ht="11.25" hidden="1"/>
    <row r="25993" ht="11.25" hidden="1"/>
    <row r="25994" ht="11.25" hidden="1"/>
    <row r="25995" ht="11.25" hidden="1"/>
    <row r="25996" ht="11.25" hidden="1"/>
    <row r="25997" ht="11.25" hidden="1"/>
    <row r="25998" ht="11.25" hidden="1"/>
    <row r="25999" ht="11.25" hidden="1"/>
    <row r="26000" ht="11.25" hidden="1"/>
    <row r="26001" ht="11.25" hidden="1"/>
    <row r="26002" ht="11.25" hidden="1"/>
    <row r="26003" ht="11.25" hidden="1"/>
    <row r="26004" ht="11.25" hidden="1"/>
    <row r="26005" ht="11.25" hidden="1"/>
    <row r="26006" ht="11.25" hidden="1"/>
    <row r="26007" ht="11.25" hidden="1"/>
    <row r="26008" ht="11.25" hidden="1"/>
    <row r="26009" ht="11.25" hidden="1"/>
    <row r="26010" ht="11.25" hidden="1"/>
    <row r="26011" ht="11.25" hidden="1"/>
    <row r="26012" ht="11.25" hidden="1"/>
    <row r="26013" ht="11.25" hidden="1"/>
    <row r="26014" ht="11.25" hidden="1"/>
    <row r="26015" ht="11.25" hidden="1"/>
    <row r="26016" ht="11.25" hidden="1"/>
    <row r="26017" ht="11.25" hidden="1"/>
    <row r="26018" ht="11.25" hidden="1"/>
    <row r="26019" ht="11.25" hidden="1"/>
    <row r="26020" ht="11.25" hidden="1"/>
    <row r="26021" ht="11.25" hidden="1"/>
    <row r="26022" ht="11.25" hidden="1"/>
    <row r="26023" ht="11.25" hidden="1"/>
    <row r="26024" ht="11.25" hidden="1"/>
    <row r="26025" ht="11.25" hidden="1"/>
    <row r="26026" ht="11.25" hidden="1"/>
    <row r="26027" ht="11.25" hidden="1"/>
    <row r="26028" ht="11.25" hidden="1"/>
    <row r="26029" ht="11.25" hidden="1"/>
    <row r="26030" ht="11.25" hidden="1"/>
    <row r="26031" ht="11.25" hidden="1"/>
    <row r="26032" ht="11.25" hidden="1"/>
    <row r="26033" ht="11.25" hidden="1"/>
    <row r="26034" ht="11.25" hidden="1"/>
    <row r="26035" ht="11.25" hidden="1"/>
    <row r="26036" ht="11.25" hidden="1"/>
    <row r="26037" ht="11.25" hidden="1"/>
    <row r="26038" ht="11.25" hidden="1"/>
    <row r="26039" ht="11.25" hidden="1"/>
    <row r="26040" ht="11.25" hidden="1"/>
    <row r="26041" ht="11.25" hidden="1"/>
    <row r="26042" ht="11.25" hidden="1"/>
    <row r="26043" ht="11.25" hidden="1"/>
    <row r="26044" ht="11.25" hidden="1"/>
    <row r="26045" ht="11.25" hidden="1"/>
    <row r="26046" ht="11.25" hidden="1"/>
    <row r="26047" ht="11.25" hidden="1"/>
    <row r="26048" ht="11.25" hidden="1"/>
    <row r="26049" ht="11.25" hidden="1"/>
    <row r="26050" ht="11.25" hidden="1"/>
    <row r="26051" ht="11.25" hidden="1"/>
    <row r="26052" ht="11.25" hidden="1"/>
    <row r="26053" ht="11.25" hidden="1"/>
    <row r="26054" ht="11.25" hidden="1"/>
    <row r="26055" ht="11.25" hidden="1"/>
    <row r="26056" ht="11.25" hidden="1"/>
    <row r="26057" ht="11.25" hidden="1"/>
    <row r="26058" ht="11.25" hidden="1"/>
    <row r="26059" ht="11.25" hidden="1"/>
    <row r="26060" ht="11.25" hidden="1"/>
    <row r="26061" ht="11.25" hidden="1"/>
    <row r="26062" ht="11.25" hidden="1"/>
    <row r="26063" ht="11.25" hidden="1"/>
    <row r="26064" ht="11.25" hidden="1"/>
    <row r="26065" ht="11.25" hidden="1"/>
    <row r="26066" ht="11.25" hidden="1"/>
    <row r="26067" ht="11.25" hidden="1"/>
    <row r="26068" ht="11.25" hidden="1"/>
    <row r="26069" ht="11.25" hidden="1"/>
    <row r="26070" ht="11.25" hidden="1"/>
    <row r="26071" ht="11.25" hidden="1"/>
    <row r="26072" ht="11.25" hidden="1"/>
    <row r="26073" ht="11.25" hidden="1"/>
    <row r="26074" ht="11.25" hidden="1"/>
    <row r="26075" ht="11.25" hidden="1"/>
    <row r="26076" ht="11.25" hidden="1"/>
    <row r="26077" ht="11.25" hidden="1"/>
    <row r="26078" ht="11.25" hidden="1"/>
    <row r="26079" ht="11.25" hidden="1"/>
    <row r="26080" ht="11.25" hidden="1"/>
    <row r="26081" ht="11.25" hidden="1"/>
    <row r="26082" ht="11.25" hidden="1"/>
    <row r="26083" ht="11.25" hidden="1"/>
    <row r="26084" ht="11.25" hidden="1"/>
    <row r="26085" ht="11.25" hidden="1"/>
    <row r="26086" ht="11.25" hidden="1"/>
    <row r="26087" ht="11.25" hidden="1"/>
    <row r="26088" ht="11.25" hidden="1"/>
    <row r="26089" ht="11.25" hidden="1"/>
    <row r="26090" ht="11.25" hidden="1"/>
    <row r="26091" ht="11.25" hidden="1"/>
    <row r="26092" ht="11.25" hidden="1"/>
    <row r="26093" ht="11.25" hidden="1"/>
    <row r="26094" ht="11.25" hidden="1"/>
    <row r="26095" ht="11.25" hidden="1"/>
    <row r="26096" ht="11.25" hidden="1"/>
    <row r="26097" ht="11.25" hidden="1"/>
    <row r="26098" ht="11.25" hidden="1"/>
    <row r="26099" ht="11.25" hidden="1"/>
    <row r="26100" ht="11.25" hidden="1"/>
    <row r="26101" ht="11.25" hidden="1"/>
    <row r="26102" ht="11.25" hidden="1"/>
    <row r="26103" ht="11.25" hidden="1"/>
    <row r="26104" ht="11.25" hidden="1"/>
    <row r="26105" ht="11.25" hidden="1"/>
    <row r="26106" ht="11.25" hidden="1"/>
    <row r="26107" ht="11.25" hidden="1"/>
    <row r="26108" ht="11.25" hidden="1"/>
    <row r="26109" ht="11.25" hidden="1"/>
    <row r="26110" ht="11.25" hidden="1"/>
    <row r="26111" ht="11.25" hidden="1"/>
    <row r="26112" ht="11.25" hidden="1"/>
    <row r="26113" ht="11.25" hidden="1"/>
    <row r="26114" ht="11.25" hidden="1"/>
    <row r="26115" ht="11.25" hidden="1"/>
    <row r="26116" ht="11.25" hidden="1"/>
    <row r="26117" ht="11.25" hidden="1"/>
    <row r="26118" ht="11.25" hidden="1"/>
    <row r="26119" ht="11.25" hidden="1"/>
    <row r="26120" ht="11.25" hidden="1"/>
    <row r="26121" ht="11.25" hidden="1"/>
    <row r="26122" ht="11.25" hidden="1"/>
    <row r="26123" ht="11.25" hidden="1"/>
    <row r="26124" ht="11.25" hidden="1"/>
    <row r="26125" ht="11.25" hidden="1"/>
    <row r="26126" ht="11.25" hidden="1"/>
    <row r="26127" ht="11.25" hidden="1"/>
    <row r="26128" ht="11.25" hidden="1"/>
    <row r="26129" ht="11.25" hidden="1"/>
    <row r="26130" ht="11.25" hidden="1"/>
    <row r="26131" ht="11.25" hidden="1"/>
    <row r="26132" ht="11.25" hidden="1"/>
    <row r="26133" ht="11.25" hidden="1"/>
    <row r="26134" ht="11.25" hidden="1"/>
    <row r="26135" ht="11.25" hidden="1"/>
    <row r="26136" ht="11.25" hidden="1"/>
    <row r="26137" ht="11.25" hidden="1"/>
    <row r="26138" ht="11.25" hidden="1"/>
    <row r="26139" ht="11.25" hidden="1"/>
    <row r="26140" ht="11.25" hidden="1"/>
    <row r="26141" ht="11.25" hidden="1"/>
    <row r="26142" ht="11.25" hidden="1"/>
    <row r="26143" ht="11.25" hidden="1"/>
    <row r="26144" ht="11.25" hidden="1"/>
    <row r="26145" ht="11.25" hidden="1"/>
    <row r="26146" ht="11.25" hidden="1"/>
    <row r="26147" ht="11.25" hidden="1"/>
    <row r="26148" ht="11.25" hidden="1"/>
    <row r="26149" ht="11.25" hidden="1"/>
    <row r="26150" ht="11.25" hidden="1"/>
    <row r="26151" ht="11.25" hidden="1"/>
    <row r="26152" ht="11.25" hidden="1"/>
    <row r="26153" ht="11.25" hidden="1"/>
    <row r="26154" ht="11.25" hidden="1"/>
    <row r="26155" ht="11.25" hidden="1"/>
    <row r="26156" ht="11.25" hidden="1"/>
    <row r="26157" ht="11.25" hidden="1"/>
    <row r="26158" ht="11.25" hidden="1"/>
    <row r="26159" ht="11.25" hidden="1"/>
    <row r="26160" ht="11.25" hidden="1"/>
    <row r="26161" ht="11.25" hidden="1"/>
    <row r="26162" ht="11.25" hidden="1"/>
    <row r="26163" ht="11.25" hidden="1"/>
    <row r="26164" ht="11.25" hidden="1"/>
    <row r="26165" ht="11.25" hidden="1"/>
    <row r="26166" ht="11.25" hidden="1"/>
    <row r="26167" ht="11.25" hidden="1"/>
    <row r="26168" ht="11.25" hidden="1"/>
    <row r="26169" ht="11.25" hidden="1"/>
    <row r="26170" ht="11.25" hidden="1"/>
    <row r="26171" ht="11.25" hidden="1"/>
    <row r="26172" ht="11.25" hidden="1"/>
    <row r="26173" ht="11.25" hidden="1"/>
    <row r="26174" ht="11.25" hidden="1"/>
    <row r="26175" ht="11.25" hidden="1"/>
    <row r="26176" ht="11.25" hidden="1"/>
    <row r="26177" ht="11.25" hidden="1"/>
    <row r="26178" ht="11.25" hidden="1"/>
    <row r="26179" ht="11.25" hidden="1"/>
    <row r="26180" ht="11.25" hidden="1"/>
    <row r="26181" ht="11.25" hidden="1"/>
    <row r="26182" ht="11.25" hidden="1"/>
    <row r="26183" ht="11.25" hidden="1"/>
    <row r="26184" ht="11.25" hidden="1"/>
    <row r="26185" ht="11.25" hidden="1"/>
    <row r="26186" ht="11.25" hidden="1"/>
    <row r="26187" ht="11.25" hidden="1"/>
    <row r="26188" ht="11.25" hidden="1"/>
    <row r="26189" ht="11.25" hidden="1"/>
    <row r="26190" ht="11.25" hidden="1"/>
    <row r="26191" ht="11.25" hidden="1"/>
    <row r="26192" ht="11.25" hidden="1"/>
    <row r="26193" ht="11.25" hidden="1"/>
    <row r="26194" ht="11.25" hidden="1"/>
    <row r="26195" ht="11.25" hidden="1"/>
    <row r="26196" ht="11.25" hidden="1"/>
    <row r="26197" ht="11.25" hidden="1"/>
    <row r="26198" ht="11.25" hidden="1"/>
    <row r="26199" ht="11.25" hidden="1"/>
    <row r="26200" ht="11.25" hidden="1"/>
    <row r="26201" ht="11.25" hidden="1"/>
    <row r="26202" ht="11.25" hidden="1"/>
    <row r="26203" ht="11.25" hidden="1"/>
    <row r="26204" ht="11.25" hidden="1"/>
    <row r="26205" ht="11.25" hidden="1"/>
    <row r="26206" ht="11.25" hidden="1"/>
    <row r="26207" ht="11.25" hidden="1"/>
    <row r="26208" ht="11.25" hidden="1"/>
    <row r="26209" ht="11.25" hidden="1"/>
    <row r="26210" ht="11.25" hidden="1"/>
    <row r="26211" ht="11.25" hidden="1"/>
    <row r="26212" ht="11.25" hidden="1"/>
    <row r="26213" ht="11.25" hidden="1"/>
    <row r="26214" ht="11.25" hidden="1"/>
    <row r="26215" ht="11.25" hidden="1"/>
    <row r="26216" ht="11.25" hidden="1"/>
    <row r="26217" ht="11.25" hidden="1"/>
    <row r="26218" ht="11.25" hidden="1"/>
    <row r="26219" ht="11.25" hidden="1"/>
    <row r="26220" ht="11.25" hidden="1"/>
    <row r="26221" ht="11.25" hidden="1"/>
    <row r="26222" ht="11.25" hidden="1"/>
    <row r="26223" ht="11.25" hidden="1"/>
    <row r="26224" ht="11.25" hidden="1"/>
    <row r="26225" ht="11.25" hidden="1"/>
    <row r="26226" ht="11.25" hidden="1"/>
    <row r="26227" ht="11.25" hidden="1"/>
    <row r="26228" ht="11.25" hidden="1"/>
    <row r="26229" ht="11.25" hidden="1"/>
    <row r="26230" ht="11.25" hidden="1"/>
    <row r="26231" ht="11.25" hidden="1"/>
    <row r="26232" ht="11.25" hidden="1"/>
    <row r="26233" ht="11.25" hidden="1"/>
    <row r="26234" ht="11.25" hidden="1"/>
    <row r="26235" ht="11.25" hidden="1"/>
    <row r="26236" ht="11.25" hidden="1"/>
    <row r="26237" ht="11.25" hidden="1"/>
    <row r="26238" ht="11.25" hidden="1"/>
    <row r="26239" ht="11.25" hidden="1"/>
    <row r="26240" ht="11.25" hidden="1"/>
    <row r="26241" ht="11.25" hidden="1"/>
    <row r="26242" ht="11.25" hidden="1"/>
    <row r="26243" ht="11.25" hidden="1"/>
    <row r="26244" ht="11.25" hidden="1"/>
    <row r="26245" ht="11.25" hidden="1"/>
    <row r="26246" ht="11.25" hidden="1"/>
    <row r="26247" ht="11.25" hidden="1"/>
    <row r="26248" ht="11.25" hidden="1"/>
    <row r="26249" ht="11.25" hidden="1"/>
    <row r="26250" ht="11.25" hidden="1"/>
    <row r="26251" ht="11.25" hidden="1"/>
    <row r="26252" ht="11.25" hidden="1"/>
    <row r="26253" ht="11.25" hidden="1"/>
    <row r="26254" ht="11.25" hidden="1"/>
    <row r="26255" ht="11.25" hidden="1"/>
    <row r="26256" ht="11.25" hidden="1"/>
    <row r="26257" ht="11.25" hidden="1"/>
    <row r="26258" ht="11.25" hidden="1"/>
    <row r="26259" ht="11.25" hidden="1"/>
    <row r="26260" ht="11.25" hidden="1"/>
    <row r="26261" ht="11.25" hidden="1"/>
    <row r="26262" ht="11.25" hidden="1"/>
    <row r="26263" ht="11.25" hidden="1"/>
    <row r="26264" ht="11.25" hidden="1"/>
    <row r="26265" ht="11.25" hidden="1"/>
    <row r="26266" ht="11.25" hidden="1"/>
    <row r="26267" ht="11.25" hidden="1"/>
    <row r="26268" ht="11.25" hidden="1"/>
    <row r="26269" ht="11.25" hidden="1"/>
    <row r="26270" ht="11.25" hidden="1"/>
    <row r="26271" ht="11.25" hidden="1"/>
    <row r="26272" ht="11.25" hidden="1"/>
    <row r="26273" ht="11.25" hidden="1"/>
    <row r="26274" ht="11.25" hidden="1"/>
    <row r="26275" ht="11.25" hidden="1"/>
    <row r="26276" ht="11.25" hidden="1"/>
    <row r="26277" ht="11.25" hidden="1"/>
    <row r="26278" ht="11.25" hidden="1"/>
    <row r="26279" ht="11.25" hidden="1"/>
    <row r="26280" ht="11.25" hidden="1"/>
    <row r="26281" ht="11.25" hidden="1"/>
    <row r="26282" ht="11.25" hidden="1"/>
    <row r="26283" ht="11.25" hidden="1"/>
    <row r="26284" ht="11.25" hidden="1"/>
    <row r="26285" ht="11.25" hidden="1"/>
    <row r="26286" ht="11.25" hidden="1"/>
    <row r="26287" ht="11.25" hidden="1"/>
    <row r="26288" ht="11.25" hidden="1"/>
    <row r="26289" ht="11.25" hidden="1"/>
    <row r="26290" ht="11.25" hidden="1"/>
    <row r="26291" ht="11.25" hidden="1"/>
    <row r="26292" ht="11.25" hidden="1"/>
    <row r="26293" ht="11.25" hidden="1"/>
    <row r="26294" ht="11.25" hidden="1"/>
    <row r="26295" ht="11.25" hidden="1"/>
    <row r="26296" ht="11.25" hidden="1"/>
    <row r="26297" ht="11.25" hidden="1"/>
    <row r="26298" ht="11.25" hidden="1"/>
    <row r="26299" ht="11.25" hidden="1"/>
    <row r="26300" ht="11.25" hidden="1"/>
    <row r="26301" ht="11.25" hidden="1"/>
    <row r="26302" ht="11.25" hidden="1"/>
    <row r="26303" ht="11.25" hidden="1"/>
    <row r="26304" ht="11.25" hidden="1"/>
    <row r="26305" ht="11.25" hidden="1"/>
    <row r="26306" ht="11.25" hidden="1"/>
    <row r="26307" ht="11.25" hidden="1"/>
    <row r="26308" ht="11.25" hidden="1"/>
    <row r="26309" ht="11.25" hidden="1"/>
    <row r="26310" ht="11.25" hidden="1"/>
    <row r="26311" ht="11.25" hidden="1"/>
    <row r="26312" ht="11.25" hidden="1"/>
    <row r="26313" ht="11.25" hidden="1"/>
    <row r="26314" ht="11.25" hidden="1"/>
    <row r="26315" ht="11.25" hidden="1"/>
    <row r="26316" ht="11.25" hidden="1"/>
    <row r="26317" ht="11.25" hidden="1"/>
    <row r="26318" ht="11.25" hidden="1"/>
    <row r="26319" ht="11.25" hidden="1"/>
    <row r="26320" ht="11.25" hidden="1"/>
    <row r="26321" ht="11.25" hidden="1"/>
    <row r="26322" ht="11.25" hidden="1"/>
    <row r="26323" ht="11.25" hidden="1"/>
    <row r="26324" ht="11.25" hidden="1"/>
    <row r="26325" ht="11.25" hidden="1"/>
    <row r="26326" ht="11.25" hidden="1"/>
    <row r="26327" ht="11.25" hidden="1"/>
    <row r="26328" ht="11.25" hidden="1"/>
    <row r="26329" ht="11.25" hidden="1"/>
    <row r="26330" ht="11.25" hidden="1"/>
    <row r="26331" ht="11.25" hidden="1"/>
    <row r="26332" ht="11.25" hidden="1"/>
    <row r="26333" ht="11.25" hidden="1"/>
    <row r="26334" ht="11.25" hidden="1"/>
    <row r="26335" ht="11.25" hidden="1"/>
    <row r="26336" ht="11.25" hidden="1"/>
    <row r="26337" ht="11.25" hidden="1"/>
    <row r="26338" ht="11.25" hidden="1"/>
    <row r="26339" ht="11.25" hidden="1"/>
    <row r="26340" ht="11.25" hidden="1"/>
    <row r="26341" ht="11.25" hidden="1"/>
    <row r="26342" ht="11.25" hidden="1"/>
    <row r="26343" ht="11.25" hidden="1"/>
    <row r="26344" ht="11.25" hidden="1"/>
    <row r="26345" ht="11.25" hidden="1"/>
    <row r="26346" ht="11.25" hidden="1"/>
    <row r="26347" ht="11.25" hidden="1"/>
    <row r="26348" ht="11.25" hidden="1"/>
    <row r="26349" ht="11.25" hidden="1"/>
    <row r="26350" ht="11.25" hidden="1"/>
    <row r="26351" ht="11.25" hidden="1"/>
    <row r="26352" ht="11.25" hidden="1"/>
    <row r="26353" ht="11.25" hidden="1"/>
    <row r="26354" ht="11.25" hidden="1"/>
    <row r="26355" ht="11.25" hidden="1"/>
    <row r="26356" ht="11.25" hidden="1"/>
    <row r="26357" ht="11.25" hidden="1"/>
    <row r="26358" ht="11.25" hidden="1"/>
    <row r="26359" ht="11.25" hidden="1"/>
    <row r="26360" ht="11.25" hidden="1"/>
    <row r="26361" ht="11.25" hidden="1"/>
    <row r="26362" ht="11.25" hidden="1"/>
    <row r="26363" ht="11.25" hidden="1"/>
    <row r="26364" ht="11.25" hidden="1"/>
    <row r="26365" ht="11.25" hidden="1"/>
    <row r="26366" ht="11.25" hidden="1"/>
    <row r="26367" ht="11.25" hidden="1"/>
    <row r="26368" ht="11.25" hidden="1"/>
    <row r="26369" ht="11.25" hidden="1"/>
    <row r="26370" ht="11.25" hidden="1"/>
    <row r="26371" ht="11.25" hidden="1"/>
    <row r="26372" ht="11.25" hidden="1"/>
    <row r="26373" ht="11.25" hidden="1"/>
    <row r="26374" ht="11.25" hidden="1"/>
    <row r="26375" ht="11.25" hidden="1"/>
    <row r="26376" ht="11.25" hidden="1"/>
    <row r="26377" ht="11.25" hidden="1"/>
    <row r="26378" ht="11.25" hidden="1"/>
    <row r="26379" ht="11.25" hidden="1"/>
    <row r="26380" ht="11.25" hidden="1"/>
    <row r="26381" ht="11.25" hidden="1"/>
    <row r="26382" ht="11.25" hidden="1"/>
    <row r="26383" ht="11.25" hidden="1"/>
    <row r="26384" ht="11.25" hidden="1"/>
    <row r="26385" ht="11.25" hidden="1"/>
    <row r="26386" ht="11.25" hidden="1"/>
    <row r="26387" ht="11.25" hidden="1"/>
    <row r="26388" ht="11.25" hidden="1"/>
    <row r="26389" ht="11.25" hidden="1"/>
    <row r="26390" ht="11.25" hidden="1"/>
    <row r="26391" ht="11.25" hidden="1"/>
    <row r="26392" ht="11.25" hidden="1"/>
    <row r="26393" ht="11.25" hidden="1"/>
    <row r="26394" ht="11.25" hidden="1"/>
    <row r="26395" ht="11.25" hidden="1"/>
    <row r="26396" ht="11.25" hidden="1"/>
    <row r="26397" ht="11.25" hidden="1"/>
    <row r="26398" ht="11.25" hidden="1"/>
    <row r="26399" ht="11.25" hidden="1"/>
    <row r="26400" ht="11.25" hidden="1"/>
    <row r="26401" ht="11.25" hidden="1"/>
    <row r="26402" ht="11.25" hidden="1"/>
    <row r="26403" ht="11.25" hidden="1"/>
    <row r="26404" ht="11.25" hidden="1"/>
    <row r="26405" ht="11.25" hidden="1"/>
    <row r="26406" ht="11.25" hidden="1"/>
    <row r="26407" ht="11.25" hidden="1"/>
    <row r="26408" ht="11.25" hidden="1"/>
    <row r="26409" ht="11.25" hidden="1"/>
    <row r="26410" ht="11.25" hidden="1"/>
    <row r="26411" ht="11.25" hidden="1"/>
    <row r="26412" ht="11.25" hidden="1"/>
    <row r="26413" ht="11.25" hidden="1"/>
    <row r="26414" ht="11.25" hidden="1"/>
    <row r="26415" ht="11.25" hidden="1"/>
    <row r="26416" ht="11.25" hidden="1"/>
    <row r="26417" ht="11.25" hidden="1"/>
    <row r="26418" ht="11.25" hidden="1"/>
    <row r="26419" ht="11.25" hidden="1"/>
    <row r="26420" ht="11.25" hidden="1"/>
    <row r="26421" ht="11.25" hidden="1"/>
    <row r="26422" ht="11.25" hidden="1"/>
    <row r="26423" ht="11.25" hidden="1"/>
    <row r="26424" ht="11.25" hidden="1"/>
    <row r="26425" ht="11.25" hidden="1"/>
    <row r="26426" ht="11.25" hidden="1"/>
    <row r="26427" ht="11.25" hidden="1"/>
    <row r="26428" ht="11.25" hidden="1"/>
    <row r="26429" ht="11.25" hidden="1"/>
    <row r="26430" ht="11.25" hidden="1"/>
    <row r="26431" ht="11.25" hidden="1"/>
    <row r="26432" ht="11.25" hidden="1"/>
    <row r="26433" ht="11.25" hidden="1"/>
    <row r="26434" ht="11.25" hidden="1"/>
    <row r="26435" ht="11.25" hidden="1"/>
    <row r="26436" ht="11.25" hidden="1"/>
    <row r="26437" ht="11.25" hidden="1"/>
    <row r="26438" ht="11.25" hidden="1"/>
    <row r="26439" ht="11.25" hidden="1"/>
    <row r="26440" ht="11.25" hidden="1"/>
    <row r="26441" ht="11.25" hidden="1"/>
    <row r="26442" ht="11.25" hidden="1"/>
    <row r="26443" ht="11.25" hidden="1"/>
    <row r="26444" ht="11.25" hidden="1"/>
    <row r="26445" ht="11.25" hidden="1"/>
    <row r="26446" ht="11.25" hidden="1"/>
    <row r="26447" ht="11.25" hidden="1"/>
    <row r="26448" ht="11.25" hidden="1"/>
    <row r="26449" ht="11.25" hidden="1"/>
    <row r="26450" ht="11.25" hidden="1"/>
    <row r="26451" ht="11.25" hidden="1"/>
    <row r="26452" ht="11.25" hidden="1"/>
    <row r="26453" ht="11.25" hidden="1"/>
    <row r="26454" ht="11.25" hidden="1"/>
    <row r="26455" ht="11.25" hidden="1"/>
    <row r="26456" ht="11.25" hidden="1"/>
    <row r="26457" ht="11.25" hidden="1"/>
    <row r="26458" ht="11.25" hidden="1"/>
    <row r="26459" ht="11.25" hidden="1"/>
    <row r="26460" ht="11.25" hidden="1"/>
    <row r="26461" ht="11.25" hidden="1"/>
    <row r="26462" ht="11.25" hidden="1"/>
    <row r="26463" ht="11.25" hidden="1"/>
    <row r="26464" ht="11.25" hidden="1"/>
    <row r="26465" ht="11.25" hidden="1"/>
    <row r="26466" ht="11.25" hidden="1"/>
    <row r="26467" ht="11.25" hidden="1"/>
    <row r="26468" ht="11.25" hidden="1"/>
    <row r="26469" ht="11.25" hidden="1"/>
    <row r="26470" ht="11.25" hidden="1"/>
    <row r="26471" ht="11.25" hidden="1"/>
    <row r="26472" ht="11.25" hidden="1"/>
    <row r="26473" ht="11.25" hidden="1"/>
    <row r="26474" ht="11.25" hidden="1"/>
    <row r="26475" ht="11.25" hidden="1"/>
    <row r="26476" ht="11.25" hidden="1"/>
    <row r="26477" ht="11.25" hidden="1"/>
    <row r="26478" ht="11.25" hidden="1"/>
    <row r="26479" ht="11.25" hidden="1"/>
    <row r="26480" ht="11.25" hidden="1"/>
    <row r="26481" ht="11.25" hidden="1"/>
    <row r="26482" ht="11.25" hidden="1"/>
    <row r="26483" ht="11.25" hidden="1"/>
    <row r="26484" ht="11.25" hidden="1"/>
    <row r="26485" ht="11.25" hidden="1"/>
    <row r="26486" ht="11.25" hidden="1"/>
    <row r="26487" ht="11.25" hidden="1"/>
    <row r="26488" ht="11.25" hidden="1"/>
    <row r="26489" ht="11.25" hidden="1"/>
    <row r="26490" ht="11.25" hidden="1"/>
    <row r="26491" ht="11.25" hidden="1"/>
    <row r="26492" ht="11.25" hidden="1"/>
    <row r="26493" ht="11.25" hidden="1"/>
    <row r="26494" ht="11.25" hidden="1"/>
    <row r="26495" ht="11.25" hidden="1"/>
    <row r="26496" ht="11.25" hidden="1"/>
    <row r="26497" ht="11.25" hidden="1"/>
    <row r="26498" ht="11.25" hidden="1"/>
    <row r="26499" ht="11.25" hidden="1"/>
    <row r="26500" ht="11.25" hidden="1"/>
    <row r="26501" ht="11.25" hidden="1"/>
    <row r="26502" ht="11.25" hidden="1"/>
    <row r="26503" ht="11.25" hidden="1"/>
    <row r="26504" ht="11.25" hidden="1"/>
    <row r="26505" ht="11.25" hidden="1"/>
    <row r="26506" ht="11.25" hidden="1"/>
    <row r="26507" ht="11.25" hidden="1"/>
    <row r="26508" ht="11.25" hidden="1"/>
    <row r="26509" ht="11.25" hidden="1"/>
    <row r="26510" ht="11.25" hidden="1"/>
    <row r="26511" ht="11.25" hidden="1"/>
    <row r="26512" ht="11.25" hidden="1"/>
    <row r="26513" ht="11.25" hidden="1"/>
    <row r="26514" ht="11.25" hidden="1"/>
    <row r="26515" ht="11.25" hidden="1"/>
    <row r="26516" ht="11.25" hidden="1"/>
    <row r="26517" ht="11.25" hidden="1"/>
    <row r="26518" ht="11.25" hidden="1"/>
    <row r="26519" ht="11.25" hidden="1"/>
    <row r="26520" ht="11.25" hidden="1"/>
    <row r="26521" ht="11.25" hidden="1"/>
    <row r="26522" ht="11.25" hidden="1"/>
    <row r="26523" ht="11.25" hidden="1"/>
    <row r="26524" ht="11.25" hidden="1"/>
    <row r="26525" ht="11.25" hidden="1"/>
    <row r="26526" ht="11.25" hidden="1"/>
    <row r="26527" ht="11.25" hidden="1"/>
    <row r="26528" ht="11.25" hidden="1"/>
    <row r="26529" ht="11.25" hidden="1"/>
    <row r="26530" ht="11.25" hidden="1"/>
    <row r="26531" ht="11.25" hidden="1"/>
    <row r="26532" ht="11.25" hidden="1"/>
    <row r="26533" ht="11.25" hidden="1"/>
    <row r="26534" ht="11.25" hidden="1"/>
    <row r="26535" ht="11.25" hidden="1"/>
    <row r="26536" ht="11.25" hidden="1"/>
    <row r="26537" ht="11.25" hidden="1"/>
    <row r="26538" ht="11.25" hidden="1"/>
    <row r="26539" ht="11.25" hidden="1"/>
    <row r="26540" ht="11.25" hidden="1"/>
    <row r="26541" ht="11.25" hidden="1"/>
    <row r="26542" ht="11.25" hidden="1"/>
    <row r="26543" ht="11.25" hidden="1"/>
    <row r="26544" ht="11.25" hidden="1"/>
    <row r="26545" ht="11.25" hidden="1"/>
    <row r="26546" ht="11.25" hidden="1"/>
    <row r="26547" ht="11.25" hidden="1"/>
    <row r="26548" ht="11.25" hidden="1"/>
    <row r="26549" ht="11.25" hidden="1"/>
    <row r="26550" ht="11.25" hidden="1"/>
    <row r="26551" ht="11.25" hidden="1"/>
    <row r="26552" ht="11.25" hidden="1"/>
    <row r="26553" ht="11.25" hidden="1"/>
    <row r="26554" ht="11.25" hidden="1"/>
    <row r="26555" ht="11.25" hidden="1"/>
    <row r="26556" ht="11.25" hidden="1"/>
    <row r="26557" ht="11.25" hidden="1"/>
    <row r="26558" ht="11.25" hidden="1"/>
    <row r="26559" ht="11.25" hidden="1"/>
    <row r="26560" ht="11.25" hidden="1"/>
    <row r="26561" ht="11.25" hidden="1"/>
    <row r="26562" ht="11.25" hidden="1"/>
    <row r="26563" ht="11.25" hidden="1"/>
    <row r="26564" ht="11.25" hidden="1"/>
    <row r="26565" ht="11.25" hidden="1"/>
    <row r="26566" ht="11.25" hidden="1"/>
    <row r="26567" ht="11.25" hidden="1"/>
    <row r="26568" ht="11.25" hidden="1"/>
    <row r="26569" ht="11.25" hidden="1"/>
    <row r="26570" ht="11.25" hidden="1"/>
    <row r="26571" ht="11.25" hidden="1"/>
    <row r="26572" ht="11.25" hidden="1"/>
    <row r="26573" ht="11.25" hidden="1"/>
    <row r="26574" ht="11.25" hidden="1"/>
    <row r="26575" ht="11.25" hidden="1"/>
    <row r="26576" ht="11.25" hidden="1"/>
    <row r="26577" ht="11.25" hidden="1"/>
    <row r="26578" ht="11.25" hidden="1"/>
    <row r="26579" ht="11.25" hidden="1"/>
    <row r="26580" ht="11.25" hidden="1"/>
    <row r="26581" ht="11.25" hidden="1"/>
    <row r="26582" ht="11.25" hidden="1"/>
    <row r="26583" ht="11.25" hidden="1"/>
    <row r="26584" ht="11.25" hidden="1"/>
    <row r="26585" ht="11.25" hidden="1"/>
    <row r="26586" ht="11.25" hidden="1"/>
    <row r="26587" ht="11.25" hidden="1"/>
    <row r="26588" ht="11.25" hidden="1"/>
    <row r="26589" ht="11.25" hidden="1"/>
    <row r="26590" ht="11.25" hidden="1"/>
    <row r="26591" ht="11.25" hidden="1"/>
    <row r="26592" ht="11.25" hidden="1"/>
    <row r="26593" ht="11.25" hidden="1"/>
    <row r="26594" ht="11.25" hidden="1"/>
    <row r="26595" ht="11.25" hidden="1"/>
    <row r="26596" ht="11.25" hidden="1"/>
    <row r="26597" ht="11.25" hidden="1"/>
    <row r="26598" ht="11.25" hidden="1"/>
    <row r="26599" ht="11.25" hidden="1"/>
    <row r="26600" ht="11.25" hidden="1"/>
    <row r="26601" ht="11.25" hidden="1"/>
    <row r="26602" ht="11.25" hidden="1"/>
    <row r="26603" ht="11.25" hidden="1"/>
    <row r="26604" ht="11.25" hidden="1"/>
    <row r="26605" ht="11.25" hidden="1"/>
    <row r="26606" ht="11.25" hidden="1"/>
    <row r="26607" ht="11.25" hidden="1"/>
    <row r="26608" ht="11.25" hidden="1"/>
    <row r="26609" ht="11.25" hidden="1"/>
    <row r="26610" ht="11.25" hidden="1"/>
    <row r="26611" ht="11.25" hidden="1"/>
    <row r="26612" ht="11.25" hidden="1"/>
    <row r="26613" ht="11.25" hidden="1"/>
    <row r="26614" ht="11.25" hidden="1"/>
    <row r="26615" ht="11.25" hidden="1"/>
    <row r="26616" ht="11.25" hidden="1"/>
    <row r="26617" ht="11.25" hidden="1"/>
    <row r="26618" ht="11.25" hidden="1"/>
    <row r="26619" ht="11.25" hidden="1"/>
    <row r="26620" ht="11.25" hidden="1"/>
    <row r="26621" ht="11.25" hidden="1"/>
    <row r="26622" ht="11.25" hidden="1"/>
    <row r="26623" ht="11.25" hidden="1"/>
    <row r="26624" ht="11.25" hidden="1"/>
    <row r="26625" ht="11.25" hidden="1"/>
    <row r="26626" ht="11.25" hidden="1"/>
    <row r="26627" ht="11.25" hidden="1"/>
    <row r="26628" ht="11.25" hidden="1"/>
    <row r="26629" ht="11.25" hidden="1"/>
    <row r="26630" ht="11.25" hidden="1"/>
    <row r="26631" ht="11.25" hidden="1"/>
    <row r="26632" ht="11.25" hidden="1"/>
    <row r="26633" ht="11.25" hidden="1"/>
    <row r="26634" ht="11.25" hidden="1"/>
    <row r="26635" ht="11.25" hidden="1"/>
    <row r="26636" ht="11.25" hidden="1"/>
    <row r="26637" ht="11.25" hidden="1"/>
    <row r="26638" ht="11.25" hidden="1"/>
    <row r="26639" ht="11.25" hidden="1"/>
    <row r="26640" ht="11.25" hidden="1"/>
    <row r="26641" ht="11.25" hidden="1"/>
    <row r="26642" ht="11.25" hidden="1"/>
    <row r="26643" ht="11.25" hidden="1"/>
    <row r="26644" ht="11.25" hidden="1"/>
    <row r="26645" ht="11.25" hidden="1"/>
    <row r="26646" ht="11.25" hidden="1"/>
    <row r="26647" ht="11.25" hidden="1"/>
    <row r="26648" ht="11.25" hidden="1"/>
    <row r="26649" ht="11.25" hidden="1"/>
    <row r="26650" ht="11.25" hidden="1"/>
    <row r="26651" ht="11.25" hidden="1"/>
    <row r="26652" ht="11.25" hidden="1"/>
    <row r="26653" ht="11.25" hidden="1"/>
    <row r="26654" ht="11.25" hidden="1"/>
    <row r="26655" ht="11.25" hidden="1"/>
    <row r="26656" ht="11.25" hidden="1"/>
    <row r="26657" ht="11.25" hidden="1"/>
    <row r="26658" ht="11.25" hidden="1"/>
    <row r="26659" ht="11.25" hidden="1"/>
    <row r="26660" ht="11.25" hidden="1"/>
    <row r="26661" ht="11.25" hidden="1"/>
    <row r="26662" ht="11.25" hidden="1"/>
    <row r="26663" ht="11.25" hidden="1"/>
    <row r="26664" ht="11.25" hidden="1"/>
    <row r="26665" ht="11.25" hidden="1"/>
    <row r="26666" ht="11.25" hidden="1"/>
    <row r="26667" ht="11.25" hidden="1"/>
    <row r="26668" ht="11.25" hidden="1"/>
    <row r="26669" ht="11.25" hidden="1"/>
    <row r="26670" ht="11.25" hidden="1"/>
    <row r="26671" ht="11.25" hidden="1"/>
    <row r="26672" ht="11.25" hidden="1"/>
    <row r="26673" ht="11.25" hidden="1"/>
    <row r="26674" ht="11.25" hidden="1"/>
    <row r="26675" ht="11.25" hidden="1"/>
    <row r="26676" ht="11.25" hidden="1"/>
    <row r="26677" ht="11.25" hidden="1"/>
    <row r="26678" ht="11.25" hidden="1"/>
    <row r="26679" ht="11.25" hidden="1"/>
    <row r="26680" ht="11.25" hidden="1"/>
    <row r="26681" ht="11.25" hidden="1"/>
    <row r="26682" ht="11.25" hidden="1"/>
    <row r="26683" ht="11.25" hidden="1"/>
    <row r="26684" ht="11.25" hidden="1"/>
    <row r="26685" ht="11.25" hidden="1"/>
    <row r="26686" ht="11.25" hidden="1"/>
    <row r="26687" ht="11.25" hidden="1"/>
    <row r="26688" ht="11.25" hidden="1"/>
    <row r="26689" ht="11.25" hidden="1"/>
    <row r="26690" ht="11.25" hidden="1"/>
    <row r="26691" ht="11.25" hidden="1"/>
    <row r="26692" ht="11.25" hidden="1"/>
    <row r="26693" ht="11.25" hidden="1"/>
    <row r="26694" ht="11.25" hidden="1"/>
    <row r="26695" ht="11.25" hidden="1"/>
    <row r="26696" ht="11.25" hidden="1"/>
    <row r="26697" ht="11.25" hidden="1"/>
    <row r="26698" ht="11.25" hidden="1"/>
    <row r="26699" ht="11.25" hidden="1"/>
    <row r="26700" ht="11.25" hidden="1"/>
    <row r="26701" ht="11.25" hidden="1"/>
    <row r="26702" ht="11.25" hidden="1"/>
    <row r="26703" ht="11.25" hidden="1"/>
    <row r="26704" ht="11.25" hidden="1"/>
    <row r="26705" ht="11.25" hidden="1"/>
    <row r="26706" ht="11.25" hidden="1"/>
    <row r="26707" ht="11.25" hidden="1"/>
    <row r="26708" ht="11.25" hidden="1"/>
    <row r="26709" ht="11.25" hidden="1"/>
    <row r="26710" ht="11.25" hidden="1"/>
    <row r="26711" ht="11.25" hidden="1"/>
    <row r="26712" ht="11.25" hidden="1"/>
    <row r="26713" ht="11.25" hidden="1"/>
    <row r="26714" ht="11.25" hidden="1"/>
    <row r="26715" ht="11.25" hidden="1"/>
    <row r="26716" ht="11.25" hidden="1"/>
    <row r="26717" ht="11.25" hidden="1"/>
    <row r="26718" ht="11.25" hidden="1"/>
    <row r="26719" ht="11.25" hidden="1"/>
    <row r="26720" ht="11.25" hidden="1"/>
    <row r="26721" ht="11.25" hidden="1"/>
    <row r="26722" ht="11.25" hidden="1"/>
    <row r="26723" ht="11.25" hidden="1"/>
    <row r="26724" ht="11.25" hidden="1"/>
    <row r="26725" ht="11.25" hidden="1"/>
    <row r="26726" ht="11.25" hidden="1"/>
    <row r="26727" ht="11.25" hidden="1"/>
    <row r="26728" ht="11.25" hidden="1"/>
    <row r="26729" ht="11.25" hidden="1"/>
    <row r="26730" ht="11.25" hidden="1"/>
    <row r="26731" ht="11.25" hidden="1"/>
    <row r="26732" ht="11.25" hidden="1"/>
    <row r="26733" ht="11.25" hidden="1"/>
    <row r="26734" ht="11.25" hidden="1"/>
    <row r="26735" ht="11.25" hidden="1"/>
    <row r="26736" ht="11.25" hidden="1"/>
    <row r="26737" ht="11.25" hidden="1"/>
    <row r="26738" ht="11.25" hidden="1"/>
    <row r="26739" ht="11.25" hidden="1"/>
    <row r="26740" ht="11.25" hidden="1"/>
    <row r="26741" ht="11.25" hidden="1"/>
    <row r="26742" ht="11.25" hidden="1"/>
    <row r="26743" ht="11.25" hidden="1"/>
    <row r="26744" ht="11.25" hidden="1"/>
    <row r="26745" ht="11.25" hidden="1"/>
    <row r="26746" ht="11.25" hidden="1"/>
    <row r="26747" ht="11.25" hidden="1"/>
    <row r="26748" ht="11.25" hidden="1"/>
    <row r="26749" ht="11.25" hidden="1"/>
    <row r="26750" ht="11.25" hidden="1"/>
    <row r="26751" ht="11.25" hidden="1"/>
    <row r="26752" ht="11.25" hidden="1"/>
    <row r="26753" ht="11.25" hidden="1"/>
    <row r="26754" ht="11.25" hidden="1"/>
    <row r="26755" ht="11.25" hidden="1"/>
    <row r="26756" ht="11.25" hidden="1"/>
    <row r="26757" ht="11.25" hidden="1"/>
    <row r="26758" ht="11.25" hidden="1"/>
    <row r="26759" ht="11.25" hidden="1"/>
    <row r="26760" ht="11.25" hidden="1"/>
    <row r="26761" ht="11.25" hidden="1"/>
    <row r="26762" ht="11.25" hidden="1"/>
    <row r="26763" ht="11.25" hidden="1"/>
    <row r="26764" ht="11.25" hidden="1"/>
    <row r="26765" ht="11.25" hidden="1"/>
    <row r="26766" ht="11.25" hidden="1"/>
    <row r="26767" ht="11.25" hidden="1"/>
    <row r="26768" ht="11.25" hidden="1"/>
    <row r="26769" ht="11.25" hidden="1"/>
    <row r="26770" ht="11.25" hidden="1"/>
    <row r="26771" ht="11.25" hidden="1"/>
    <row r="26772" ht="11.25" hidden="1"/>
    <row r="26773" ht="11.25" hidden="1"/>
    <row r="26774" ht="11.25" hidden="1"/>
    <row r="26775" ht="11.25" hidden="1"/>
    <row r="26776" ht="11.25" hidden="1"/>
    <row r="26777" ht="11.25" hidden="1"/>
    <row r="26778" ht="11.25" hidden="1"/>
    <row r="26779" ht="11.25" hidden="1"/>
    <row r="26780" ht="11.25" hidden="1"/>
    <row r="26781" ht="11.25" hidden="1"/>
    <row r="26782" ht="11.25" hidden="1"/>
    <row r="26783" ht="11.25" hidden="1"/>
    <row r="26784" ht="11.25" hidden="1"/>
    <row r="26785" ht="11.25" hidden="1"/>
    <row r="26786" ht="11.25" hidden="1"/>
    <row r="26787" ht="11.25" hidden="1"/>
    <row r="26788" ht="11.25" hidden="1"/>
    <row r="26789" ht="11.25" hidden="1"/>
    <row r="26790" ht="11.25" hidden="1"/>
    <row r="26791" ht="11.25" hidden="1"/>
    <row r="26792" ht="11.25" hidden="1"/>
    <row r="26793" ht="11.25" hidden="1"/>
    <row r="26794" ht="11.25" hidden="1"/>
    <row r="26795" ht="11.25" hidden="1"/>
    <row r="26796" ht="11.25" hidden="1"/>
    <row r="26797" ht="11.25" hidden="1"/>
    <row r="26798" ht="11.25" hidden="1"/>
    <row r="26799" ht="11.25" hidden="1"/>
    <row r="26800" ht="11.25" hidden="1"/>
    <row r="26801" ht="11.25" hidden="1"/>
    <row r="26802" ht="11.25" hidden="1"/>
    <row r="26803" ht="11.25" hidden="1"/>
    <row r="26804" ht="11.25" hidden="1"/>
    <row r="26805" ht="11.25" hidden="1"/>
    <row r="26806" ht="11.25" hidden="1"/>
    <row r="26807" ht="11.25" hidden="1"/>
    <row r="26808" ht="11.25" hidden="1"/>
    <row r="26809" ht="11.25" hidden="1"/>
    <row r="26810" ht="11.25" hidden="1"/>
    <row r="26811" ht="11.25" hidden="1"/>
    <row r="26812" ht="11.25" hidden="1"/>
    <row r="26813" ht="11.25" hidden="1"/>
    <row r="26814" ht="11.25" hidden="1"/>
    <row r="26815" ht="11.25" hidden="1"/>
    <row r="26816" ht="11.25" hidden="1"/>
    <row r="26817" ht="11.25" hidden="1"/>
    <row r="26818" ht="11.25" hidden="1"/>
    <row r="26819" ht="11.25" hidden="1"/>
    <row r="26820" ht="11.25" hidden="1"/>
    <row r="26821" ht="11.25" hidden="1"/>
    <row r="26822" ht="11.25" hidden="1"/>
    <row r="26823" ht="11.25" hidden="1"/>
    <row r="26824" ht="11.25" hidden="1"/>
    <row r="26825" ht="11.25" hidden="1"/>
    <row r="26826" ht="11.25" hidden="1"/>
    <row r="26827" ht="11.25" hidden="1"/>
    <row r="26828" ht="11.25" hidden="1"/>
    <row r="26829" ht="11.25" hidden="1"/>
    <row r="26830" ht="11.25" hidden="1"/>
    <row r="26831" ht="11.25" hidden="1"/>
    <row r="26832" ht="11.25" hidden="1"/>
    <row r="26833" ht="11.25" hidden="1"/>
    <row r="26834" ht="11.25" hidden="1"/>
    <row r="26835" ht="11.25" hidden="1"/>
    <row r="26836" ht="11.25" hidden="1"/>
    <row r="26837" ht="11.25" hidden="1"/>
    <row r="26838" ht="11.25" hidden="1"/>
    <row r="26839" ht="11.25" hidden="1"/>
    <row r="26840" ht="11.25" hidden="1"/>
    <row r="26841" ht="11.25" hidden="1"/>
    <row r="26842" ht="11.25" hidden="1"/>
    <row r="26843" ht="11.25" hidden="1"/>
    <row r="26844" ht="11.25" hidden="1"/>
    <row r="26845" ht="11.25" hidden="1"/>
    <row r="26846" ht="11.25" hidden="1"/>
    <row r="26847" ht="11.25" hidden="1"/>
    <row r="26848" ht="11.25" hidden="1"/>
    <row r="26849" ht="11.25" hidden="1"/>
    <row r="26850" ht="11.25" hidden="1"/>
    <row r="26851" ht="11.25" hidden="1"/>
    <row r="26852" ht="11.25" hidden="1"/>
    <row r="26853" ht="11.25" hidden="1"/>
    <row r="26854" ht="11.25" hidden="1"/>
    <row r="26855" ht="11.25" hidden="1"/>
    <row r="26856" ht="11.25" hidden="1"/>
    <row r="26857" ht="11.25" hidden="1"/>
    <row r="26858" ht="11.25" hidden="1"/>
    <row r="26859" ht="11.25" hidden="1"/>
    <row r="26860" ht="11.25" hidden="1"/>
    <row r="26861" ht="11.25" hidden="1"/>
    <row r="26862" ht="11.25" hidden="1"/>
    <row r="26863" ht="11.25" hidden="1"/>
    <row r="26864" ht="11.25" hidden="1"/>
    <row r="26865" ht="11.25" hidden="1"/>
    <row r="26866" ht="11.25" hidden="1"/>
    <row r="26867" ht="11.25" hidden="1"/>
    <row r="26868" ht="11.25" hidden="1"/>
    <row r="26869" ht="11.25" hidden="1"/>
    <row r="26870" ht="11.25" hidden="1"/>
    <row r="26871" ht="11.25" hidden="1"/>
    <row r="26872" ht="11.25" hidden="1"/>
    <row r="26873" ht="11.25" hidden="1"/>
    <row r="26874" ht="11.25" hidden="1"/>
    <row r="26875" ht="11.25" hidden="1"/>
    <row r="26876" ht="11.25" hidden="1"/>
    <row r="26877" ht="11.25" hidden="1"/>
    <row r="26878" ht="11.25" hidden="1"/>
    <row r="26879" ht="11.25" hidden="1"/>
    <row r="26880" ht="11.25" hidden="1"/>
    <row r="26881" ht="11.25" hidden="1"/>
    <row r="26882" ht="11.25" hidden="1"/>
    <row r="26883" ht="11.25" hidden="1"/>
    <row r="26884" ht="11.25" hidden="1"/>
    <row r="26885" ht="11.25" hidden="1"/>
    <row r="26886" ht="11.25" hidden="1"/>
    <row r="26887" ht="11.25" hidden="1"/>
    <row r="26888" ht="11.25" hidden="1"/>
    <row r="26889" ht="11.25" hidden="1"/>
    <row r="26890" ht="11.25" hidden="1"/>
    <row r="26891" ht="11.25" hidden="1"/>
    <row r="26892" ht="11.25" hidden="1"/>
    <row r="26893" ht="11.25" hidden="1"/>
    <row r="26894" ht="11.25" hidden="1"/>
    <row r="26895" ht="11.25" hidden="1"/>
    <row r="26896" ht="11.25" hidden="1"/>
    <row r="26897" ht="11.25" hidden="1"/>
    <row r="26898" ht="11.25" hidden="1"/>
    <row r="26899" ht="11.25" hidden="1"/>
    <row r="26900" ht="11.25" hidden="1"/>
    <row r="26901" ht="11.25" hidden="1"/>
    <row r="26902" ht="11.25" hidden="1"/>
    <row r="26903" ht="11.25" hidden="1"/>
    <row r="26904" ht="11.25" hidden="1"/>
    <row r="26905" ht="11.25" hidden="1"/>
    <row r="26906" ht="11.25" hidden="1"/>
    <row r="26907" ht="11.25" hidden="1"/>
    <row r="26908" ht="11.25" hidden="1"/>
    <row r="26909" ht="11.25" hidden="1"/>
    <row r="26910" ht="11.25" hidden="1"/>
    <row r="26911" ht="11.25" hidden="1"/>
    <row r="26912" ht="11.25" hidden="1"/>
    <row r="26913" ht="11.25" hidden="1"/>
    <row r="26914" ht="11.25" hidden="1"/>
    <row r="26915" ht="11.25" hidden="1"/>
    <row r="26916" ht="11.25" hidden="1"/>
    <row r="26917" ht="11.25" hidden="1"/>
    <row r="26918" ht="11.25" hidden="1"/>
    <row r="26919" ht="11.25" hidden="1"/>
    <row r="26920" ht="11.25" hidden="1"/>
    <row r="26921" ht="11.25" hidden="1"/>
    <row r="26922" ht="11.25" hidden="1"/>
    <row r="26923" ht="11.25" hidden="1"/>
    <row r="26924" ht="11.25" hidden="1"/>
    <row r="26925" ht="11.25" hidden="1"/>
    <row r="26926" ht="11.25" hidden="1"/>
    <row r="26927" ht="11.25" hidden="1"/>
    <row r="26928" ht="11.25" hidden="1"/>
    <row r="26929" ht="11.25" hidden="1"/>
    <row r="26930" ht="11.25" hidden="1"/>
    <row r="26931" ht="11.25" hidden="1"/>
    <row r="26932" ht="11.25" hidden="1"/>
    <row r="26933" ht="11.25" hidden="1"/>
    <row r="26934" ht="11.25" hidden="1"/>
    <row r="26935" ht="11.25" hidden="1"/>
    <row r="26936" ht="11.25" hidden="1"/>
    <row r="26937" ht="11.25" hidden="1"/>
    <row r="26938" ht="11.25" hidden="1"/>
    <row r="26939" ht="11.25" hidden="1"/>
    <row r="26940" ht="11.25" hidden="1"/>
    <row r="26941" ht="11.25" hidden="1"/>
    <row r="26942" ht="11.25" hidden="1"/>
    <row r="26943" ht="11.25" hidden="1"/>
    <row r="26944" ht="11.25" hidden="1"/>
    <row r="26945" ht="11.25" hidden="1"/>
    <row r="26946" ht="11.25" hidden="1"/>
    <row r="26947" ht="11.25" hidden="1"/>
    <row r="26948" ht="11.25" hidden="1"/>
    <row r="26949" ht="11.25" hidden="1"/>
    <row r="26950" ht="11.25" hidden="1"/>
    <row r="26951" ht="11.25" hidden="1"/>
    <row r="26952" ht="11.25" hidden="1"/>
    <row r="26953" ht="11.25" hidden="1"/>
    <row r="26954" ht="11.25" hidden="1"/>
    <row r="26955" ht="11.25" hidden="1"/>
    <row r="26956" ht="11.25" hidden="1"/>
    <row r="26957" ht="11.25" hidden="1"/>
    <row r="26958" ht="11.25" hidden="1"/>
    <row r="26959" ht="11.25" hidden="1"/>
    <row r="26960" ht="11.25" hidden="1"/>
    <row r="26961" ht="11.25" hidden="1"/>
    <row r="26962" ht="11.25" hidden="1"/>
    <row r="26963" ht="11.25" hidden="1"/>
    <row r="26964" ht="11.25" hidden="1"/>
    <row r="26965" ht="11.25" hidden="1"/>
    <row r="26966" ht="11.25" hidden="1"/>
    <row r="26967" ht="11.25" hidden="1"/>
    <row r="26968" ht="11.25" hidden="1"/>
    <row r="26969" ht="11.25" hidden="1"/>
    <row r="26970" ht="11.25" hidden="1"/>
    <row r="26971" ht="11.25" hidden="1"/>
    <row r="26972" ht="11.25" hidden="1"/>
    <row r="26973" ht="11.25" hidden="1"/>
    <row r="26974" ht="11.25" hidden="1"/>
    <row r="26975" ht="11.25" hidden="1"/>
    <row r="26976" ht="11.25" hidden="1"/>
    <row r="26977" ht="11.25" hidden="1"/>
    <row r="26978" ht="11.25" hidden="1"/>
    <row r="26979" ht="11.25" hidden="1"/>
    <row r="26980" ht="11.25" hidden="1"/>
    <row r="26981" ht="11.25" hidden="1"/>
    <row r="26982" ht="11.25" hidden="1"/>
    <row r="26983" ht="11.25" hidden="1"/>
    <row r="26984" ht="11.25" hidden="1"/>
    <row r="26985" ht="11.25" hidden="1"/>
    <row r="26986" ht="11.25" hidden="1"/>
    <row r="26987" ht="11.25" hidden="1"/>
    <row r="26988" ht="11.25" hidden="1"/>
    <row r="26989" ht="11.25" hidden="1"/>
    <row r="26990" ht="11.25" hidden="1"/>
    <row r="26991" ht="11.25" hidden="1"/>
    <row r="26992" ht="11.25" hidden="1"/>
    <row r="26993" ht="11.25" hidden="1"/>
    <row r="26994" ht="11.25" hidden="1"/>
    <row r="26995" ht="11.25" hidden="1"/>
    <row r="26996" ht="11.25" hidden="1"/>
    <row r="26997" ht="11.25" hidden="1"/>
    <row r="26998" ht="11.25" hidden="1"/>
    <row r="26999" ht="11.25" hidden="1"/>
    <row r="27000" ht="11.25" hidden="1"/>
    <row r="27001" ht="11.25" hidden="1"/>
    <row r="27002" ht="11.25" hidden="1"/>
    <row r="27003" ht="11.25" hidden="1"/>
    <row r="27004" ht="11.25" hidden="1"/>
    <row r="27005" ht="11.25" hidden="1"/>
    <row r="27006" ht="11.25" hidden="1"/>
    <row r="27007" ht="11.25" hidden="1"/>
    <row r="27008" ht="11.25" hidden="1"/>
    <row r="27009" ht="11.25" hidden="1"/>
    <row r="27010" ht="11.25" hidden="1"/>
    <row r="27011" ht="11.25" hidden="1"/>
    <row r="27012" ht="11.25" hidden="1"/>
    <row r="27013" ht="11.25" hidden="1"/>
    <row r="27014" ht="11.25" hidden="1"/>
    <row r="27015" ht="11.25" hidden="1"/>
    <row r="27016" ht="11.25" hidden="1"/>
    <row r="27017" ht="11.25" hidden="1"/>
    <row r="27018" ht="11.25" hidden="1"/>
    <row r="27019" ht="11.25" hidden="1"/>
    <row r="27020" ht="11.25" hidden="1"/>
    <row r="27021" ht="11.25" hidden="1"/>
    <row r="27022" ht="11.25" hidden="1"/>
    <row r="27023" ht="11.25" hidden="1"/>
    <row r="27024" ht="11.25" hidden="1"/>
    <row r="27025" ht="11.25" hidden="1"/>
    <row r="27026" ht="11.25" hidden="1"/>
    <row r="27027" ht="11.25" hidden="1"/>
    <row r="27028" ht="11.25" hidden="1"/>
    <row r="27029" ht="11.25" hidden="1"/>
    <row r="27030" ht="11.25" hidden="1"/>
    <row r="27031" ht="11.25" hidden="1"/>
    <row r="27032" ht="11.25" hidden="1"/>
    <row r="27033" ht="11.25" hidden="1"/>
    <row r="27034" ht="11.25" hidden="1"/>
    <row r="27035" ht="11.25" hidden="1"/>
    <row r="27036" ht="11.25" hidden="1"/>
    <row r="27037" ht="11.25" hidden="1"/>
    <row r="27038" ht="11.25" hidden="1"/>
    <row r="27039" ht="11.25" hidden="1"/>
    <row r="27040" ht="11.25" hidden="1"/>
    <row r="27041" ht="11.25" hidden="1"/>
    <row r="27042" ht="11.25" hidden="1"/>
    <row r="27043" ht="11.25" hidden="1"/>
    <row r="27044" ht="11.25" hidden="1"/>
    <row r="27045" ht="11.25" hidden="1"/>
    <row r="27046" ht="11.25" hidden="1"/>
    <row r="27047" ht="11.25" hidden="1"/>
    <row r="27048" ht="11.25" hidden="1"/>
    <row r="27049" ht="11.25" hidden="1"/>
    <row r="27050" ht="11.25" hidden="1"/>
    <row r="27051" ht="11.25" hidden="1"/>
    <row r="27052" ht="11.25" hidden="1"/>
    <row r="27053" ht="11.25" hidden="1"/>
    <row r="27054" ht="11.25" hidden="1"/>
    <row r="27055" ht="11.25" hidden="1"/>
    <row r="27056" ht="11.25" hidden="1"/>
    <row r="27057" ht="11.25" hidden="1"/>
    <row r="27058" ht="11.25" hidden="1"/>
    <row r="27059" ht="11.25" hidden="1"/>
    <row r="27060" ht="11.25" hidden="1"/>
    <row r="27061" ht="11.25" hidden="1"/>
    <row r="27062" ht="11.25" hidden="1"/>
    <row r="27063" ht="11.25" hidden="1"/>
    <row r="27064" ht="11.25" hidden="1"/>
    <row r="27065" ht="11.25" hidden="1"/>
    <row r="27066" ht="11.25" hidden="1"/>
    <row r="27067" ht="11.25" hidden="1"/>
    <row r="27068" ht="11.25" hidden="1"/>
    <row r="27069" ht="11.25" hidden="1"/>
    <row r="27070" ht="11.25" hidden="1"/>
    <row r="27071" ht="11.25" hidden="1"/>
    <row r="27072" ht="11.25" hidden="1"/>
    <row r="27073" ht="11.25" hidden="1"/>
    <row r="27074" ht="11.25" hidden="1"/>
    <row r="27075" ht="11.25" hidden="1"/>
    <row r="27076" ht="11.25" hidden="1"/>
    <row r="27077" ht="11.25" hidden="1"/>
    <row r="27078" ht="11.25" hidden="1"/>
    <row r="27079" ht="11.25" hidden="1"/>
    <row r="27080" ht="11.25" hidden="1"/>
    <row r="27081" ht="11.25" hidden="1"/>
    <row r="27082" ht="11.25" hidden="1"/>
    <row r="27083" ht="11.25" hidden="1"/>
    <row r="27084" ht="11.25" hidden="1"/>
    <row r="27085" ht="11.25" hidden="1"/>
    <row r="27086" ht="11.25" hidden="1"/>
    <row r="27087" ht="11.25" hidden="1"/>
    <row r="27088" ht="11.25" hidden="1"/>
    <row r="27089" ht="11.25" hidden="1"/>
    <row r="27090" ht="11.25" hidden="1"/>
    <row r="27091" ht="11.25" hidden="1"/>
    <row r="27092" ht="11.25" hidden="1"/>
    <row r="27093" ht="11.25" hidden="1"/>
    <row r="27094" ht="11.25" hidden="1"/>
    <row r="27095" ht="11.25" hidden="1"/>
    <row r="27096" ht="11.25" hidden="1"/>
    <row r="27097" ht="11.25" hidden="1"/>
    <row r="27098" ht="11.25" hidden="1"/>
    <row r="27099" ht="11.25" hidden="1"/>
    <row r="27100" ht="11.25" hidden="1"/>
    <row r="27101" ht="11.25" hidden="1"/>
    <row r="27102" ht="11.25" hidden="1"/>
    <row r="27103" ht="11.25" hidden="1"/>
    <row r="27104" ht="11.25" hidden="1"/>
    <row r="27105" ht="11.25" hidden="1"/>
    <row r="27106" ht="11.25" hidden="1"/>
    <row r="27107" ht="11.25" hidden="1"/>
    <row r="27108" ht="11.25" hidden="1"/>
    <row r="27109" ht="11.25" hidden="1"/>
    <row r="27110" ht="11.25" hidden="1"/>
    <row r="27111" ht="11.25" hidden="1"/>
    <row r="27112" ht="11.25" hidden="1"/>
    <row r="27113" ht="11.25" hidden="1"/>
    <row r="27114" ht="11.25" hidden="1"/>
    <row r="27115" ht="11.25" hidden="1"/>
    <row r="27116" ht="11.25" hidden="1"/>
    <row r="27117" ht="11.25" hidden="1"/>
    <row r="27118" ht="11.25" hidden="1"/>
    <row r="27119" ht="11.25" hidden="1"/>
    <row r="27120" ht="11.25" hidden="1"/>
    <row r="27121" ht="11.25" hidden="1"/>
    <row r="27122" ht="11.25" hidden="1"/>
    <row r="27123" ht="11.25" hidden="1"/>
    <row r="27124" ht="11.25" hidden="1"/>
    <row r="27125" ht="11.25" hidden="1"/>
    <row r="27126" ht="11.25" hidden="1"/>
    <row r="27127" ht="11.25" hidden="1"/>
    <row r="27128" ht="11.25" hidden="1"/>
    <row r="27129" ht="11.25" hidden="1"/>
    <row r="27130" ht="11.25" hidden="1"/>
    <row r="27131" ht="11.25" hidden="1"/>
    <row r="27132" ht="11.25" hidden="1"/>
    <row r="27133" ht="11.25" hidden="1"/>
    <row r="27134" ht="11.25" hidden="1"/>
    <row r="27135" ht="11.25" hidden="1"/>
    <row r="27136" ht="11.25" hidden="1"/>
    <row r="27137" ht="11.25" hidden="1"/>
    <row r="27138" ht="11.25" hidden="1"/>
    <row r="27139" ht="11.25" hidden="1"/>
    <row r="27140" ht="11.25" hidden="1"/>
    <row r="27141" ht="11.25" hidden="1"/>
    <row r="27142" ht="11.25" hidden="1"/>
    <row r="27143" ht="11.25" hidden="1"/>
    <row r="27144" ht="11.25" hidden="1"/>
    <row r="27145" ht="11.25" hidden="1"/>
    <row r="27146" ht="11.25" hidden="1"/>
    <row r="27147" ht="11.25" hidden="1"/>
    <row r="27148" ht="11.25" hidden="1"/>
    <row r="27149" ht="11.25" hidden="1"/>
    <row r="27150" ht="11.25" hidden="1"/>
    <row r="27151" ht="11.25" hidden="1"/>
    <row r="27152" ht="11.25" hidden="1"/>
    <row r="27153" ht="11.25" hidden="1"/>
    <row r="27154" ht="11.25" hidden="1"/>
    <row r="27155" ht="11.25" hidden="1"/>
    <row r="27156" ht="11.25" hidden="1"/>
    <row r="27157" ht="11.25" hidden="1"/>
    <row r="27158" ht="11.25" hidden="1"/>
    <row r="27159" ht="11.25" hidden="1"/>
    <row r="27160" ht="11.25" hidden="1"/>
    <row r="27161" ht="11.25" hidden="1"/>
    <row r="27162" ht="11.25" hidden="1"/>
    <row r="27163" ht="11.25" hidden="1"/>
    <row r="27164" ht="11.25" hidden="1"/>
    <row r="27165" ht="11.25" hidden="1"/>
    <row r="27166" ht="11.25" hidden="1"/>
    <row r="27167" ht="11.25" hidden="1"/>
    <row r="27168" ht="11.25" hidden="1"/>
    <row r="27169" ht="11.25" hidden="1"/>
    <row r="27170" ht="11.25" hidden="1"/>
    <row r="27171" ht="11.25" hidden="1"/>
    <row r="27172" ht="11.25" hidden="1"/>
    <row r="27173" ht="11.25" hidden="1"/>
    <row r="27174" ht="11.25" hidden="1"/>
    <row r="27175" ht="11.25" hidden="1"/>
    <row r="27176" ht="11.25" hidden="1"/>
    <row r="27177" ht="11.25" hidden="1"/>
    <row r="27178" ht="11.25" hidden="1"/>
    <row r="27179" ht="11.25" hidden="1"/>
    <row r="27180" ht="11.25" hidden="1"/>
    <row r="27181" ht="11.25" hidden="1"/>
    <row r="27182" ht="11.25" hidden="1"/>
    <row r="27183" ht="11.25" hidden="1"/>
    <row r="27184" ht="11.25" hidden="1"/>
    <row r="27185" ht="11.25" hidden="1"/>
    <row r="27186" ht="11.25" hidden="1"/>
    <row r="27187" ht="11.25" hidden="1"/>
    <row r="27188" ht="11.25" hidden="1"/>
    <row r="27189" ht="11.25" hidden="1"/>
    <row r="27190" ht="11.25" hidden="1"/>
    <row r="27191" ht="11.25" hidden="1"/>
    <row r="27192" ht="11.25" hidden="1"/>
    <row r="27193" ht="11.25" hidden="1"/>
    <row r="27194" ht="11.25" hidden="1"/>
    <row r="27195" ht="11.25" hidden="1"/>
    <row r="27196" ht="11.25" hidden="1"/>
    <row r="27197" ht="11.25" hidden="1"/>
    <row r="27198" ht="11.25" hidden="1"/>
    <row r="27199" ht="11.25" hidden="1"/>
    <row r="27200" ht="11.25" hidden="1"/>
    <row r="27201" ht="11.25" hidden="1"/>
    <row r="27202" ht="11.25" hidden="1"/>
    <row r="27203" ht="11.25" hidden="1"/>
    <row r="27204" ht="11.25" hidden="1"/>
    <row r="27205" ht="11.25" hidden="1"/>
    <row r="27206" ht="11.25" hidden="1"/>
    <row r="27207" ht="11.25" hidden="1"/>
    <row r="27208" ht="11.25" hidden="1"/>
    <row r="27209" ht="11.25" hidden="1"/>
    <row r="27210" ht="11.25" hidden="1"/>
    <row r="27211" ht="11.25" hidden="1"/>
    <row r="27212" ht="11.25" hidden="1"/>
    <row r="27213" ht="11.25" hidden="1"/>
    <row r="27214" ht="11.25" hidden="1"/>
    <row r="27215" ht="11.25" hidden="1"/>
    <row r="27216" ht="11.25" hidden="1"/>
    <row r="27217" ht="11.25" hidden="1"/>
    <row r="27218" ht="11.25" hidden="1"/>
    <row r="27219" ht="11.25" hidden="1"/>
    <row r="27220" ht="11.25" hidden="1"/>
    <row r="27221" ht="11.25" hidden="1"/>
    <row r="27222" ht="11.25" hidden="1"/>
    <row r="27223" ht="11.25" hidden="1"/>
    <row r="27224" ht="11.25" hidden="1"/>
    <row r="27225" ht="11.25" hidden="1"/>
    <row r="27226" ht="11.25" hidden="1"/>
    <row r="27227" ht="11.25" hidden="1"/>
    <row r="27228" ht="11.25" hidden="1"/>
    <row r="27229" ht="11.25" hidden="1"/>
    <row r="27230" ht="11.25" hidden="1"/>
    <row r="27231" ht="11.25" hidden="1"/>
    <row r="27232" ht="11.25" hidden="1"/>
    <row r="27233" ht="11.25" hidden="1"/>
    <row r="27234" ht="11.25" hidden="1"/>
    <row r="27235" ht="11.25" hidden="1"/>
    <row r="27236" ht="11.25" hidden="1"/>
    <row r="27237" ht="11.25" hidden="1"/>
    <row r="27238" ht="11.25" hidden="1"/>
    <row r="27239" ht="11.25" hidden="1"/>
    <row r="27240" ht="11.25" hidden="1"/>
    <row r="27241" ht="11.25" hidden="1"/>
    <row r="27242" ht="11.25" hidden="1"/>
    <row r="27243" ht="11.25" hidden="1"/>
    <row r="27244" ht="11.25" hidden="1"/>
    <row r="27245" ht="11.25" hidden="1"/>
    <row r="27246" ht="11.25" hidden="1"/>
    <row r="27247" ht="11.25" hidden="1"/>
    <row r="27248" ht="11.25" hidden="1"/>
    <row r="27249" ht="11.25" hidden="1"/>
    <row r="27250" ht="11.25" hidden="1"/>
    <row r="27251" ht="11.25" hidden="1"/>
    <row r="27252" ht="11.25" hidden="1"/>
    <row r="27253" ht="11.25" hidden="1"/>
    <row r="27254" ht="11.25" hidden="1"/>
    <row r="27255" ht="11.25" hidden="1"/>
    <row r="27256" ht="11.25" hidden="1"/>
    <row r="27257" ht="11.25" hidden="1"/>
    <row r="27258" ht="11.25" hidden="1"/>
    <row r="27259" ht="11.25" hidden="1"/>
    <row r="27260" ht="11.25" hidden="1"/>
    <row r="27261" ht="11.25" hidden="1"/>
    <row r="27262" ht="11.25" hidden="1"/>
    <row r="27263" ht="11.25" hidden="1"/>
    <row r="27264" ht="11.25" hidden="1"/>
    <row r="27265" ht="11.25" hidden="1"/>
    <row r="27266" ht="11.25" hidden="1"/>
    <row r="27267" ht="11.25" hidden="1"/>
    <row r="27268" ht="11.25" hidden="1"/>
    <row r="27269" ht="11.25" hidden="1"/>
    <row r="27270" ht="11.25" hidden="1"/>
    <row r="27271" ht="11.25" hidden="1"/>
    <row r="27272" ht="11.25" hidden="1"/>
    <row r="27273" ht="11.25" hidden="1"/>
    <row r="27274" ht="11.25" hidden="1"/>
    <row r="27275" ht="11.25" hidden="1"/>
    <row r="27276" ht="11.25" hidden="1"/>
    <row r="27277" ht="11.25" hidden="1"/>
    <row r="27278" ht="11.25" hidden="1"/>
    <row r="27279" ht="11.25" hidden="1"/>
    <row r="27280" ht="11.25" hidden="1"/>
    <row r="27281" ht="11.25" hidden="1"/>
    <row r="27282" ht="11.25" hidden="1"/>
    <row r="27283" ht="11.25" hidden="1"/>
    <row r="27284" ht="11.25" hidden="1"/>
    <row r="27285" ht="11.25" hidden="1"/>
    <row r="27286" ht="11.25" hidden="1"/>
    <row r="27287" ht="11.25" hidden="1"/>
    <row r="27288" ht="11.25" hidden="1"/>
    <row r="27289" ht="11.25" hidden="1"/>
    <row r="27290" ht="11.25" hidden="1"/>
    <row r="27291" ht="11.25" hidden="1"/>
    <row r="27292" ht="11.25" hidden="1"/>
    <row r="27293" ht="11.25" hidden="1"/>
    <row r="27294" ht="11.25" hidden="1"/>
    <row r="27295" ht="11.25" hidden="1"/>
    <row r="27296" ht="11.25" hidden="1"/>
    <row r="27297" ht="11.25" hidden="1"/>
    <row r="27298" ht="11.25" hidden="1"/>
    <row r="27299" ht="11.25" hidden="1"/>
    <row r="27300" ht="11.25" hidden="1"/>
    <row r="27301" ht="11.25" hidden="1"/>
    <row r="27302" ht="11.25" hidden="1"/>
    <row r="27303" ht="11.25" hidden="1"/>
    <row r="27304" ht="11.25" hidden="1"/>
    <row r="27305" ht="11.25" hidden="1"/>
    <row r="27306" ht="11.25" hidden="1"/>
    <row r="27307" ht="11.25" hidden="1"/>
    <row r="27308" ht="11.25" hidden="1"/>
    <row r="27309" ht="11.25" hidden="1"/>
    <row r="27310" ht="11.25" hidden="1"/>
    <row r="27311" ht="11.25" hidden="1"/>
    <row r="27312" ht="11.25" hidden="1"/>
    <row r="27313" ht="11.25" hidden="1"/>
    <row r="27314" ht="11.25" hidden="1"/>
    <row r="27315" ht="11.25" hidden="1"/>
    <row r="27316" ht="11.25" hidden="1"/>
    <row r="27317" ht="11.25" hidden="1"/>
    <row r="27318" ht="11.25" hidden="1"/>
    <row r="27319" ht="11.25" hidden="1"/>
    <row r="27320" ht="11.25" hidden="1"/>
    <row r="27321" ht="11.25" hidden="1"/>
    <row r="27322" ht="11.25" hidden="1"/>
    <row r="27323" ht="11.25" hidden="1"/>
    <row r="27324" ht="11.25" hidden="1"/>
    <row r="27325" ht="11.25" hidden="1"/>
    <row r="27326" ht="11.25" hidden="1"/>
    <row r="27327" ht="11.25" hidden="1"/>
    <row r="27328" ht="11.25" hidden="1"/>
    <row r="27329" ht="11.25" hidden="1"/>
    <row r="27330" ht="11.25" hidden="1"/>
    <row r="27331" ht="11.25" hidden="1"/>
    <row r="27332" ht="11.25" hidden="1"/>
    <row r="27333" ht="11.25" hidden="1"/>
    <row r="27334" ht="11.25" hidden="1"/>
    <row r="27335" ht="11.25" hidden="1"/>
    <row r="27336" ht="11.25" hidden="1"/>
    <row r="27337" ht="11.25" hidden="1"/>
    <row r="27338" ht="11.25" hidden="1"/>
    <row r="27339" ht="11.25" hidden="1"/>
    <row r="27340" ht="11.25" hidden="1"/>
    <row r="27341" ht="11.25" hidden="1"/>
    <row r="27342" ht="11.25" hidden="1"/>
    <row r="27343" ht="11.25" hidden="1"/>
    <row r="27344" ht="11.25" hidden="1"/>
    <row r="27345" ht="11.25" hidden="1"/>
    <row r="27346" ht="11.25" hidden="1"/>
    <row r="27347" ht="11.25" hidden="1"/>
    <row r="27348" ht="11.25" hidden="1"/>
    <row r="27349" ht="11.25" hidden="1"/>
    <row r="27350" ht="11.25" hidden="1"/>
    <row r="27351" ht="11.25" hidden="1"/>
    <row r="27352" ht="11.25" hidden="1"/>
    <row r="27353" ht="11.25" hidden="1"/>
    <row r="27354" ht="11.25" hidden="1"/>
    <row r="27355" ht="11.25" hidden="1"/>
    <row r="27356" ht="11.25" hidden="1"/>
    <row r="27357" ht="11.25" hidden="1"/>
    <row r="27358" ht="11.25" hidden="1"/>
    <row r="27359" ht="11.25" hidden="1"/>
    <row r="27360" ht="11.25" hidden="1"/>
    <row r="27361" ht="11.25" hidden="1"/>
    <row r="27362" ht="11.25" hidden="1"/>
    <row r="27363" ht="11.25" hidden="1"/>
    <row r="27364" ht="11.25" hidden="1"/>
    <row r="27365" ht="11.25" hidden="1"/>
    <row r="27366" ht="11.25" hidden="1"/>
    <row r="27367" ht="11.25" hidden="1"/>
    <row r="27368" ht="11.25" hidden="1"/>
    <row r="27369" ht="11.25" hidden="1"/>
    <row r="27370" ht="11.25" hidden="1"/>
    <row r="27371" ht="11.25" hidden="1"/>
    <row r="27372" ht="11.25" hidden="1"/>
    <row r="27373" ht="11.25" hidden="1"/>
    <row r="27374" ht="11.25" hidden="1"/>
    <row r="27375" ht="11.25" hidden="1"/>
    <row r="27376" ht="11.25" hidden="1"/>
    <row r="27377" ht="11.25" hidden="1"/>
    <row r="27378" ht="11.25" hidden="1"/>
    <row r="27379" ht="11.25" hidden="1"/>
    <row r="27380" ht="11.25" hidden="1"/>
    <row r="27381" ht="11.25" hidden="1"/>
    <row r="27382" ht="11.25" hidden="1"/>
    <row r="27383" ht="11.25" hidden="1"/>
    <row r="27384" ht="11.25" hidden="1"/>
    <row r="27385" ht="11.25" hidden="1"/>
    <row r="27386" ht="11.25" hidden="1"/>
    <row r="27387" ht="11.25" hidden="1"/>
    <row r="27388" ht="11.25" hidden="1"/>
    <row r="27389" ht="11.25" hidden="1"/>
    <row r="27390" ht="11.25" hidden="1"/>
    <row r="27391" ht="11.25" hidden="1"/>
    <row r="27392" ht="11.25" hidden="1"/>
    <row r="27393" ht="11.25" hidden="1"/>
    <row r="27394" ht="11.25" hidden="1"/>
    <row r="27395" ht="11.25" hidden="1"/>
    <row r="27396" ht="11.25" hidden="1"/>
    <row r="27397" ht="11.25" hidden="1"/>
    <row r="27398" ht="11.25" hidden="1"/>
    <row r="27399" ht="11.25" hidden="1"/>
    <row r="27400" ht="11.25" hidden="1"/>
    <row r="27401" ht="11.25" hidden="1"/>
    <row r="27402" ht="11.25" hidden="1"/>
    <row r="27403" ht="11.25" hidden="1"/>
    <row r="27404" ht="11.25" hidden="1"/>
    <row r="27405" ht="11.25" hidden="1"/>
    <row r="27406" ht="11.25" hidden="1"/>
    <row r="27407" ht="11.25" hidden="1"/>
    <row r="27408" ht="11.25" hidden="1"/>
    <row r="27409" ht="11.25" hidden="1"/>
    <row r="27410" ht="11.25" hidden="1"/>
    <row r="27411" ht="11.25" hidden="1"/>
    <row r="27412" ht="11.25" hidden="1"/>
    <row r="27413" ht="11.25" hidden="1"/>
    <row r="27414" ht="11.25" hidden="1"/>
    <row r="27415" ht="11.25" hidden="1"/>
    <row r="27416" ht="11.25" hidden="1"/>
    <row r="27417" ht="11.25" hidden="1"/>
    <row r="27418" ht="11.25" hidden="1"/>
    <row r="27419" ht="11.25" hidden="1"/>
    <row r="27420" ht="11.25" hidden="1"/>
    <row r="27421" ht="11.25" hidden="1"/>
    <row r="27422" ht="11.25" hidden="1"/>
    <row r="27423" ht="11.25" hidden="1"/>
    <row r="27424" ht="11.25" hidden="1"/>
    <row r="27425" ht="11.25" hidden="1"/>
    <row r="27426" ht="11.25" hidden="1"/>
    <row r="27427" ht="11.25" hidden="1"/>
    <row r="27428" ht="11.25" hidden="1"/>
    <row r="27429" ht="11.25" hidden="1"/>
    <row r="27430" ht="11.25" hidden="1"/>
    <row r="27431" ht="11.25" hidden="1"/>
    <row r="27432" ht="11.25" hidden="1"/>
    <row r="27433" ht="11.25" hidden="1"/>
    <row r="27434" ht="11.25" hidden="1"/>
    <row r="27435" ht="11.25" hidden="1"/>
    <row r="27436" ht="11.25" hidden="1"/>
    <row r="27437" ht="11.25" hidden="1"/>
    <row r="27438" ht="11.25" hidden="1"/>
    <row r="27439" ht="11.25" hidden="1"/>
    <row r="27440" ht="11.25" hidden="1"/>
    <row r="27441" ht="11.25" hidden="1"/>
    <row r="27442" ht="11.25" hidden="1"/>
    <row r="27443" ht="11.25" hidden="1"/>
    <row r="27444" ht="11.25" hidden="1"/>
    <row r="27445" ht="11.25" hidden="1"/>
    <row r="27446" ht="11.25" hidden="1"/>
    <row r="27447" ht="11.25" hidden="1"/>
    <row r="27448" ht="11.25" hidden="1"/>
    <row r="27449" ht="11.25" hidden="1"/>
    <row r="27450" ht="11.25" hidden="1"/>
    <row r="27451" ht="11.25" hidden="1"/>
    <row r="27452" ht="11.25" hidden="1"/>
    <row r="27453" ht="11.25" hidden="1"/>
    <row r="27454" ht="11.25" hidden="1"/>
    <row r="27455" ht="11.25" hidden="1"/>
    <row r="27456" ht="11.25" hidden="1"/>
    <row r="27457" ht="11.25" hidden="1"/>
    <row r="27458" ht="11.25" hidden="1"/>
    <row r="27459" ht="11.25" hidden="1"/>
    <row r="27460" ht="11.25" hidden="1"/>
    <row r="27461" ht="11.25" hidden="1"/>
    <row r="27462" ht="11.25" hidden="1"/>
    <row r="27463" ht="11.25" hidden="1"/>
    <row r="27464" ht="11.25" hidden="1"/>
    <row r="27465" ht="11.25" hidden="1"/>
    <row r="27466" ht="11.25" hidden="1"/>
    <row r="27467" ht="11.25" hidden="1"/>
    <row r="27468" ht="11.25" hidden="1"/>
    <row r="27469" ht="11.25" hidden="1"/>
    <row r="27470" ht="11.25" hidden="1"/>
    <row r="27471" ht="11.25" hidden="1"/>
    <row r="27472" ht="11.25" hidden="1"/>
    <row r="27473" ht="11.25" hidden="1"/>
    <row r="27474" ht="11.25" hidden="1"/>
    <row r="27475" ht="11.25" hidden="1"/>
    <row r="27476" ht="11.25" hidden="1"/>
    <row r="27477" ht="11.25" hidden="1"/>
    <row r="27478" ht="11.25" hidden="1"/>
    <row r="27479" ht="11.25" hidden="1"/>
    <row r="27480" ht="11.25" hidden="1"/>
    <row r="27481" ht="11.25" hidden="1"/>
    <row r="27482" ht="11.25" hidden="1"/>
    <row r="27483" ht="11.25" hidden="1"/>
    <row r="27484" ht="11.25" hidden="1"/>
    <row r="27485" ht="11.25" hidden="1"/>
    <row r="27486" ht="11.25" hidden="1"/>
    <row r="27487" ht="11.25" hidden="1"/>
    <row r="27488" ht="11.25" hidden="1"/>
    <row r="27489" ht="11.25" hidden="1"/>
    <row r="27490" ht="11.25" hidden="1"/>
    <row r="27491" ht="11.25" hidden="1"/>
    <row r="27492" ht="11.25" hidden="1"/>
    <row r="27493" ht="11.25" hidden="1"/>
    <row r="27494" ht="11.25" hidden="1"/>
    <row r="27495" ht="11.25" hidden="1"/>
    <row r="27496" ht="11.25" hidden="1"/>
    <row r="27497" ht="11.25" hidden="1"/>
    <row r="27498" ht="11.25" hidden="1"/>
    <row r="27499" ht="11.25" hidden="1"/>
    <row r="27500" ht="11.25" hidden="1"/>
    <row r="27501" ht="11.25" hidden="1"/>
    <row r="27502" ht="11.25" hidden="1"/>
    <row r="27503" ht="11.25" hidden="1"/>
    <row r="27504" ht="11.25" hidden="1"/>
    <row r="27505" ht="11.25" hidden="1"/>
    <row r="27506" ht="11.25" hidden="1"/>
    <row r="27507" ht="11.25" hidden="1"/>
    <row r="27508" ht="11.25" hidden="1"/>
    <row r="27509" ht="11.25" hidden="1"/>
    <row r="27510" ht="11.25" hidden="1"/>
    <row r="27511" ht="11.25" hidden="1"/>
    <row r="27512" ht="11.25" hidden="1"/>
    <row r="27513" ht="11.25" hidden="1"/>
    <row r="27514" ht="11.25" hidden="1"/>
    <row r="27515" ht="11.25" hidden="1"/>
    <row r="27516" ht="11.25" hidden="1"/>
    <row r="27517" ht="11.25" hidden="1"/>
    <row r="27518" ht="11.25" hidden="1"/>
    <row r="27519" ht="11.25" hidden="1"/>
    <row r="27520" ht="11.25" hidden="1"/>
    <row r="27521" ht="11.25" hidden="1"/>
    <row r="27522" ht="11.25" hidden="1"/>
    <row r="27523" ht="11.25" hidden="1"/>
    <row r="27524" ht="11.25" hidden="1"/>
    <row r="27525" ht="11.25" hidden="1"/>
    <row r="27526" ht="11.25" hidden="1"/>
    <row r="27527" ht="11.25" hidden="1"/>
    <row r="27528" ht="11.25" hidden="1"/>
    <row r="27529" ht="11.25" hidden="1"/>
    <row r="27530" ht="11.25" hidden="1"/>
    <row r="27531" ht="11.25" hidden="1"/>
    <row r="27532" ht="11.25" hidden="1"/>
    <row r="27533" ht="11.25" hidden="1"/>
    <row r="27534" ht="11.25" hidden="1"/>
    <row r="27535" ht="11.25" hidden="1"/>
    <row r="27536" ht="11.25" hidden="1"/>
    <row r="27537" ht="11.25" hidden="1"/>
    <row r="27538" ht="11.25" hidden="1"/>
    <row r="27539" ht="11.25" hidden="1"/>
    <row r="27540" ht="11.25" hidden="1"/>
    <row r="27541" ht="11.25" hidden="1"/>
    <row r="27542" ht="11.25" hidden="1"/>
    <row r="27543" ht="11.25" hidden="1"/>
    <row r="27544" ht="11.25" hidden="1"/>
    <row r="27545" ht="11.25" hidden="1"/>
    <row r="27546" ht="11.25" hidden="1"/>
    <row r="27547" ht="11.25" hidden="1"/>
    <row r="27548" ht="11.25" hidden="1"/>
    <row r="27549" ht="11.25" hidden="1"/>
    <row r="27550" ht="11.25" hidden="1"/>
    <row r="27551" ht="11.25" hidden="1"/>
    <row r="27552" ht="11.25" hidden="1"/>
    <row r="27553" ht="11.25" hidden="1"/>
    <row r="27554" ht="11.25" hidden="1"/>
    <row r="27555" ht="11.25" hidden="1"/>
    <row r="27556" ht="11.25" hidden="1"/>
    <row r="27557" ht="11.25" hidden="1"/>
    <row r="27558" ht="11.25" hidden="1"/>
    <row r="27559" ht="11.25" hidden="1"/>
    <row r="27560" ht="11.25" hidden="1"/>
    <row r="27561" ht="11.25" hidden="1"/>
    <row r="27562" ht="11.25" hidden="1"/>
    <row r="27563" ht="11.25" hidden="1"/>
    <row r="27564" ht="11.25" hidden="1"/>
    <row r="27565" ht="11.25" hidden="1"/>
    <row r="27566" ht="11.25" hidden="1"/>
    <row r="27567" ht="11.25" hidden="1"/>
    <row r="27568" ht="11.25" hidden="1"/>
    <row r="27569" ht="11.25" hidden="1"/>
    <row r="27570" ht="11.25" hidden="1"/>
    <row r="27571" ht="11.25" hidden="1"/>
    <row r="27572" ht="11.25" hidden="1"/>
    <row r="27573" ht="11.25" hidden="1"/>
    <row r="27574" ht="11.25" hidden="1"/>
    <row r="27575" ht="11.25" hidden="1"/>
    <row r="27576" ht="11.25" hidden="1"/>
    <row r="27577" ht="11.25" hidden="1"/>
    <row r="27578" ht="11.25" hidden="1"/>
    <row r="27579" ht="11.25" hidden="1"/>
    <row r="27580" ht="11.25" hidden="1"/>
    <row r="27581" ht="11.25" hidden="1"/>
    <row r="27582" ht="11.25" hidden="1"/>
    <row r="27583" ht="11.25" hidden="1"/>
    <row r="27584" ht="11.25" hidden="1"/>
    <row r="27585" ht="11.25" hidden="1"/>
    <row r="27586" ht="11.25" hidden="1"/>
    <row r="27587" ht="11.25" hidden="1"/>
    <row r="27588" ht="11.25" hidden="1"/>
    <row r="27589" ht="11.25" hidden="1"/>
    <row r="27590" ht="11.25" hidden="1"/>
    <row r="27591" ht="11.25" hidden="1"/>
    <row r="27592" ht="11.25" hidden="1"/>
    <row r="27593" ht="11.25" hidden="1"/>
    <row r="27594" ht="11.25" hidden="1"/>
    <row r="27595" ht="11.25" hidden="1"/>
    <row r="27596" ht="11.25" hidden="1"/>
    <row r="27597" ht="11.25" hidden="1"/>
    <row r="27598" ht="11.25" hidden="1"/>
    <row r="27599" ht="11.25" hidden="1"/>
    <row r="27600" ht="11.25" hidden="1"/>
    <row r="27601" ht="11.25" hidden="1"/>
    <row r="27602" ht="11.25" hidden="1"/>
    <row r="27603" ht="11.25" hidden="1"/>
    <row r="27604" ht="11.25" hidden="1"/>
    <row r="27605" ht="11.25" hidden="1"/>
    <row r="27606" ht="11.25" hidden="1"/>
    <row r="27607" ht="11.25" hidden="1"/>
    <row r="27608" ht="11.25" hidden="1"/>
    <row r="27609" ht="11.25" hidden="1"/>
    <row r="27610" ht="11.25" hidden="1"/>
    <row r="27611" ht="11.25" hidden="1"/>
    <row r="27612" ht="11.25" hidden="1"/>
    <row r="27613" ht="11.25" hidden="1"/>
    <row r="27614" ht="11.25" hidden="1"/>
    <row r="27615" ht="11.25" hidden="1"/>
    <row r="27616" ht="11.25" hidden="1"/>
    <row r="27617" ht="11.25" hidden="1"/>
    <row r="27618" ht="11.25" hidden="1"/>
    <row r="27619" ht="11.25" hidden="1"/>
    <row r="27620" ht="11.25" hidden="1"/>
    <row r="27621" ht="11.25" hidden="1"/>
    <row r="27622" ht="11.25" hidden="1"/>
    <row r="27623" ht="11.25" hidden="1"/>
    <row r="27624" ht="11.25" hidden="1"/>
    <row r="27625" ht="11.25" hidden="1"/>
    <row r="27626" ht="11.25" hidden="1"/>
    <row r="27627" ht="11.25" hidden="1"/>
    <row r="27628" ht="11.25" hidden="1"/>
    <row r="27629" ht="11.25" hidden="1"/>
    <row r="27630" ht="11.25" hidden="1"/>
    <row r="27631" ht="11.25" hidden="1"/>
    <row r="27632" ht="11.25" hidden="1"/>
    <row r="27633" ht="11.25" hidden="1"/>
    <row r="27634" ht="11.25" hidden="1"/>
    <row r="27635" ht="11.25" hidden="1"/>
    <row r="27636" ht="11.25" hidden="1"/>
    <row r="27637" ht="11.25" hidden="1"/>
    <row r="27638" ht="11.25" hidden="1"/>
    <row r="27639" ht="11.25" hidden="1"/>
    <row r="27640" ht="11.25" hidden="1"/>
    <row r="27641" ht="11.25" hidden="1"/>
    <row r="27642" ht="11.25" hidden="1"/>
    <row r="27643" ht="11.25" hidden="1"/>
    <row r="27644" ht="11.25" hidden="1"/>
    <row r="27645" ht="11.25" hidden="1"/>
    <row r="27646" ht="11.25" hidden="1"/>
    <row r="27647" ht="11.25" hidden="1"/>
    <row r="27648" ht="11.25" hidden="1"/>
    <row r="27649" ht="11.25" hidden="1"/>
    <row r="27650" ht="11.25" hidden="1"/>
    <row r="27651" ht="11.25" hidden="1"/>
    <row r="27652" ht="11.25" hidden="1"/>
    <row r="27653" ht="11.25" hidden="1"/>
    <row r="27654" ht="11.25" hidden="1"/>
    <row r="27655" ht="11.25" hidden="1"/>
    <row r="27656" ht="11.25" hidden="1"/>
    <row r="27657" ht="11.25" hidden="1"/>
    <row r="27658" ht="11.25" hidden="1"/>
    <row r="27659" ht="11.25" hidden="1"/>
    <row r="27660" ht="11.25" hidden="1"/>
    <row r="27661" ht="11.25" hidden="1"/>
    <row r="27662" ht="11.25" hidden="1"/>
    <row r="27663" ht="11.25" hidden="1"/>
    <row r="27664" ht="11.25" hidden="1"/>
    <row r="27665" ht="11.25" hidden="1"/>
    <row r="27666" ht="11.25" hidden="1"/>
    <row r="27667" ht="11.25" hidden="1"/>
    <row r="27668" ht="11.25" hidden="1"/>
    <row r="27669" ht="11.25" hidden="1"/>
    <row r="27670" ht="11.25" hidden="1"/>
    <row r="27671" ht="11.25" hidden="1"/>
    <row r="27672" ht="11.25" hidden="1"/>
    <row r="27673" ht="11.25" hidden="1"/>
    <row r="27674" ht="11.25" hidden="1"/>
    <row r="27675" ht="11.25" hidden="1"/>
    <row r="27676" ht="11.25" hidden="1"/>
    <row r="27677" ht="11.25" hidden="1"/>
    <row r="27678" ht="11.25" hidden="1"/>
    <row r="27679" ht="11.25" hidden="1"/>
    <row r="27680" ht="11.25" hidden="1"/>
    <row r="27681" ht="11.25" hidden="1"/>
    <row r="27682" ht="11.25" hidden="1"/>
    <row r="27683" ht="11.25" hidden="1"/>
    <row r="27684" ht="11.25" hidden="1"/>
    <row r="27685" ht="11.25" hidden="1"/>
    <row r="27686" ht="11.25" hidden="1"/>
    <row r="27687" ht="11.25" hidden="1"/>
    <row r="27688" ht="11.25" hidden="1"/>
    <row r="27689" ht="11.25" hidden="1"/>
    <row r="27690" ht="11.25" hidden="1"/>
    <row r="27691" ht="11.25" hidden="1"/>
    <row r="27692" ht="11.25" hidden="1"/>
    <row r="27693" ht="11.25" hidden="1"/>
    <row r="27694" ht="11.25" hidden="1"/>
    <row r="27695" ht="11.25" hidden="1"/>
    <row r="27696" ht="11.25" hidden="1"/>
    <row r="27697" ht="11.25" hidden="1"/>
    <row r="27698" ht="11.25" hidden="1"/>
    <row r="27699" ht="11.25" hidden="1"/>
    <row r="27700" ht="11.25" hidden="1"/>
    <row r="27701" ht="11.25" hidden="1"/>
    <row r="27702" ht="11.25" hidden="1"/>
    <row r="27703" ht="11.25" hidden="1"/>
    <row r="27704" ht="11.25" hidden="1"/>
    <row r="27705" ht="11.25" hidden="1"/>
    <row r="27706" ht="11.25" hidden="1"/>
    <row r="27707" ht="11.25" hidden="1"/>
    <row r="27708" ht="11.25" hidden="1"/>
    <row r="27709" ht="11.25" hidden="1"/>
    <row r="27710" ht="11.25" hidden="1"/>
    <row r="27711" ht="11.25" hidden="1"/>
    <row r="27712" ht="11.25" hidden="1"/>
    <row r="27713" ht="11.25" hidden="1"/>
    <row r="27714" ht="11.25" hidden="1"/>
    <row r="27715" ht="11.25" hidden="1"/>
    <row r="27716" ht="11.25" hidden="1"/>
    <row r="27717" ht="11.25" hidden="1"/>
    <row r="27718" ht="11.25" hidden="1"/>
    <row r="27719" ht="11.25" hidden="1"/>
    <row r="27720" ht="11.25" hidden="1"/>
    <row r="27721" ht="11.25" hidden="1"/>
    <row r="27722" ht="11.25" hidden="1"/>
    <row r="27723" ht="11.25" hidden="1"/>
    <row r="27724" ht="11.25" hidden="1"/>
    <row r="27725" ht="11.25" hidden="1"/>
    <row r="27726" ht="11.25" hidden="1"/>
    <row r="27727" ht="11.25" hidden="1"/>
    <row r="27728" ht="11.25" hidden="1"/>
    <row r="27729" ht="11.25" hidden="1"/>
    <row r="27730" ht="11.25" hidden="1"/>
    <row r="27731" ht="11.25" hidden="1"/>
    <row r="27732" ht="11.25" hidden="1"/>
    <row r="27733" ht="11.25" hidden="1"/>
    <row r="27734" ht="11.25" hidden="1"/>
    <row r="27735" ht="11.25" hidden="1"/>
    <row r="27736" ht="11.25" hidden="1"/>
    <row r="27737" ht="11.25" hidden="1"/>
    <row r="27738" ht="11.25" hidden="1"/>
    <row r="27739" ht="11.25" hidden="1"/>
    <row r="27740" ht="11.25" hidden="1"/>
    <row r="27741" ht="11.25" hidden="1"/>
    <row r="27742" ht="11.25" hidden="1"/>
    <row r="27743" ht="11.25" hidden="1"/>
    <row r="27744" ht="11.25" hidden="1"/>
    <row r="27745" ht="11.25" hidden="1"/>
    <row r="27746" ht="11.25" hidden="1"/>
    <row r="27747" ht="11.25" hidden="1"/>
    <row r="27748" ht="11.25" hidden="1"/>
    <row r="27749" ht="11.25" hidden="1"/>
    <row r="27750" ht="11.25" hidden="1"/>
    <row r="27751" ht="11.25" hidden="1"/>
    <row r="27752" ht="11.25" hidden="1"/>
    <row r="27753" ht="11.25" hidden="1"/>
    <row r="27754" ht="11.25" hidden="1"/>
    <row r="27755" ht="11.25" hidden="1"/>
    <row r="27756" ht="11.25" hidden="1"/>
    <row r="27757" ht="11.25" hidden="1"/>
    <row r="27758" ht="11.25" hidden="1"/>
    <row r="27759" ht="11.25" hidden="1"/>
    <row r="27760" ht="11.25" hidden="1"/>
    <row r="27761" ht="11.25" hidden="1"/>
    <row r="27762" ht="11.25" hidden="1"/>
    <row r="27763" ht="11.25" hidden="1"/>
    <row r="27764" ht="11.25" hidden="1"/>
    <row r="27765" ht="11.25" hidden="1"/>
    <row r="27766" ht="11.25" hidden="1"/>
    <row r="27767" ht="11.25" hidden="1"/>
    <row r="27768" ht="11.25" hidden="1"/>
    <row r="27769" ht="11.25" hidden="1"/>
    <row r="27770" ht="11.25" hidden="1"/>
    <row r="27771" ht="11.25" hidden="1"/>
    <row r="27772" ht="11.25" hidden="1"/>
    <row r="27773" ht="11.25" hidden="1"/>
    <row r="27774" ht="11.25" hidden="1"/>
    <row r="27775" ht="11.25" hidden="1"/>
    <row r="27776" ht="11.25" hidden="1"/>
    <row r="27777" ht="11.25" hidden="1"/>
    <row r="27778" ht="11.25" hidden="1"/>
    <row r="27779" ht="11.25" hidden="1"/>
    <row r="27780" ht="11.25" hidden="1"/>
    <row r="27781" ht="11.25" hidden="1"/>
    <row r="27782" ht="11.25" hidden="1"/>
    <row r="27783" ht="11.25" hidden="1"/>
    <row r="27784" ht="11.25" hidden="1"/>
    <row r="27785" ht="11.25" hidden="1"/>
    <row r="27786" ht="11.25" hidden="1"/>
    <row r="27787" ht="11.25" hidden="1"/>
    <row r="27788" ht="11.25" hidden="1"/>
    <row r="27789" ht="11.25" hidden="1"/>
    <row r="27790" ht="11.25" hidden="1"/>
    <row r="27791" ht="11.25" hidden="1"/>
    <row r="27792" ht="11.25" hidden="1"/>
    <row r="27793" ht="11.25" hidden="1"/>
    <row r="27794" ht="11.25" hidden="1"/>
    <row r="27795" ht="11.25" hidden="1"/>
    <row r="27796" ht="11.25" hidden="1"/>
    <row r="27797" ht="11.25" hidden="1"/>
    <row r="27798" ht="11.25" hidden="1"/>
    <row r="27799" ht="11.25" hidden="1"/>
    <row r="27800" ht="11.25" hidden="1"/>
    <row r="27801" ht="11.25" hidden="1"/>
    <row r="27802" ht="11.25" hidden="1"/>
    <row r="27803" ht="11.25" hidden="1"/>
    <row r="27804" ht="11.25" hidden="1"/>
    <row r="27805" ht="11.25" hidden="1"/>
    <row r="27806" ht="11.25" hidden="1"/>
    <row r="27807" ht="11.25" hidden="1"/>
    <row r="27808" ht="11.25" hidden="1"/>
    <row r="27809" ht="11.25" hidden="1"/>
    <row r="27810" ht="11.25" hidden="1"/>
    <row r="27811" ht="11.25" hidden="1"/>
    <row r="27812" ht="11.25" hidden="1"/>
    <row r="27813" ht="11.25" hidden="1"/>
    <row r="27814" ht="11.25" hidden="1"/>
    <row r="27815" ht="11.25" hidden="1"/>
    <row r="27816" ht="11.25" hidden="1"/>
    <row r="27817" ht="11.25" hidden="1"/>
    <row r="27818" ht="11.25" hidden="1"/>
    <row r="27819" ht="11.25" hidden="1"/>
    <row r="27820" ht="11.25" hidden="1"/>
    <row r="27821" ht="11.25" hidden="1"/>
    <row r="27822" ht="11.25" hidden="1"/>
    <row r="27823" ht="11.25" hidden="1"/>
    <row r="27824" ht="11.25" hidden="1"/>
    <row r="27825" ht="11.25" hidden="1"/>
    <row r="27826" ht="11.25" hidden="1"/>
    <row r="27827" ht="11.25" hidden="1"/>
    <row r="27828" ht="11.25" hidden="1"/>
    <row r="27829" ht="11.25" hidden="1"/>
    <row r="27830" ht="11.25" hidden="1"/>
    <row r="27831" ht="11.25" hidden="1"/>
    <row r="27832" ht="11.25" hidden="1"/>
    <row r="27833" ht="11.25" hidden="1"/>
    <row r="27834" ht="11.25" hidden="1"/>
    <row r="27835" ht="11.25" hidden="1"/>
    <row r="27836" ht="11.25" hidden="1"/>
    <row r="27837" ht="11.25" hidden="1"/>
    <row r="27838" ht="11.25" hidden="1"/>
    <row r="27839" ht="11.25" hidden="1"/>
    <row r="27840" ht="11.25" hidden="1"/>
    <row r="27841" ht="11.25" hidden="1"/>
    <row r="27842" ht="11.25" hidden="1"/>
    <row r="27843" ht="11.25" hidden="1"/>
    <row r="27844" ht="11.25" hidden="1"/>
    <row r="27845" ht="11.25" hidden="1"/>
    <row r="27846" ht="11.25" hidden="1"/>
    <row r="27847" ht="11.25" hidden="1"/>
    <row r="27848" ht="11.25" hidden="1"/>
    <row r="27849" ht="11.25" hidden="1"/>
    <row r="27850" ht="11.25" hidden="1"/>
    <row r="27851" ht="11.25" hidden="1"/>
    <row r="27852" ht="11.25" hidden="1"/>
    <row r="27853" ht="11.25" hidden="1"/>
    <row r="27854" ht="11.25" hidden="1"/>
    <row r="27855" ht="11.25" hidden="1"/>
    <row r="27856" ht="11.25" hidden="1"/>
    <row r="27857" ht="11.25" hidden="1"/>
    <row r="27858" ht="11.25" hidden="1"/>
    <row r="27859" ht="11.25" hidden="1"/>
    <row r="27860" ht="11.25" hidden="1"/>
    <row r="27861" ht="11.25" hidden="1"/>
    <row r="27862" ht="11.25" hidden="1"/>
    <row r="27863" ht="11.25" hidden="1"/>
    <row r="27864" ht="11.25" hidden="1"/>
    <row r="27865" ht="11.25" hidden="1"/>
    <row r="27866" ht="11.25" hidden="1"/>
    <row r="27867" ht="11.25" hidden="1"/>
    <row r="27868" ht="11.25" hidden="1"/>
    <row r="27869" ht="11.25" hidden="1"/>
    <row r="27870" ht="11.25" hidden="1"/>
    <row r="27871" ht="11.25" hidden="1"/>
    <row r="27872" ht="11.25" hidden="1"/>
    <row r="27873" ht="11.25" hidden="1"/>
    <row r="27874" ht="11.25" hidden="1"/>
    <row r="27875" ht="11.25" hidden="1"/>
    <row r="27876" ht="11.25" hidden="1"/>
    <row r="27877" ht="11.25" hidden="1"/>
    <row r="27878" ht="11.25" hidden="1"/>
    <row r="27879" ht="11.25" hidden="1"/>
    <row r="27880" ht="11.25" hidden="1"/>
    <row r="27881" ht="11.25" hidden="1"/>
    <row r="27882" ht="11.25" hidden="1"/>
    <row r="27883" ht="11.25" hidden="1"/>
    <row r="27884" ht="11.25" hidden="1"/>
    <row r="27885" ht="11.25" hidden="1"/>
    <row r="27886" ht="11.25" hidden="1"/>
    <row r="27887" ht="11.25" hidden="1"/>
    <row r="27888" ht="11.25" hidden="1"/>
    <row r="27889" ht="11.25" hidden="1"/>
    <row r="27890" ht="11.25" hidden="1"/>
    <row r="27891" ht="11.25" hidden="1"/>
    <row r="27892" ht="11.25" hidden="1"/>
    <row r="27893" ht="11.25" hidden="1"/>
    <row r="27894" ht="11.25" hidden="1"/>
    <row r="27895" ht="11.25" hidden="1"/>
    <row r="27896" ht="11.25" hidden="1"/>
    <row r="27897" ht="11.25" hidden="1"/>
    <row r="27898" ht="11.25" hidden="1"/>
    <row r="27899" ht="11.25" hidden="1"/>
    <row r="27900" ht="11.25" hidden="1"/>
    <row r="27901" ht="11.25" hidden="1"/>
    <row r="27902" ht="11.25" hidden="1"/>
    <row r="27903" ht="11.25" hidden="1"/>
    <row r="27904" ht="11.25" hidden="1"/>
    <row r="27905" ht="11.25" hidden="1"/>
    <row r="27906" ht="11.25" hidden="1"/>
    <row r="27907" ht="11.25" hidden="1"/>
    <row r="27908" ht="11.25" hidden="1"/>
    <row r="27909" ht="11.25" hidden="1"/>
    <row r="27910" ht="11.25" hidden="1"/>
    <row r="27911" ht="11.25" hidden="1"/>
    <row r="27912" ht="11.25" hidden="1"/>
    <row r="27913" ht="11.25" hidden="1"/>
    <row r="27914" ht="11.25" hidden="1"/>
    <row r="27915" ht="11.25" hidden="1"/>
    <row r="27916" ht="11.25" hidden="1"/>
    <row r="27917" ht="11.25" hidden="1"/>
    <row r="27918" ht="11.25" hidden="1"/>
    <row r="27919" ht="11.25" hidden="1"/>
    <row r="27920" ht="11.25" hidden="1"/>
    <row r="27921" ht="11.25" hidden="1"/>
    <row r="27922" ht="11.25" hidden="1"/>
    <row r="27923" ht="11.25" hidden="1"/>
    <row r="27924" ht="11.25" hidden="1"/>
    <row r="27925" ht="11.25" hidden="1"/>
    <row r="27926" ht="11.25" hidden="1"/>
    <row r="27927" ht="11.25" hidden="1"/>
    <row r="27928" ht="11.25" hidden="1"/>
    <row r="27929" ht="11.25" hidden="1"/>
    <row r="27930" ht="11.25" hidden="1"/>
    <row r="27931" ht="11.25" hidden="1"/>
    <row r="27932" ht="11.25" hidden="1"/>
    <row r="27933" ht="11.25" hidden="1"/>
    <row r="27934" ht="11.25" hidden="1"/>
    <row r="27935" ht="11.25" hidden="1"/>
    <row r="27936" ht="11.25" hidden="1"/>
    <row r="27937" ht="11.25" hidden="1"/>
    <row r="27938" ht="11.25" hidden="1"/>
    <row r="27939" ht="11.25" hidden="1"/>
    <row r="27940" ht="11.25" hidden="1"/>
    <row r="27941" ht="11.25" hidden="1"/>
    <row r="27942" ht="11.25" hidden="1"/>
    <row r="27943" ht="11.25" hidden="1"/>
    <row r="27944" ht="11.25" hidden="1"/>
    <row r="27945" ht="11.25" hidden="1"/>
    <row r="27946" ht="11.25" hidden="1"/>
    <row r="27947" ht="11.25" hidden="1"/>
    <row r="27948" ht="11.25" hidden="1"/>
    <row r="27949" ht="11.25" hidden="1"/>
    <row r="27950" ht="11.25" hidden="1"/>
    <row r="27951" ht="11.25" hidden="1"/>
    <row r="27952" ht="11.25" hidden="1"/>
    <row r="27953" ht="11.25" hidden="1"/>
    <row r="27954" ht="11.25" hidden="1"/>
    <row r="27955" ht="11.25" hidden="1"/>
    <row r="27956" ht="11.25" hidden="1"/>
    <row r="27957" ht="11.25" hidden="1"/>
    <row r="27958" ht="11.25" hidden="1"/>
    <row r="27959" ht="11.25" hidden="1"/>
    <row r="27960" ht="11.25" hidden="1"/>
    <row r="27961" ht="11.25" hidden="1"/>
    <row r="27962" ht="11.25" hidden="1"/>
    <row r="27963" ht="11.25" hidden="1"/>
    <row r="27964" ht="11.25" hidden="1"/>
    <row r="27965" ht="11.25" hidden="1"/>
    <row r="27966" ht="11.25" hidden="1"/>
    <row r="27967" ht="11.25" hidden="1"/>
    <row r="27968" ht="11.25" hidden="1"/>
    <row r="27969" ht="11.25" hidden="1"/>
    <row r="27970" ht="11.25" hidden="1"/>
    <row r="27971" ht="11.25" hidden="1"/>
    <row r="27972" ht="11.25" hidden="1"/>
    <row r="27973" ht="11.25" hidden="1"/>
    <row r="27974" ht="11.25" hidden="1"/>
    <row r="27975" ht="11.25" hidden="1"/>
    <row r="27976" ht="11.25" hidden="1"/>
    <row r="27977" ht="11.25" hidden="1"/>
    <row r="27978" ht="11.25" hidden="1"/>
    <row r="27979" ht="11.25" hidden="1"/>
    <row r="27980" ht="11.25" hidden="1"/>
    <row r="27981" ht="11.25" hidden="1"/>
    <row r="27982" ht="11.25" hidden="1"/>
    <row r="27983" ht="11.25" hidden="1"/>
    <row r="27984" ht="11.25" hidden="1"/>
    <row r="27985" ht="11.25" hidden="1"/>
    <row r="27986" ht="11.25" hidden="1"/>
    <row r="27987" ht="11.25" hidden="1"/>
    <row r="27988" ht="11.25" hidden="1"/>
    <row r="27989" ht="11.25" hidden="1"/>
    <row r="27990" ht="11.25" hidden="1"/>
    <row r="27991" ht="11.25" hidden="1"/>
    <row r="27992" ht="11.25" hidden="1"/>
    <row r="27993" ht="11.25" hidden="1"/>
    <row r="27994" ht="11.25" hidden="1"/>
    <row r="27995" ht="11.25" hidden="1"/>
    <row r="27996" ht="11.25" hidden="1"/>
    <row r="27997" ht="11.25" hidden="1"/>
    <row r="27998" ht="11.25" hidden="1"/>
    <row r="27999" ht="11.25" hidden="1"/>
    <row r="28000" ht="11.25" hidden="1"/>
    <row r="28001" ht="11.25" hidden="1"/>
    <row r="28002" ht="11.25" hidden="1"/>
    <row r="28003" ht="11.25" hidden="1"/>
    <row r="28004" ht="11.25" hidden="1"/>
    <row r="28005" ht="11.25" hidden="1"/>
    <row r="28006" ht="11.25" hidden="1"/>
    <row r="28007" ht="11.25" hidden="1"/>
    <row r="28008" ht="11.25" hidden="1"/>
    <row r="28009" ht="11.25" hidden="1"/>
    <row r="28010" ht="11.25" hidden="1"/>
    <row r="28011" ht="11.25" hidden="1"/>
    <row r="28012" ht="11.25" hidden="1"/>
    <row r="28013" ht="11.25" hidden="1"/>
    <row r="28014" ht="11.25" hidden="1"/>
    <row r="28015" ht="11.25" hidden="1"/>
    <row r="28016" ht="11.25" hidden="1"/>
    <row r="28017" ht="11.25" hidden="1"/>
    <row r="28018" ht="11.25" hidden="1"/>
    <row r="28019" ht="11.25" hidden="1"/>
    <row r="28020" ht="11.25" hidden="1"/>
    <row r="28021" ht="11.25" hidden="1"/>
    <row r="28022" ht="11.25" hidden="1"/>
    <row r="28023" ht="11.25" hidden="1"/>
    <row r="28024" ht="11.25" hidden="1"/>
    <row r="28025" ht="11.25" hidden="1"/>
    <row r="28026" ht="11.25" hidden="1"/>
    <row r="28027" ht="11.25" hidden="1"/>
    <row r="28028" ht="11.25" hidden="1"/>
    <row r="28029" ht="11.25" hidden="1"/>
    <row r="28030" ht="11.25" hidden="1"/>
    <row r="28031" ht="11.25" hidden="1"/>
    <row r="28032" ht="11.25" hidden="1"/>
    <row r="28033" ht="11.25" hidden="1"/>
    <row r="28034" ht="11.25" hidden="1"/>
    <row r="28035" ht="11.25" hidden="1"/>
    <row r="28036" ht="11.25" hidden="1"/>
    <row r="28037" ht="11.25" hidden="1"/>
    <row r="28038" ht="11.25" hidden="1"/>
    <row r="28039" ht="11.25" hidden="1"/>
    <row r="28040" ht="11.25" hidden="1"/>
    <row r="28041" ht="11.25" hidden="1"/>
    <row r="28042" ht="11.25" hidden="1"/>
    <row r="28043" ht="11.25" hidden="1"/>
    <row r="28044" ht="11.25" hidden="1"/>
    <row r="28045" ht="11.25" hidden="1"/>
    <row r="28046" ht="11.25" hidden="1"/>
    <row r="28047" ht="11.25" hidden="1"/>
    <row r="28048" ht="11.25" hidden="1"/>
    <row r="28049" ht="11.25" hidden="1"/>
    <row r="28050" ht="11.25" hidden="1"/>
    <row r="28051" ht="11.25" hidden="1"/>
    <row r="28052" ht="11.25" hidden="1"/>
    <row r="28053" ht="11.25" hidden="1"/>
    <row r="28054" ht="11.25" hidden="1"/>
    <row r="28055" ht="11.25" hidden="1"/>
    <row r="28056" ht="11.25" hidden="1"/>
    <row r="28057" ht="11.25" hidden="1"/>
    <row r="28058" ht="11.25" hidden="1"/>
    <row r="28059" ht="11.25" hidden="1"/>
    <row r="28060" ht="11.25" hidden="1"/>
    <row r="28061" ht="11.25" hidden="1"/>
    <row r="28062" ht="11.25" hidden="1"/>
    <row r="28063" ht="11.25" hidden="1"/>
    <row r="28064" ht="11.25" hidden="1"/>
    <row r="28065" ht="11.25" hidden="1"/>
    <row r="28066" ht="11.25" hidden="1"/>
    <row r="28067" ht="11.25" hidden="1"/>
    <row r="28068" ht="11.25" hidden="1"/>
    <row r="28069" ht="11.25" hidden="1"/>
    <row r="28070" ht="11.25" hidden="1"/>
    <row r="28071" ht="11.25" hidden="1"/>
    <row r="28072" ht="11.25" hidden="1"/>
    <row r="28073" ht="11.25" hidden="1"/>
    <row r="28074" ht="11.25" hidden="1"/>
    <row r="28075" ht="11.25" hidden="1"/>
    <row r="28076" ht="11.25" hidden="1"/>
    <row r="28077" ht="11.25" hidden="1"/>
    <row r="28078" ht="11.25" hidden="1"/>
    <row r="28079" ht="11.25" hidden="1"/>
    <row r="28080" ht="11.25" hidden="1"/>
    <row r="28081" ht="11.25" hidden="1"/>
    <row r="28082" ht="11.25" hidden="1"/>
    <row r="28083" ht="11.25" hidden="1"/>
    <row r="28084" ht="11.25" hidden="1"/>
    <row r="28085" ht="11.25" hidden="1"/>
    <row r="28086" ht="11.25" hidden="1"/>
    <row r="28087" ht="11.25" hidden="1"/>
    <row r="28088" ht="11.25" hidden="1"/>
    <row r="28089" ht="11.25" hidden="1"/>
    <row r="28090" ht="11.25" hidden="1"/>
    <row r="28091" ht="11.25" hidden="1"/>
    <row r="28092" ht="11.25" hidden="1"/>
    <row r="28093" ht="11.25" hidden="1"/>
    <row r="28094" ht="11.25" hidden="1"/>
    <row r="28095" ht="11.25" hidden="1"/>
    <row r="28096" ht="11.25" hidden="1"/>
    <row r="28097" ht="11.25" hidden="1"/>
    <row r="28098" ht="11.25" hidden="1"/>
    <row r="28099" ht="11.25" hidden="1"/>
    <row r="28100" ht="11.25" hidden="1"/>
    <row r="28101" ht="11.25" hidden="1"/>
    <row r="28102" ht="11.25" hidden="1"/>
    <row r="28103" ht="11.25" hidden="1"/>
    <row r="28104" ht="11.25" hidden="1"/>
    <row r="28105" ht="11.25" hidden="1"/>
    <row r="28106" ht="11.25" hidden="1"/>
    <row r="28107" ht="11.25" hidden="1"/>
    <row r="28108" ht="11.25" hidden="1"/>
    <row r="28109" ht="11.25" hidden="1"/>
    <row r="28110" ht="11.25" hidden="1"/>
    <row r="28111" ht="11.25" hidden="1"/>
    <row r="28112" ht="11.25" hidden="1"/>
    <row r="28113" ht="11.25" hidden="1"/>
    <row r="28114" ht="11.25" hidden="1"/>
    <row r="28115" ht="11.25" hidden="1"/>
    <row r="28116" ht="11.25" hidden="1"/>
    <row r="28117" ht="11.25" hidden="1"/>
    <row r="28118" ht="11.25" hidden="1"/>
    <row r="28119" ht="11.25" hidden="1"/>
    <row r="28120" ht="11.25" hidden="1"/>
    <row r="28121" ht="11.25" hidden="1"/>
    <row r="28122" ht="11.25" hidden="1"/>
    <row r="28123" ht="11.25" hidden="1"/>
    <row r="28124" ht="11.25" hidden="1"/>
    <row r="28125" ht="11.25" hidden="1"/>
    <row r="28126" ht="11.25" hidden="1"/>
    <row r="28127" ht="11.25" hidden="1"/>
    <row r="28128" ht="11.25" hidden="1"/>
    <row r="28129" ht="11.25" hidden="1"/>
    <row r="28130" ht="11.25" hidden="1"/>
    <row r="28131" ht="11.25" hidden="1"/>
    <row r="28132" ht="11.25" hidden="1"/>
    <row r="28133" ht="11.25" hidden="1"/>
    <row r="28134" ht="11.25" hidden="1"/>
    <row r="28135" ht="11.25" hidden="1"/>
    <row r="28136" ht="11.25" hidden="1"/>
    <row r="28137" ht="11.25" hidden="1"/>
    <row r="28138" ht="11.25" hidden="1"/>
    <row r="28139" ht="11.25" hidden="1"/>
    <row r="28140" ht="11.25" hidden="1"/>
    <row r="28141" ht="11.25" hidden="1"/>
    <row r="28142" ht="11.25" hidden="1"/>
    <row r="28143" ht="11.25" hidden="1"/>
    <row r="28144" ht="11.25" hidden="1"/>
    <row r="28145" ht="11.25" hidden="1"/>
    <row r="28146" ht="11.25" hidden="1"/>
    <row r="28147" ht="11.25" hidden="1"/>
    <row r="28148" ht="11.25" hidden="1"/>
    <row r="28149" ht="11.25" hidden="1"/>
    <row r="28150" ht="11.25" hidden="1"/>
    <row r="28151" ht="11.25" hidden="1"/>
    <row r="28152" ht="11.25" hidden="1"/>
    <row r="28153" ht="11.25" hidden="1"/>
    <row r="28154" ht="11.25" hidden="1"/>
    <row r="28155" ht="11.25" hidden="1"/>
    <row r="28156" ht="11.25" hidden="1"/>
    <row r="28157" ht="11.25" hidden="1"/>
    <row r="28158" ht="11.25" hidden="1"/>
    <row r="28159" ht="11.25" hidden="1"/>
    <row r="28160" ht="11.25" hidden="1"/>
    <row r="28161" ht="11.25" hidden="1"/>
    <row r="28162" ht="11.25" hidden="1"/>
    <row r="28163" ht="11.25" hidden="1"/>
    <row r="28164" ht="11.25" hidden="1"/>
    <row r="28165" ht="11.25" hidden="1"/>
    <row r="28166" ht="11.25" hidden="1"/>
    <row r="28167" ht="11.25" hidden="1"/>
    <row r="28168" ht="11.25" hidden="1"/>
    <row r="28169" ht="11.25" hidden="1"/>
    <row r="28170" ht="11.25" hidden="1"/>
    <row r="28171" ht="11.25" hidden="1"/>
    <row r="28172" ht="11.25" hidden="1"/>
    <row r="28173" ht="11.25" hidden="1"/>
    <row r="28174" ht="11.25" hidden="1"/>
    <row r="28175" ht="11.25" hidden="1"/>
    <row r="28176" ht="11.25" hidden="1"/>
    <row r="28177" ht="11.25" hidden="1"/>
    <row r="28178" ht="11.25" hidden="1"/>
    <row r="28179" ht="11.25" hidden="1"/>
    <row r="28180" ht="11.25" hidden="1"/>
    <row r="28181" ht="11.25" hidden="1"/>
    <row r="28182" ht="11.25" hidden="1"/>
    <row r="28183" ht="11.25" hidden="1"/>
    <row r="28184" ht="11.25" hidden="1"/>
    <row r="28185" ht="11.25" hidden="1"/>
    <row r="28186" ht="11.25" hidden="1"/>
    <row r="28187" ht="11.25" hidden="1"/>
    <row r="28188" ht="11.25" hidden="1"/>
    <row r="28189" ht="11.25" hidden="1"/>
    <row r="28190" ht="11.25" hidden="1"/>
    <row r="28191" ht="11.25" hidden="1"/>
    <row r="28192" ht="11.25" hidden="1"/>
    <row r="28193" ht="11.25" hidden="1"/>
    <row r="28194" ht="11.25" hidden="1"/>
    <row r="28195" ht="11.25" hidden="1"/>
    <row r="28196" ht="11.25" hidden="1"/>
    <row r="28197" ht="11.25" hidden="1"/>
    <row r="28198" ht="11.25" hidden="1"/>
    <row r="28199" ht="11.25" hidden="1"/>
    <row r="28200" ht="11.25" hidden="1"/>
    <row r="28201" ht="11.25" hidden="1"/>
    <row r="28202" ht="11.25" hidden="1"/>
    <row r="28203" ht="11.25" hidden="1"/>
    <row r="28204" ht="11.25" hidden="1"/>
    <row r="28205" ht="11.25" hidden="1"/>
    <row r="28206" ht="11.25" hidden="1"/>
    <row r="28207" ht="11.25" hidden="1"/>
    <row r="28208" ht="11.25" hidden="1"/>
    <row r="28209" ht="11.25" hidden="1"/>
    <row r="28210" ht="11.25" hidden="1"/>
    <row r="28211" ht="11.25" hidden="1"/>
    <row r="28212" ht="11.25" hidden="1"/>
    <row r="28213" ht="11.25" hidden="1"/>
    <row r="28214" ht="11.25" hidden="1"/>
    <row r="28215" ht="11.25" hidden="1"/>
    <row r="28216" ht="11.25" hidden="1"/>
    <row r="28217" ht="11.25" hidden="1"/>
    <row r="28218" ht="11.25" hidden="1"/>
    <row r="28219" ht="11.25" hidden="1"/>
    <row r="28220" ht="11.25" hidden="1"/>
    <row r="28221" ht="11.25" hidden="1"/>
    <row r="28222" ht="11.25" hidden="1"/>
    <row r="28223" ht="11.25" hidden="1"/>
    <row r="28224" ht="11.25" hidden="1"/>
    <row r="28225" ht="11.25" hidden="1"/>
    <row r="28226" ht="11.25" hidden="1"/>
    <row r="28227" ht="11.25" hidden="1"/>
    <row r="28228" ht="11.25" hidden="1"/>
    <row r="28229" ht="11.25" hidden="1"/>
    <row r="28230" ht="11.25" hidden="1"/>
    <row r="28231" ht="11.25" hidden="1"/>
    <row r="28232" ht="11.25" hidden="1"/>
    <row r="28233" ht="11.25" hidden="1"/>
    <row r="28234" ht="11.25" hidden="1"/>
    <row r="28235" ht="11.25" hidden="1"/>
    <row r="28236" ht="11.25" hidden="1"/>
    <row r="28237" ht="11.25" hidden="1"/>
    <row r="28238" ht="11.25" hidden="1"/>
    <row r="28239" ht="11.25" hidden="1"/>
    <row r="28240" ht="11.25" hidden="1"/>
    <row r="28241" ht="11.25" hidden="1"/>
    <row r="28242" ht="11.25" hidden="1"/>
    <row r="28243" ht="11.25" hidden="1"/>
    <row r="28244" ht="11.25" hidden="1"/>
    <row r="28245" ht="11.25" hidden="1"/>
    <row r="28246" ht="11.25" hidden="1"/>
    <row r="28247" ht="11.25" hidden="1"/>
    <row r="28248" ht="11.25" hidden="1"/>
    <row r="28249" ht="11.25" hidden="1"/>
    <row r="28250" ht="11.25" hidden="1"/>
    <row r="28251" ht="11.25" hidden="1"/>
    <row r="28252" ht="11.25" hidden="1"/>
    <row r="28253" ht="11.25" hidden="1"/>
    <row r="28254" ht="11.25" hidden="1"/>
    <row r="28255" ht="11.25" hidden="1"/>
    <row r="28256" ht="11.25" hidden="1"/>
    <row r="28257" ht="11.25" hidden="1"/>
    <row r="28258" ht="11.25" hidden="1"/>
    <row r="28259" ht="11.25" hidden="1"/>
    <row r="28260" ht="11.25" hidden="1"/>
    <row r="28261" ht="11.25" hidden="1"/>
    <row r="28262" ht="11.25" hidden="1"/>
    <row r="28263" ht="11.25" hidden="1"/>
    <row r="28264" ht="11.25" hidden="1"/>
    <row r="28265" ht="11.25" hidden="1"/>
    <row r="28266" ht="11.25" hidden="1"/>
    <row r="28267" ht="11.25" hidden="1"/>
    <row r="28268" ht="11.25" hidden="1"/>
    <row r="28269" ht="11.25" hidden="1"/>
    <row r="28270" ht="11.25" hidden="1"/>
    <row r="28271" ht="11.25" hidden="1"/>
    <row r="28272" ht="11.25" hidden="1"/>
    <row r="28273" ht="11.25" hidden="1"/>
    <row r="28274" ht="11.25" hidden="1"/>
    <row r="28275" ht="11.25" hidden="1"/>
    <row r="28276" ht="11.25" hidden="1"/>
    <row r="28277" ht="11.25" hidden="1"/>
    <row r="28278" ht="11.25" hidden="1"/>
    <row r="28279" ht="11.25" hidden="1"/>
    <row r="28280" ht="11.25" hidden="1"/>
    <row r="28281" ht="11.25" hidden="1"/>
    <row r="28282" ht="11.25" hidden="1"/>
    <row r="28283" ht="11.25" hidden="1"/>
    <row r="28284" ht="11.25" hidden="1"/>
    <row r="28285" ht="11.25" hidden="1"/>
    <row r="28286" ht="11.25" hidden="1"/>
    <row r="28287" ht="11.25" hidden="1"/>
    <row r="28288" ht="11.25" hidden="1"/>
    <row r="28289" ht="11.25" hidden="1"/>
    <row r="28290" ht="11.25" hidden="1"/>
    <row r="28291" ht="11.25" hidden="1"/>
    <row r="28292" ht="11.25" hidden="1"/>
    <row r="28293" ht="11.25" hidden="1"/>
    <row r="28294" ht="11.25" hidden="1"/>
    <row r="28295" ht="11.25" hidden="1"/>
    <row r="28296" ht="11.25" hidden="1"/>
    <row r="28297" ht="11.25" hidden="1"/>
    <row r="28298" ht="11.25" hidden="1"/>
    <row r="28299" ht="11.25" hidden="1"/>
    <row r="28300" ht="11.25" hidden="1"/>
    <row r="28301" ht="11.25" hidden="1"/>
    <row r="28302" ht="11.25" hidden="1"/>
    <row r="28303" ht="11.25" hidden="1"/>
    <row r="28304" ht="11.25" hidden="1"/>
    <row r="28305" ht="11.25" hidden="1"/>
    <row r="28306" ht="11.25" hidden="1"/>
    <row r="28307" ht="11.25" hidden="1"/>
    <row r="28308" ht="11.25" hidden="1"/>
    <row r="28309" ht="11.25" hidden="1"/>
    <row r="28310" ht="11.25" hidden="1"/>
    <row r="28311" ht="11.25" hidden="1"/>
    <row r="28312" ht="11.25" hidden="1"/>
    <row r="28313" ht="11.25" hidden="1"/>
    <row r="28314" ht="11.25" hidden="1"/>
    <row r="28315" ht="11.25" hidden="1"/>
    <row r="28316" ht="11.25" hidden="1"/>
    <row r="28317" ht="11.25" hidden="1"/>
    <row r="28318" ht="11.25" hidden="1"/>
    <row r="28319" ht="11.25" hidden="1"/>
    <row r="28320" ht="11.25" hidden="1"/>
    <row r="28321" ht="11.25" hidden="1"/>
    <row r="28322" ht="11.25" hidden="1"/>
    <row r="28323" ht="11.25" hidden="1"/>
    <row r="28324" ht="11.25" hidden="1"/>
    <row r="28325" ht="11.25" hidden="1"/>
    <row r="28326" ht="11.25" hidden="1"/>
    <row r="28327" ht="11.25" hidden="1"/>
    <row r="28328" ht="11.25" hidden="1"/>
    <row r="28329" ht="11.25" hidden="1"/>
    <row r="28330" ht="11.25" hidden="1"/>
    <row r="28331" ht="11.25" hidden="1"/>
    <row r="28332" ht="11.25" hidden="1"/>
    <row r="28333" ht="11.25" hidden="1"/>
    <row r="28334" ht="11.25" hidden="1"/>
    <row r="28335" ht="11.25" hidden="1"/>
    <row r="28336" ht="11.25" hidden="1"/>
    <row r="28337" ht="11.25" hidden="1"/>
    <row r="28338" ht="11.25" hidden="1"/>
    <row r="28339" ht="11.25" hidden="1"/>
    <row r="28340" ht="11.25" hidden="1"/>
    <row r="28341" ht="11.25" hidden="1"/>
    <row r="28342" ht="11.25" hidden="1"/>
    <row r="28343" ht="11.25" hidden="1"/>
    <row r="28344" ht="11.25" hidden="1"/>
    <row r="28345" ht="11.25" hidden="1"/>
    <row r="28346" ht="11.25" hidden="1"/>
    <row r="28347" ht="11.25" hidden="1"/>
    <row r="28348" ht="11.25" hidden="1"/>
    <row r="28349" ht="11.25" hidden="1"/>
    <row r="28350" ht="11.25" hidden="1"/>
    <row r="28351" ht="11.25" hidden="1"/>
    <row r="28352" ht="11.25" hidden="1"/>
    <row r="28353" ht="11.25" hidden="1"/>
    <row r="28354" ht="11.25" hidden="1"/>
    <row r="28355" ht="11.25" hidden="1"/>
    <row r="28356" ht="11.25" hidden="1"/>
    <row r="28357" ht="11.25" hidden="1"/>
    <row r="28358" ht="11.25" hidden="1"/>
    <row r="28359" ht="11.25" hidden="1"/>
    <row r="28360" ht="11.25" hidden="1"/>
    <row r="28361" ht="11.25" hidden="1"/>
    <row r="28362" ht="11.25" hidden="1"/>
    <row r="28363" ht="11.25" hidden="1"/>
    <row r="28364" ht="11.25" hidden="1"/>
    <row r="28365" ht="11.25" hidden="1"/>
    <row r="28366" ht="11.25" hidden="1"/>
    <row r="28367" ht="11.25" hidden="1"/>
    <row r="28368" ht="11.25" hidden="1"/>
    <row r="28369" ht="11.25" hidden="1"/>
    <row r="28370" ht="11.25" hidden="1"/>
    <row r="28371" ht="11.25" hidden="1"/>
    <row r="28372" ht="11.25" hidden="1"/>
    <row r="28373" ht="11.25" hidden="1"/>
    <row r="28374" ht="11.25" hidden="1"/>
    <row r="28375" ht="11.25" hidden="1"/>
    <row r="28376" ht="11.25" hidden="1"/>
    <row r="28377" ht="11.25" hidden="1"/>
    <row r="28378" ht="11.25" hidden="1"/>
    <row r="28379" ht="11.25" hidden="1"/>
    <row r="28380" ht="11.25" hidden="1"/>
    <row r="28381" ht="11.25" hidden="1"/>
    <row r="28382" ht="11.25" hidden="1"/>
    <row r="28383" ht="11.25" hidden="1"/>
    <row r="28384" ht="11.25" hidden="1"/>
    <row r="28385" ht="11.25" hidden="1"/>
    <row r="28386" ht="11.25" hidden="1"/>
    <row r="28387" ht="11.25" hidden="1"/>
    <row r="28388" ht="11.25" hidden="1"/>
    <row r="28389" ht="11.25" hidden="1"/>
    <row r="28390" ht="11.25" hidden="1"/>
    <row r="28391" ht="11.25" hidden="1"/>
    <row r="28392" ht="11.25" hidden="1"/>
    <row r="28393" ht="11.25" hidden="1"/>
    <row r="28394" ht="11.25" hidden="1"/>
    <row r="28395" ht="11.25" hidden="1"/>
    <row r="28396" ht="11.25" hidden="1"/>
    <row r="28397" ht="11.25" hidden="1"/>
    <row r="28398" ht="11.25" hidden="1"/>
    <row r="28399" ht="11.25" hidden="1"/>
    <row r="28400" ht="11.25" hidden="1"/>
    <row r="28401" ht="11.25" hidden="1"/>
    <row r="28402" ht="11.25" hidden="1"/>
    <row r="28403" ht="11.25" hidden="1"/>
    <row r="28404" ht="11.25" hidden="1"/>
    <row r="28405" ht="11.25" hidden="1"/>
    <row r="28406" ht="11.25" hidden="1"/>
    <row r="28407" ht="11.25" hidden="1"/>
    <row r="28408" ht="11.25" hidden="1"/>
    <row r="28409" ht="11.25" hidden="1"/>
    <row r="28410" ht="11.25" hidden="1"/>
    <row r="28411" ht="11.25" hidden="1"/>
    <row r="28412" ht="11.25" hidden="1"/>
    <row r="28413" ht="11.25" hidden="1"/>
    <row r="28414" ht="11.25" hidden="1"/>
    <row r="28415" ht="11.25" hidden="1"/>
    <row r="28416" ht="11.25" hidden="1"/>
    <row r="28417" ht="11.25" hidden="1"/>
    <row r="28418" ht="11.25" hidden="1"/>
    <row r="28419" ht="11.25" hidden="1"/>
    <row r="28420" ht="11.25" hidden="1"/>
    <row r="28421" ht="11.25" hidden="1"/>
    <row r="28422" ht="11.25" hidden="1"/>
    <row r="28423" ht="11.25" hidden="1"/>
    <row r="28424" ht="11.25" hidden="1"/>
    <row r="28425" ht="11.25" hidden="1"/>
    <row r="28426" ht="11.25" hidden="1"/>
    <row r="28427" ht="11.25" hidden="1"/>
    <row r="28428" ht="11.25" hidden="1"/>
    <row r="28429" ht="11.25" hidden="1"/>
    <row r="28430" ht="11.25" hidden="1"/>
    <row r="28431" ht="11.25" hidden="1"/>
    <row r="28432" ht="11.25" hidden="1"/>
    <row r="28433" ht="11.25" hidden="1"/>
    <row r="28434" ht="11.25" hidden="1"/>
    <row r="28435" ht="11.25" hidden="1"/>
    <row r="28436" ht="11.25" hidden="1"/>
    <row r="28437" ht="11.25" hidden="1"/>
    <row r="28438" ht="11.25" hidden="1"/>
    <row r="28439" ht="11.25" hidden="1"/>
    <row r="28440" ht="11.25" hidden="1"/>
    <row r="28441" ht="11.25" hidden="1"/>
    <row r="28442" ht="11.25" hidden="1"/>
    <row r="28443" ht="11.25" hidden="1"/>
    <row r="28444" ht="11.25" hidden="1"/>
    <row r="28445" ht="11.25" hidden="1"/>
    <row r="28446" ht="11.25" hidden="1"/>
    <row r="28447" ht="11.25" hidden="1"/>
    <row r="28448" ht="11.25" hidden="1"/>
    <row r="28449" ht="11.25" hidden="1"/>
    <row r="28450" ht="11.25" hidden="1"/>
    <row r="28451" ht="11.25" hidden="1"/>
    <row r="28452" ht="11.25" hidden="1"/>
    <row r="28453" ht="11.25" hidden="1"/>
    <row r="28454" ht="11.25" hidden="1"/>
    <row r="28455" ht="11.25" hidden="1"/>
    <row r="28456" ht="11.25" hidden="1"/>
    <row r="28457" ht="11.25" hidden="1"/>
    <row r="28458" ht="11.25" hidden="1"/>
    <row r="28459" ht="11.25" hidden="1"/>
    <row r="28460" ht="11.25" hidden="1"/>
    <row r="28461" ht="11.25" hidden="1"/>
    <row r="28462" ht="11.25" hidden="1"/>
    <row r="28463" ht="11.25" hidden="1"/>
    <row r="28464" ht="11.25" hidden="1"/>
    <row r="28465" ht="11.25" hidden="1"/>
    <row r="28466" ht="11.25" hidden="1"/>
    <row r="28467" ht="11.25" hidden="1"/>
    <row r="28468" ht="11.25" hidden="1"/>
    <row r="28469" ht="11.25" hidden="1"/>
    <row r="28470" ht="11.25" hidden="1"/>
    <row r="28471" ht="11.25" hidden="1"/>
    <row r="28472" ht="11.25" hidden="1"/>
    <row r="28473" ht="11.25" hidden="1"/>
    <row r="28474" ht="11.25" hidden="1"/>
    <row r="28475" ht="11.25" hidden="1"/>
    <row r="28476" ht="11.25" hidden="1"/>
    <row r="28477" ht="11.25" hidden="1"/>
    <row r="28478" ht="11.25" hidden="1"/>
    <row r="28479" ht="11.25" hidden="1"/>
    <row r="28480" ht="11.25" hidden="1"/>
    <row r="28481" ht="11.25" hidden="1"/>
    <row r="28482" ht="11.25" hidden="1"/>
    <row r="28483" ht="11.25" hidden="1"/>
    <row r="28484" ht="11.25" hidden="1"/>
    <row r="28485" ht="11.25" hidden="1"/>
    <row r="28486" ht="11.25" hidden="1"/>
    <row r="28487" ht="11.25" hidden="1"/>
    <row r="28488" ht="11.25" hidden="1"/>
    <row r="28489" ht="11.25" hidden="1"/>
    <row r="28490" ht="11.25" hidden="1"/>
    <row r="28491" ht="11.25" hidden="1"/>
    <row r="28492" ht="11.25" hidden="1"/>
    <row r="28493" ht="11.25" hidden="1"/>
    <row r="28494" ht="11.25" hidden="1"/>
    <row r="28495" ht="11.25" hidden="1"/>
    <row r="28496" ht="11.25" hidden="1"/>
    <row r="28497" ht="11.25" hidden="1"/>
    <row r="28498" ht="11.25" hidden="1"/>
    <row r="28499" ht="11.25" hidden="1"/>
    <row r="28500" ht="11.25" hidden="1"/>
    <row r="28501" ht="11.25" hidden="1"/>
    <row r="28502" ht="11.25" hidden="1"/>
    <row r="28503" ht="11.25" hidden="1"/>
    <row r="28504" ht="11.25" hidden="1"/>
    <row r="28505" ht="11.25" hidden="1"/>
    <row r="28506" ht="11.25" hidden="1"/>
    <row r="28507" ht="11.25" hidden="1"/>
    <row r="28508" ht="11.25" hidden="1"/>
    <row r="28509" ht="11.25" hidden="1"/>
    <row r="28510" ht="11.25" hidden="1"/>
    <row r="28511" ht="11.25" hidden="1"/>
    <row r="28512" ht="11.25" hidden="1"/>
    <row r="28513" ht="11.25" hidden="1"/>
    <row r="28514" ht="11.25" hidden="1"/>
    <row r="28515" ht="11.25" hidden="1"/>
    <row r="28516" ht="11.25" hidden="1"/>
    <row r="28517" ht="11.25" hidden="1"/>
    <row r="28518" ht="11.25" hidden="1"/>
    <row r="28519" ht="11.25" hidden="1"/>
    <row r="28520" ht="11.25" hidden="1"/>
    <row r="28521" ht="11.25" hidden="1"/>
    <row r="28522" ht="11.25" hidden="1"/>
    <row r="28523" ht="11.25" hidden="1"/>
    <row r="28524" ht="11.25" hidden="1"/>
    <row r="28525" ht="11.25" hidden="1"/>
    <row r="28526" ht="11.25" hidden="1"/>
    <row r="28527" ht="11.25" hidden="1"/>
    <row r="28528" ht="11.25" hidden="1"/>
    <row r="28529" ht="11.25" hidden="1"/>
    <row r="28530" ht="11.25" hidden="1"/>
    <row r="28531" ht="11.25" hidden="1"/>
    <row r="28532" ht="11.25" hidden="1"/>
    <row r="28533" ht="11.25" hidden="1"/>
    <row r="28534" ht="11.25" hidden="1"/>
    <row r="28535" ht="11.25" hidden="1"/>
    <row r="28536" ht="11.25" hidden="1"/>
    <row r="28537" ht="11.25" hidden="1"/>
    <row r="28538" ht="11.25" hidden="1"/>
    <row r="28539" ht="11.25" hidden="1"/>
    <row r="28540" ht="11.25" hidden="1"/>
    <row r="28541" ht="11.25" hidden="1"/>
    <row r="28542" ht="11.25" hidden="1"/>
    <row r="28543" ht="11.25" hidden="1"/>
    <row r="28544" ht="11.25" hidden="1"/>
    <row r="28545" ht="11.25" hidden="1"/>
    <row r="28546" ht="11.25" hidden="1"/>
    <row r="28547" ht="11.25" hidden="1"/>
    <row r="28548" ht="11.25" hidden="1"/>
    <row r="28549" ht="11.25" hidden="1"/>
    <row r="28550" ht="11.25" hidden="1"/>
    <row r="28551" ht="11.25" hidden="1"/>
    <row r="28552" ht="11.25" hidden="1"/>
    <row r="28553" ht="11.25" hidden="1"/>
    <row r="28554" ht="11.25" hidden="1"/>
    <row r="28555" ht="11.25" hidden="1"/>
    <row r="28556" ht="11.25" hidden="1"/>
    <row r="28557" ht="11.25" hidden="1"/>
    <row r="28558" ht="11.25" hidden="1"/>
    <row r="28559" ht="11.25" hidden="1"/>
    <row r="28560" ht="11.25" hidden="1"/>
    <row r="28561" ht="11.25" hidden="1"/>
    <row r="28562" ht="11.25" hidden="1"/>
    <row r="28563" ht="11.25" hidden="1"/>
    <row r="28564" ht="11.25" hidden="1"/>
    <row r="28565" ht="11.25" hidden="1"/>
    <row r="28566" ht="11.25" hidden="1"/>
    <row r="28567" ht="11.25" hidden="1"/>
    <row r="28568" ht="11.25" hidden="1"/>
    <row r="28569" ht="11.25" hidden="1"/>
    <row r="28570" ht="11.25" hidden="1"/>
    <row r="28571" ht="11.25" hidden="1"/>
    <row r="28572" ht="11.25" hidden="1"/>
    <row r="28573" ht="11.25" hidden="1"/>
    <row r="28574" ht="11.25" hidden="1"/>
    <row r="28575" ht="11.25" hidden="1"/>
    <row r="28576" ht="11.25" hidden="1"/>
    <row r="28577" ht="11.25" hidden="1"/>
    <row r="28578" ht="11.25" hidden="1"/>
    <row r="28579" ht="11.25" hidden="1"/>
    <row r="28580" ht="11.25" hidden="1"/>
    <row r="28581" ht="11.25" hidden="1"/>
    <row r="28582" ht="11.25" hidden="1"/>
    <row r="28583" ht="11.25" hidden="1"/>
    <row r="28584" ht="11.25" hidden="1"/>
    <row r="28585" ht="11.25" hidden="1"/>
    <row r="28586" ht="11.25" hidden="1"/>
    <row r="28587" ht="11.25" hidden="1"/>
    <row r="28588" ht="11.25" hidden="1"/>
    <row r="28589" ht="11.25" hidden="1"/>
    <row r="28590" ht="11.25" hidden="1"/>
    <row r="28591" ht="11.25" hidden="1"/>
    <row r="28592" ht="11.25" hidden="1"/>
    <row r="28593" ht="11.25" hidden="1"/>
    <row r="28594" ht="11.25" hidden="1"/>
    <row r="28595" ht="11.25" hidden="1"/>
    <row r="28596" ht="11.25" hidden="1"/>
    <row r="28597" ht="11.25" hidden="1"/>
    <row r="28598" ht="11.25" hidden="1"/>
    <row r="28599" ht="11.25" hidden="1"/>
    <row r="28600" ht="11.25" hidden="1"/>
    <row r="28601" ht="11.25" hidden="1"/>
    <row r="28602" ht="11.25" hidden="1"/>
    <row r="28603" ht="11.25" hidden="1"/>
    <row r="28604" ht="11.25" hidden="1"/>
    <row r="28605" ht="11.25" hidden="1"/>
    <row r="28606" ht="11.25" hidden="1"/>
    <row r="28607" ht="11.25" hidden="1"/>
    <row r="28608" ht="11.25" hidden="1"/>
    <row r="28609" ht="11.25" hidden="1"/>
    <row r="28610" ht="11.25" hidden="1"/>
    <row r="28611" ht="11.25" hidden="1"/>
    <row r="28612" ht="11.25" hidden="1"/>
    <row r="28613" ht="11.25" hidden="1"/>
    <row r="28614" ht="11.25" hidden="1"/>
    <row r="28615" ht="11.25" hidden="1"/>
    <row r="28616" ht="11.25" hidden="1"/>
    <row r="28617" ht="11.25" hidden="1"/>
    <row r="28618" ht="11.25" hidden="1"/>
    <row r="28619" ht="11.25" hidden="1"/>
    <row r="28620" ht="11.25" hidden="1"/>
    <row r="28621" ht="11.25" hidden="1"/>
    <row r="28622" ht="11.25" hidden="1"/>
    <row r="28623" ht="11.25" hidden="1"/>
    <row r="28624" ht="11.25" hidden="1"/>
    <row r="28625" ht="11.25" hidden="1"/>
    <row r="28626" ht="11.25" hidden="1"/>
    <row r="28627" ht="11.25" hidden="1"/>
    <row r="28628" ht="11.25" hidden="1"/>
    <row r="28629" ht="11.25" hidden="1"/>
    <row r="28630" ht="11.25" hidden="1"/>
    <row r="28631" ht="11.25" hidden="1"/>
    <row r="28632" ht="11.25" hidden="1"/>
    <row r="28633" ht="11.25" hidden="1"/>
    <row r="28634" ht="11.25" hidden="1"/>
    <row r="28635" ht="11.25" hidden="1"/>
    <row r="28636" ht="11.25" hidden="1"/>
    <row r="28637" ht="11.25" hidden="1"/>
    <row r="28638" ht="11.25" hidden="1"/>
    <row r="28639" ht="11.25" hidden="1"/>
    <row r="28640" ht="11.25" hidden="1"/>
    <row r="28641" ht="11.25" hidden="1"/>
    <row r="28642" ht="11.25" hidden="1"/>
    <row r="28643" ht="11.25" hidden="1"/>
    <row r="28644" ht="11.25" hidden="1"/>
    <row r="28645" ht="11.25" hidden="1"/>
    <row r="28646" ht="11.25" hidden="1"/>
    <row r="28647" ht="11.25" hidden="1"/>
    <row r="28648" ht="11.25" hidden="1"/>
    <row r="28649" ht="11.25" hidden="1"/>
    <row r="28650" ht="11.25" hidden="1"/>
    <row r="28651" ht="11.25" hidden="1"/>
    <row r="28652" ht="11.25" hidden="1"/>
    <row r="28653" ht="11.25" hidden="1"/>
    <row r="28654" ht="11.25" hidden="1"/>
    <row r="28655" ht="11.25" hidden="1"/>
    <row r="28656" ht="11.25" hidden="1"/>
    <row r="28657" ht="11.25" hidden="1"/>
    <row r="28658" ht="11.25" hidden="1"/>
    <row r="28659" ht="11.25" hidden="1"/>
    <row r="28660" ht="11.25" hidden="1"/>
    <row r="28661" ht="11.25" hidden="1"/>
    <row r="28662" ht="11.25" hidden="1"/>
    <row r="28663" ht="11.25" hidden="1"/>
    <row r="28664" ht="11.25" hidden="1"/>
    <row r="28665" ht="11.25" hidden="1"/>
    <row r="28666" ht="11.25" hidden="1"/>
    <row r="28667" ht="11.25" hidden="1"/>
    <row r="28668" ht="11.25" hidden="1"/>
    <row r="28669" ht="11.25" hidden="1"/>
    <row r="28670" ht="11.25" hidden="1"/>
    <row r="28671" ht="11.25" hidden="1"/>
    <row r="28672" ht="11.25" hidden="1"/>
    <row r="28673" ht="11.25" hidden="1"/>
    <row r="28674" ht="11.25" hidden="1"/>
    <row r="28675" ht="11.25" hidden="1"/>
    <row r="28676" ht="11.25" hidden="1"/>
    <row r="28677" ht="11.25" hidden="1"/>
    <row r="28678" ht="11.25" hidden="1"/>
    <row r="28679" ht="11.25" hidden="1"/>
    <row r="28680" ht="11.25" hidden="1"/>
    <row r="28681" ht="11.25" hidden="1"/>
    <row r="28682" ht="11.25" hidden="1"/>
    <row r="28683" ht="11.25" hidden="1"/>
    <row r="28684" ht="11.25" hidden="1"/>
    <row r="28685" ht="11.25" hidden="1"/>
    <row r="28686" ht="11.25" hidden="1"/>
    <row r="28687" ht="11.25" hidden="1"/>
    <row r="28688" ht="11.25" hidden="1"/>
    <row r="28689" ht="11.25" hidden="1"/>
    <row r="28690" ht="11.25" hidden="1"/>
    <row r="28691" ht="11.25" hidden="1"/>
    <row r="28692" ht="11.25" hidden="1"/>
    <row r="28693" ht="11.25" hidden="1"/>
    <row r="28694" ht="11.25" hidden="1"/>
    <row r="28695" ht="11.25" hidden="1"/>
    <row r="28696" ht="11.25" hidden="1"/>
    <row r="28697" ht="11.25" hidden="1"/>
    <row r="28698" ht="11.25" hidden="1"/>
    <row r="28699" ht="11.25" hidden="1"/>
    <row r="28700" ht="11.25" hidden="1"/>
    <row r="28701" ht="11.25" hidden="1"/>
    <row r="28702" ht="11.25" hidden="1"/>
    <row r="28703" ht="11.25" hidden="1"/>
    <row r="28704" ht="11.25" hidden="1"/>
    <row r="28705" ht="11.25" hidden="1"/>
    <row r="28706" ht="11.25" hidden="1"/>
    <row r="28707" ht="11.25" hidden="1"/>
    <row r="28708" ht="11.25" hidden="1"/>
    <row r="28709" ht="11.25" hidden="1"/>
    <row r="28710" ht="11.25" hidden="1"/>
    <row r="28711" ht="11.25" hidden="1"/>
    <row r="28712" ht="11.25" hidden="1"/>
    <row r="28713" ht="11.25" hidden="1"/>
    <row r="28714" ht="11.25" hidden="1"/>
    <row r="28715" ht="11.25" hidden="1"/>
    <row r="28716" ht="11.25" hidden="1"/>
    <row r="28717" ht="11.25" hidden="1"/>
    <row r="28718" ht="11.25" hidden="1"/>
    <row r="28719" ht="11.25" hidden="1"/>
    <row r="28720" ht="11.25" hidden="1"/>
    <row r="28721" ht="11.25" hidden="1"/>
    <row r="28722" ht="11.25" hidden="1"/>
    <row r="28723" ht="11.25" hidden="1"/>
    <row r="28724" ht="11.25" hidden="1"/>
    <row r="28725" ht="11.25" hidden="1"/>
    <row r="28726" ht="11.25" hidden="1"/>
    <row r="28727" ht="11.25" hidden="1"/>
    <row r="28728" ht="11.25" hidden="1"/>
    <row r="28729" ht="11.25" hidden="1"/>
    <row r="28730" ht="11.25" hidden="1"/>
    <row r="28731" ht="11.25" hidden="1"/>
    <row r="28732" ht="11.25" hidden="1"/>
    <row r="28733" ht="11.25" hidden="1"/>
    <row r="28734" ht="11.25" hidden="1"/>
    <row r="28735" ht="11.25" hidden="1"/>
    <row r="28736" ht="11.25" hidden="1"/>
    <row r="28737" ht="11.25" hidden="1"/>
    <row r="28738" ht="11.25" hidden="1"/>
    <row r="28739" ht="11.25" hidden="1"/>
    <row r="28740" ht="11.25" hidden="1"/>
    <row r="28741" ht="11.25" hidden="1"/>
    <row r="28742" ht="11.25" hidden="1"/>
    <row r="28743" ht="11.25" hidden="1"/>
    <row r="28744" ht="11.25" hidden="1"/>
    <row r="28745" ht="11.25" hidden="1"/>
    <row r="28746" ht="11.25" hidden="1"/>
    <row r="28747" ht="11.25" hidden="1"/>
    <row r="28748" ht="11.25" hidden="1"/>
    <row r="28749" ht="11.25" hidden="1"/>
    <row r="28750" ht="11.25" hidden="1"/>
    <row r="28751" ht="11.25" hidden="1"/>
    <row r="28752" ht="11.25" hidden="1"/>
    <row r="28753" ht="11.25" hidden="1"/>
    <row r="28754" ht="11.25" hidden="1"/>
    <row r="28755" ht="11.25" hidden="1"/>
    <row r="28756" ht="11.25" hidden="1"/>
    <row r="28757" ht="11.25" hidden="1"/>
    <row r="28758" ht="11.25" hidden="1"/>
    <row r="28759" ht="11.25" hidden="1"/>
    <row r="28760" ht="11.25" hidden="1"/>
    <row r="28761" ht="11.25" hidden="1"/>
    <row r="28762" ht="11.25" hidden="1"/>
    <row r="28763" ht="11.25" hidden="1"/>
    <row r="28764" ht="11.25" hidden="1"/>
    <row r="28765" ht="11.25" hidden="1"/>
    <row r="28766" ht="11.25" hidden="1"/>
    <row r="28767" ht="11.25" hidden="1"/>
    <row r="28768" ht="11.25" hidden="1"/>
    <row r="28769" ht="11.25" hidden="1"/>
    <row r="28770" ht="11.25" hidden="1"/>
    <row r="28771" ht="11.25" hidden="1"/>
    <row r="28772" ht="11.25" hidden="1"/>
    <row r="28773" ht="11.25" hidden="1"/>
    <row r="28774" ht="11.25" hidden="1"/>
    <row r="28775" ht="11.25" hidden="1"/>
    <row r="28776" ht="11.25" hidden="1"/>
    <row r="28777" ht="11.25" hidden="1"/>
    <row r="28778" ht="11.25" hidden="1"/>
    <row r="28779" ht="11.25" hidden="1"/>
    <row r="28780" ht="11.25" hidden="1"/>
    <row r="28781" ht="11.25" hidden="1"/>
    <row r="28782" ht="11.25" hidden="1"/>
    <row r="28783" ht="11.25" hidden="1"/>
    <row r="28784" ht="11.25" hidden="1"/>
    <row r="28785" ht="11.25" hidden="1"/>
    <row r="28786" ht="11.25" hidden="1"/>
    <row r="28787" ht="11.25" hidden="1"/>
    <row r="28788" ht="11.25" hidden="1"/>
    <row r="28789" ht="11.25" hidden="1"/>
    <row r="28790" ht="11.25" hidden="1"/>
    <row r="28791" ht="11.25" hidden="1"/>
    <row r="28792" ht="11.25" hidden="1"/>
    <row r="28793" ht="11.25" hidden="1"/>
    <row r="28794" ht="11.25" hidden="1"/>
    <row r="28795" ht="11.25" hidden="1"/>
    <row r="28796" ht="11.25" hidden="1"/>
    <row r="28797" ht="11.25" hidden="1"/>
    <row r="28798" ht="11.25" hidden="1"/>
    <row r="28799" ht="11.25" hidden="1"/>
    <row r="28800" ht="11.25" hidden="1"/>
    <row r="28801" ht="11.25" hidden="1"/>
    <row r="28802" ht="11.25" hidden="1"/>
    <row r="28803" ht="11.25" hidden="1"/>
    <row r="28804" ht="11.25" hidden="1"/>
    <row r="28805" ht="11.25" hidden="1"/>
    <row r="28806" ht="11.25" hidden="1"/>
    <row r="28807" ht="11.25" hidden="1"/>
    <row r="28808" ht="11.25" hidden="1"/>
    <row r="28809" ht="11.25" hidden="1"/>
    <row r="28810" ht="11.25" hidden="1"/>
    <row r="28811" ht="11.25" hidden="1"/>
    <row r="28812" ht="11.25" hidden="1"/>
    <row r="28813" ht="11.25" hidden="1"/>
    <row r="28814" ht="11.25" hidden="1"/>
    <row r="28815" ht="11.25" hidden="1"/>
    <row r="28816" ht="11.25" hidden="1"/>
    <row r="28817" ht="11.25" hidden="1"/>
    <row r="28818" ht="11.25" hidden="1"/>
    <row r="28819" ht="11.25" hidden="1"/>
    <row r="28820" ht="11.25" hidden="1"/>
    <row r="28821" ht="11.25" hidden="1"/>
    <row r="28822" ht="11.25" hidden="1"/>
    <row r="28823" ht="11.25" hidden="1"/>
    <row r="28824" ht="11.25" hidden="1"/>
    <row r="28825" ht="11.25" hidden="1"/>
    <row r="28826" ht="11.25" hidden="1"/>
    <row r="28827" ht="11.25" hidden="1"/>
    <row r="28828" ht="11.25" hidden="1"/>
    <row r="28829" ht="11.25" hidden="1"/>
    <row r="28830" ht="11.25" hidden="1"/>
    <row r="28831" ht="11.25" hidden="1"/>
    <row r="28832" ht="11.25" hidden="1"/>
    <row r="28833" ht="11.25" hidden="1"/>
    <row r="28834" ht="11.25" hidden="1"/>
    <row r="28835" ht="11.25" hidden="1"/>
    <row r="28836" ht="11.25" hidden="1"/>
    <row r="28837" ht="11.25" hidden="1"/>
    <row r="28838" ht="11.25" hidden="1"/>
    <row r="28839" ht="11.25" hidden="1"/>
    <row r="28840" ht="11.25" hidden="1"/>
    <row r="28841" ht="11.25" hidden="1"/>
    <row r="28842" ht="11.25" hidden="1"/>
    <row r="28843" ht="11.25" hidden="1"/>
    <row r="28844" ht="11.25" hidden="1"/>
    <row r="28845" ht="11.25" hidden="1"/>
    <row r="28846" ht="11.25" hidden="1"/>
    <row r="28847" ht="11.25" hidden="1"/>
    <row r="28848" ht="11.25" hidden="1"/>
    <row r="28849" ht="11.25" hidden="1"/>
    <row r="28850" ht="11.25" hidden="1"/>
    <row r="28851" ht="11.25" hidden="1"/>
    <row r="28852" ht="11.25" hidden="1"/>
    <row r="28853" ht="11.25" hidden="1"/>
    <row r="28854" ht="11.25" hidden="1"/>
    <row r="28855" ht="11.25" hidden="1"/>
    <row r="28856" ht="11.25" hidden="1"/>
    <row r="28857" ht="11.25" hidden="1"/>
    <row r="28858" ht="11.25" hidden="1"/>
    <row r="28859" ht="11.25" hidden="1"/>
    <row r="28860" ht="11.25" hidden="1"/>
    <row r="28861" ht="11.25" hidden="1"/>
    <row r="28862" ht="11.25" hidden="1"/>
    <row r="28863" ht="11.25" hidden="1"/>
    <row r="28864" ht="11.25" hidden="1"/>
    <row r="28865" ht="11.25" hidden="1"/>
    <row r="28866" ht="11.25" hidden="1"/>
    <row r="28867" ht="11.25" hidden="1"/>
    <row r="28868" ht="11.25" hidden="1"/>
    <row r="28869" ht="11.25" hidden="1"/>
    <row r="28870" ht="11.25" hidden="1"/>
    <row r="28871" ht="11.25" hidden="1"/>
    <row r="28872" ht="11.25" hidden="1"/>
    <row r="28873" ht="11.25" hidden="1"/>
    <row r="28874" ht="11.25" hidden="1"/>
    <row r="28875" ht="11.25" hidden="1"/>
    <row r="28876" ht="11.25" hidden="1"/>
    <row r="28877" ht="11.25" hidden="1"/>
    <row r="28878" ht="11.25" hidden="1"/>
    <row r="28879" ht="11.25" hidden="1"/>
    <row r="28880" ht="11.25" hidden="1"/>
    <row r="28881" ht="11.25" hidden="1"/>
    <row r="28882" ht="11.25" hidden="1"/>
    <row r="28883" ht="11.25" hidden="1"/>
    <row r="28884" ht="11.25" hidden="1"/>
    <row r="28885" ht="11.25" hidden="1"/>
    <row r="28886" ht="11.25" hidden="1"/>
    <row r="28887" ht="11.25" hidden="1"/>
    <row r="28888" ht="11.25" hidden="1"/>
    <row r="28889" ht="11.25" hidden="1"/>
    <row r="28890" ht="11.25" hidden="1"/>
    <row r="28891" ht="11.25" hidden="1"/>
    <row r="28892" ht="11.25" hidden="1"/>
    <row r="28893" ht="11.25" hidden="1"/>
    <row r="28894" ht="11.25" hidden="1"/>
    <row r="28895" ht="11.25" hidden="1"/>
    <row r="28896" ht="11.25" hidden="1"/>
    <row r="28897" ht="11.25" hidden="1"/>
    <row r="28898" ht="11.25" hidden="1"/>
    <row r="28899" ht="11.25" hidden="1"/>
    <row r="28900" ht="11.25" hidden="1"/>
    <row r="28901" ht="11.25" hidden="1"/>
    <row r="28902" ht="11.25" hidden="1"/>
    <row r="28903" ht="11.25" hidden="1"/>
    <row r="28904" ht="11.25" hidden="1"/>
    <row r="28905" ht="11.25" hidden="1"/>
    <row r="28906" ht="11.25" hidden="1"/>
    <row r="28907" ht="11.25" hidden="1"/>
    <row r="28908" ht="11.25" hidden="1"/>
    <row r="28909" ht="11.25" hidden="1"/>
    <row r="28910" ht="11.25" hidden="1"/>
    <row r="28911" ht="11.25" hidden="1"/>
    <row r="28912" ht="11.25" hidden="1"/>
    <row r="28913" ht="11.25" hidden="1"/>
    <row r="28914" ht="11.25" hidden="1"/>
    <row r="28915" ht="11.25" hidden="1"/>
    <row r="28916" ht="11.25" hidden="1"/>
    <row r="28917" ht="11.25" hidden="1"/>
    <row r="28918" ht="11.25" hidden="1"/>
    <row r="28919" ht="11.25" hidden="1"/>
    <row r="28920" ht="11.25" hidden="1"/>
    <row r="28921" ht="11.25" hidden="1"/>
    <row r="28922" ht="11.25" hidden="1"/>
    <row r="28923" ht="11.25" hidden="1"/>
    <row r="28924" ht="11.25" hidden="1"/>
    <row r="28925" ht="11.25" hidden="1"/>
    <row r="28926" ht="11.25" hidden="1"/>
    <row r="28927" ht="11.25" hidden="1"/>
    <row r="28928" ht="11.25" hidden="1"/>
    <row r="28929" ht="11.25" hidden="1"/>
    <row r="28930" ht="11.25" hidden="1"/>
    <row r="28931" ht="11.25" hidden="1"/>
    <row r="28932" ht="11.25" hidden="1"/>
    <row r="28933" ht="11.25" hidden="1"/>
    <row r="28934" ht="11.25" hidden="1"/>
    <row r="28935" ht="11.25" hidden="1"/>
    <row r="28936" ht="11.25" hidden="1"/>
    <row r="28937" ht="11.25" hidden="1"/>
    <row r="28938" ht="11.25" hidden="1"/>
    <row r="28939" ht="11.25" hidden="1"/>
    <row r="28940" ht="11.25" hidden="1"/>
    <row r="28941" ht="11.25" hidden="1"/>
    <row r="28942" ht="11.25" hidden="1"/>
    <row r="28943" ht="11.25" hidden="1"/>
    <row r="28944" ht="11.25" hidden="1"/>
    <row r="28945" ht="11.25" hidden="1"/>
    <row r="28946" ht="11.25" hidden="1"/>
    <row r="28947" ht="11.25" hidden="1"/>
    <row r="28948" ht="11.25" hidden="1"/>
    <row r="28949" ht="11.25" hidden="1"/>
    <row r="28950" ht="11.25" hidden="1"/>
    <row r="28951" ht="11.25" hidden="1"/>
    <row r="28952" ht="11.25" hidden="1"/>
    <row r="28953" ht="11.25" hidden="1"/>
    <row r="28954" ht="11.25" hidden="1"/>
    <row r="28955" ht="11.25" hidden="1"/>
    <row r="28956" ht="11.25" hidden="1"/>
    <row r="28957" ht="11.25" hidden="1"/>
    <row r="28958" ht="11.25" hidden="1"/>
    <row r="28959" ht="11.25" hidden="1"/>
    <row r="28960" ht="11.25" hidden="1"/>
    <row r="28961" ht="11.25" hidden="1"/>
    <row r="28962" ht="11.25" hidden="1"/>
    <row r="28963" ht="11.25" hidden="1"/>
    <row r="28964" ht="11.25" hidden="1"/>
    <row r="28965" ht="11.25" hidden="1"/>
    <row r="28966" ht="11.25" hidden="1"/>
    <row r="28967" ht="11.25" hidden="1"/>
    <row r="28968" ht="11.25" hidden="1"/>
    <row r="28969" ht="11.25" hidden="1"/>
    <row r="28970" ht="11.25" hidden="1"/>
    <row r="28971" ht="11.25" hidden="1"/>
    <row r="28972" ht="11.25" hidden="1"/>
    <row r="28973" ht="11.25" hidden="1"/>
    <row r="28974" ht="11.25" hidden="1"/>
    <row r="28975" ht="11.25" hidden="1"/>
    <row r="28976" ht="11.25" hidden="1"/>
    <row r="28977" ht="11.25" hidden="1"/>
    <row r="28978" ht="11.25" hidden="1"/>
    <row r="28979" ht="11.25" hidden="1"/>
    <row r="28980" ht="11.25" hidden="1"/>
    <row r="28981" ht="11.25" hidden="1"/>
    <row r="28982" ht="11.25" hidden="1"/>
    <row r="28983" ht="11.25" hidden="1"/>
    <row r="28984" ht="11.25" hidden="1"/>
    <row r="28985" ht="11.25" hidden="1"/>
    <row r="28986" ht="11.25" hidden="1"/>
    <row r="28987" ht="11.25" hidden="1"/>
    <row r="28988" ht="11.25" hidden="1"/>
    <row r="28989" ht="11.25" hidden="1"/>
    <row r="28990" ht="11.25" hidden="1"/>
    <row r="28991" ht="11.25" hidden="1"/>
    <row r="28992" ht="11.25" hidden="1"/>
    <row r="28993" ht="11.25" hidden="1"/>
    <row r="28994" ht="11.25" hidden="1"/>
    <row r="28995" ht="11.25" hidden="1"/>
    <row r="28996" ht="11.25" hidden="1"/>
    <row r="28997" ht="11.25" hidden="1"/>
    <row r="28998" ht="11.25" hidden="1"/>
    <row r="28999" ht="11.25" hidden="1"/>
    <row r="29000" ht="11.25" hidden="1"/>
    <row r="29001" ht="11.25" hidden="1"/>
    <row r="29002" ht="11.25" hidden="1"/>
    <row r="29003" ht="11.25" hidden="1"/>
    <row r="29004" ht="11.25" hidden="1"/>
    <row r="29005" ht="11.25" hidden="1"/>
    <row r="29006" ht="11.25" hidden="1"/>
    <row r="29007" ht="11.25" hidden="1"/>
    <row r="29008" ht="11.25" hidden="1"/>
    <row r="29009" ht="11.25" hidden="1"/>
    <row r="29010" ht="11.25" hidden="1"/>
    <row r="29011" ht="11.25" hidden="1"/>
    <row r="29012" ht="11.25" hidden="1"/>
    <row r="29013" ht="11.25" hidden="1"/>
    <row r="29014" ht="11.25" hidden="1"/>
    <row r="29015" ht="11.25" hidden="1"/>
    <row r="29016" ht="11.25" hidden="1"/>
    <row r="29017" ht="11.25" hidden="1"/>
    <row r="29018" ht="11.25" hidden="1"/>
    <row r="29019" ht="11.25" hidden="1"/>
    <row r="29020" ht="11.25" hidden="1"/>
    <row r="29021" ht="11.25" hidden="1"/>
    <row r="29022" ht="11.25" hidden="1"/>
    <row r="29023" ht="11.25" hidden="1"/>
    <row r="29024" ht="11.25" hidden="1"/>
    <row r="29025" ht="11.25" hidden="1"/>
    <row r="29026" ht="11.25" hidden="1"/>
    <row r="29027" ht="11.25" hidden="1"/>
    <row r="29028" ht="11.25" hidden="1"/>
    <row r="29029" ht="11.25" hidden="1"/>
    <row r="29030" ht="11.25" hidden="1"/>
    <row r="29031" ht="11.25" hidden="1"/>
    <row r="29032" ht="11.25" hidden="1"/>
    <row r="29033" ht="11.25" hidden="1"/>
    <row r="29034" ht="11.25" hidden="1"/>
    <row r="29035" ht="11.25" hidden="1"/>
    <row r="29036" ht="11.25" hidden="1"/>
    <row r="29037" ht="11.25" hidden="1"/>
    <row r="29038" ht="11.25" hidden="1"/>
    <row r="29039" ht="11.25" hidden="1"/>
    <row r="29040" ht="11.25" hidden="1"/>
    <row r="29041" ht="11.25" hidden="1"/>
    <row r="29042" ht="11.25" hidden="1"/>
    <row r="29043" ht="11.25" hidden="1"/>
    <row r="29044" ht="11.25" hidden="1"/>
    <row r="29045" ht="11.25" hidden="1"/>
    <row r="29046" ht="11.25" hidden="1"/>
    <row r="29047" ht="11.25" hidden="1"/>
    <row r="29048" ht="11.25" hidden="1"/>
    <row r="29049" ht="11.25" hidden="1"/>
    <row r="29050" ht="11.25" hidden="1"/>
    <row r="29051" ht="11.25" hidden="1"/>
    <row r="29052" ht="11.25" hidden="1"/>
    <row r="29053" ht="11.25" hidden="1"/>
    <row r="29054" ht="11.25" hidden="1"/>
    <row r="29055" ht="11.25" hidden="1"/>
    <row r="29056" ht="11.25" hidden="1"/>
    <row r="29057" ht="11.25" hidden="1"/>
    <row r="29058" ht="11.25" hidden="1"/>
    <row r="29059" ht="11.25" hidden="1"/>
    <row r="29060" ht="11.25" hidden="1"/>
    <row r="29061" ht="11.25" hidden="1"/>
    <row r="29062" ht="11.25" hidden="1"/>
    <row r="29063" ht="11.25" hidden="1"/>
    <row r="29064" ht="11.25" hidden="1"/>
    <row r="29065" ht="11.25" hidden="1"/>
    <row r="29066" ht="11.25" hidden="1"/>
    <row r="29067" ht="11.25" hidden="1"/>
    <row r="29068" ht="11.25" hidden="1"/>
    <row r="29069" ht="11.25" hidden="1"/>
    <row r="29070" ht="11.25" hidden="1"/>
    <row r="29071" ht="11.25" hidden="1"/>
    <row r="29072" ht="11.25" hidden="1"/>
    <row r="29073" ht="11.25" hidden="1"/>
    <row r="29074" ht="11.25" hidden="1"/>
    <row r="29075" ht="11.25" hidden="1"/>
    <row r="29076" ht="11.25" hidden="1"/>
    <row r="29077" ht="11.25" hidden="1"/>
    <row r="29078" ht="11.25" hidden="1"/>
    <row r="29079" ht="11.25" hidden="1"/>
    <row r="29080" ht="11.25" hidden="1"/>
    <row r="29081" ht="11.25" hidden="1"/>
    <row r="29082" ht="11.25" hidden="1"/>
    <row r="29083" ht="11.25" hidden="1"/>
    <row r="29084" ht="11.25" hidden="1"/>
    <row r="29085" ht="11.25" hidden="1"/>
    <row r="29086" ht="11.25" hidden="1"/>
    <row r="29087" ht="11.25" hidden="1"/>
    <row r="29088" ht="11.25" hidden="1"/>
    <row r="29089" ht="11.25" hidden="1"/>
    <row r="29090" ht="11.25" hidden="1"/>
    <row r="29091" ht="11.25" hidden="1"/>
    <row r="29092" ht="11.25" hidden="1"/>
    <row r="29093" ht="11.25" hidden="1"/>
    <row r="29094" ht="11.25" hidden="1"/>
    <row r="29095" ht="11.25" hidden="1"/>
    <row r="29096" ht="11.25" hidden="1"/>
    <row r="29097" ht="11.25" hidden="1"/>
    <row r="29098" ht="11.25" hidden="1"/>
    <row r="29099" ht="11.25" hidden="1"/>
    <row r="29100" ht="11.25" hidden="1"/>
    <row r="29101" ht="11.25" hidden="1"/>
    <row r="29102" ht="11.25" hidden="1"/>
    <row r="29103" ht="11.25" hidden="1"/>
    <row r="29104" ht="11.25" hidden="1"/>
    <row r="29105" ht="11.25" hidden="1"/>
    <row r="29106" ht="11.25" hidden="1"/>
    <row r="29107" ht="11.25" hidden="1"/>
    <row r="29108" ht="11.25" hidden="1"/>
    <row r="29109" ht="11.25" hidden="1"/>
    <row r="29110" ht="11.25" hidden="1"/>
    <row r="29111" ht="11.25" hidden="1"/>
    <row r="29112" ht="11.25" hidden="1"/>
    <row r="29113" ht="11.25" hidden="1"/>
    <row r="29114" ht="11.25" hidden="1"/>
    <row r="29115" ht="11.25" hidden="1"/>
    <row r="29116" ht="11.25" hidden="1"/>
    <row r="29117" ht="11.25" hidden="1"/>
    <row r="29118" ht="11.25" hidden="1"/>
    <row r="29119" ht="11.25" hidden="1"/>
    <row r="29120" ht="11.25" hidden="1"/>
    <row r="29121" ht="11.25" hidden="1"/>
    <row r="29122" ht="11.25" hidden="1"/>
    <row r="29123" ht="11.25" hidden="1"/>
    <row r="29124" ht="11.25" hidden="1"/>
    <row r="29125" ht="11.25" hidden="1"/>
    <row r="29126" ht="11.25" hidden="1"/>
    <row r="29127" ht="11.25" hidden="1"/>
    <row r="29128" ht="11.25" hidden="1"/>
    <row r="29129" ht="11.25" hidden="1"/>
    <row r="29130" ht="11.25" hidden="1"/>
    <row r="29131" ht="11.25" hidden="1"/>
    <row r="29132" ht="11.25" hidden="1"/>
    <row r="29133" ht="11.25" hidden="1"/>
    <row r="29134" ht="11.25" hidden="1"/>
    <row r="29135" ht="11.25" hidden="1"/>
    <row r="29136" ht="11.25" hidden="1"/>
    <row r="29137" ht="11.25" hidden="1"/>
    <row r="29138" ht="11.25" hidden="1"/>
    <row r="29139" ht="11.25" hidden="1"/>
    <row r="29140" ht="11.25" hidden="1"/>
    <row r="29141" ht="11.25" hidden="1"/>
    <row r="29142" ht="11.25" hidden="1"/>
    <row r="29143" ht="11.25" hidden="1"/>
    <row r="29144" ht="11.25" hidden="1"/>
    <row r="29145" ht="11.25" hidden="1"/>
    <row r="29146" ht="11.25" hidden="1"/>
    <row r="29147" ht="11.25" hidden="1"/>
    <row r="29148" ht="11.25" hidden="1"/>
    <row r="29149" ht="11.25" hidden="1"/>
    <row r="29150" ht="11.25" hidden="1"/>
    <row r="29151" ht="11.25" hidden="1"/>
    <row r="29152" ht="11.25" hidden="1"/>
    <row r="29153" ht="11.25" hidden="1"/>
    <row r="29154" ht="11.25" hidden="1"/>
    <row r="29155" ht="11.25" hidden="1"/>
    <row r="29156" ht="11.25" hidden="1"/>
    <row r="29157" ht="11.25" hidden="1"/>
    <row r="29158" ht="11.25" hidden="1"/>
    <row r="29159" ht="11.25" hidden="1"/>
    <row r="29160" ht="11.25" hidden="1"/>
    <row r="29161" ht="11.25" hidden="1"/>
    <row r="29162" ht="11.25" hidden="1"/>
    <row r="29163" ht="11.25" hidden="1"/>
    <row r="29164" ht="11.25" hidden="1"/>
    <row r="29165" ht="11.25" hidden="1"/>
    <row r="29166" ht="11.25" hidden="1"/>
    <row r="29167" ht="11.25" hidden="1"/>
    <row r="29168" ht="11.25" hidden="1"/>
    <row r="29169" ht="11.25" hidden="1"/>
    <row r="29170" ht="11.25" hidden="1"/>
    <row r="29171" ht="11.25" hidden="1"/>
    <row r="29172" ht="11.25" hidden="1"/>
    <row r="29173" ht="11.25" hidden="1"/>
    <row r="29174" ht="11.25" hidden="1"/>
    <row r="29175" ht="11.25" hidden="1"/>
    <row r="29176" ht="11.25" hidden="1"/>
    <row r="29177" ht="11.25" hidden="1"/>
    <row r="29178" ht="11.25" hidden="1"/>
    <row r="29179" ht="11.25" hidden="1"/>
    <row r="29180" ht="11.25" hidden="1"/>
    <row r="29181" ht="11.25" hidden="1"/>
    <row r="29182" ht="11.25" hidden="1"/>
    <row r="29183" ht="11.25" hidden="1"/>
    <row r="29184" ht="11.25" hidden="1"/>
    <row r="29185" ht="11.25" hidden="1"/>
    <row r="29186" ht="11.25" hidden="1"/>
    <row r="29187" ht="11.25" hidden="1"/>
    <row r="29188" ht="11.25" hidden="1"/>
    <row r="29189" ht="11.25" hidden="1"/>
    <row r="29190" ht="11.25" hidden="1"/>
    <row r="29191" ht="11.25" hidden="1"/>
    <row r="29192" ht="11.25" hidden="1"/>
    <row r="29193" ht="11.25" hidden="1"/>
    <row r="29194" ht="11.25" hidden="1"/>
    <row r="29195" ht="11.25" hidden="1"/>
    <row r="29196" ht="11.25" hidden="1"/>
    <row r="29197" ht="11.25" hidden="1"/>
    <row r="29198" ht="11.25" hidden="1"/>
    <row r="29199" ht="11.25" hidden="1"/>
    <row r="29200" ht="11.25" hidden="1"/>
    <row r="29201" ht="11.25" hidden="1"/>
    <row r="29202" ht="11.25" hidden="1"/>
    <row r="29203" ht="11.25" hidden="1"/>
    <row r="29204" ht="11.25" hidden="1"/>
    <row r="29205" ht="11.25" hidden="1"/>
    <row r="29206" ht="11.25" hidden="1"/>
    <row r="29207" ht="11.25" hidden="1"/>
    <row r="29208" ht="11.25" hidden="1"/>
    <row r="29209" ht="11.25" hidden="1"/>
    <row r="29210" ht="11.25" hidden="1"/>
    <row r="29211" ht="11.25" hidden="1"/>
    <row r="29212" ht="11.25" hidden="1"/>
    <row r="29213" ht="11.25" hidden="1"/>
    <row r="29214" ht="11.25" hidden="1"/>
    <row r="29215" ht="11.25" hidden="1"/>
    <row r="29216" ht="11.25" hidden="1"/>
    <row r="29217" ht="11.25" hidden="1"/>
    <row r="29218" ht="11.25" hidden="1"/>
    <row r="29219" ht="11.25" hidden="1"/>
    <row r="29220" ht="11.25" hidden="1"/>
    <row r="29221" ht="11.25" hidden="1"/>
    <row r="29222" ht="11.25" hidden="1"/>
    <row r="29223" ht="11.25" hidden="1"/>
    <row r="29224" ht="11.25" hidden="1"/>
    <row r="29225" ht="11.25" hidden="1"/>
    <row r="29226" ht="11.25" hidden="1"/>
    <row r="29227" ht="11.25" hidden="1"/>
    <row r="29228" ht="11.25" hidden="1"/>
    <row r="29229" ht="11.25" hidden="1"/>
    <row r="29230" ht="11.25" hidden="1"/>
    <row r="29231" ht="11.25" hidden="1"/>
    <row r="29232" ht="11.25" hidden="1"/>
    <row r="29233" ht="11.25" hidden="1"/>
    <row r="29234" ht="11.25" hidden="1"/>
    <row r="29235" ht="11.25" hidden="1"/>
    <row r="29236" ht="11.25" hidden="1"/>
    <row r="29237" ht="11.25" hidden="1"/>
    <row r="29238" ht="11.25" hidden="1"/>
    <row r="29239" ht="11.25" hidden="1"/>
    <row r="29240" ht="11.25" hidden="1"/>
    <row r="29241" ht="11.25" hidden="1"/>
    <row r="29242" ht="11.25" hidden="1"/>
    <row r="29243" ht="11.25" hidden="1"/>
    <row r="29244" ht="11.25" hidden="1"/>
    <row r="29245" ht="11.25" hidden="1"/>
    <row r="29246" ht="11.25" hidden="1"/>
    <row r="29247" ht="11.25" hidden="1"/>
    <row r="29248" ht="11.25" hidden="1"/>
    <row r="29249" ht="11.25" hidden="1"/>
    <row r="29250" ht="11.25" hidden="1"/>
    <row r="29251" ht="11.25" hidden="1"/>
    <row r="29252" ht="11.25" hidden="1"/>
    <row r="29253" ht="11.25" hidden="1"/>
    <row r="29254" ht="11.25" hidden="1"/>
    <row r="29255" ht="11.25" hidden="1"/>
    <row r="29256" ht="11.25" hidden="1"/>
    <row r="29257" ht="11.25" hidden="1"/>
    <row r="29258" ht="11.25" hidden="1"/>
    <row r="29259" ht="11.25" hidden="1"/>
    <row r="29260" ht="11.25" hidden="1"/>
    <row r="29261" ht="11.25" hidden="1"/>
    <row r="29262" ht="11.25" hidden="1"/>
    <row r="29263" ht="11.25" hidden="1"/>
    <row r="29264" ht="11.25" hidden="1"/>
    <row r="29265" ht="11.25" hidden="1"/>
    <row r="29266" ht="11.25" hidden="1"/>
    <row r="29267" ht="11.25" hidden="1"/>
    <row r="29268" ht="11.25" hidden="1"/>
    <row r="29269" ht="11.25" hidden="1"/>
    <row r="29270" ht="11.25" hidden="1"/>
    <row r="29271" ht="11.25" hidden="1"/>
    <row r="29272" ht="11.25" hidden="1"/>
    <row r="29273" ht="11.25" hidden="1"/>
    <row r="29274" ht="11.25" hidden="1"/>
    <row r="29275" ht="11.25" hidden="1"/>
    <row r="29276" ht="11.25" hidden="1"/>
    <row r="29277" ht="11.25" hidden="1"/>
    <row r="29278" ht="11.25" hidden="1"/>
    <row r="29279" ht="11.25" hidden="1"/>
    <row r="29280" ht="11.25" hidden="1"/>
    <row r="29281" ht="11.25" hidden="1"/>
    <row r="29282" ht="11.25" hidden="1"/>
    <row r="29283" ht="11.25" hidden="1"/>
    <row r="29284" ht="11.25" hidden="1"/>
    <row r="29285" ht="11.25" hidden="1"/>
    <row r="29286" ht="11.25" hidden="1"/>
    <row r="29287" ht="11.25" hidden="1"/>
    <row r="29288" ht="11.25" hidden="1"/>
    <row r="29289" ht="11.25" hidden="1"/>
    <row r="29290" ht="11.25" hidden="1"/>
    <row r="29291" ht="11.25" hidden="1"/>
    <row r="29292" ht="11.25" hidden="1"/>
    <row r="29293" ht="11.25" hidden="1"/>
    <row r="29294" ht="11.25" hidden="1"/>
    <row r="29295" ht="11.25" hidden="1"/>
    <row r="29296" ht="11.25" hidden="1"/>
    <row r="29297" ht="11.25" hidden="1"/>
    <row r="29298" ht="11.25" hidden="1"/>
    <row r="29299" ht="11.25" hidden="1"/>
    <row r="29300" ht="11.25" hidden="1"/>
    <row r="29301" ht="11.25" hidden="1"/>
    <row r="29302" ht="11.25" hidden="1"/>
    <row r="29303" ht="11.25" hidden="1"/>
    <row r="29304" ht="11.25" hidden="1"/>
    <row r="29305" ht="11.25" hidden="1"/>
    <row r="29306" ht="11.25" hidden="1"/>
    <row r="29307" ht="11.25" hidden="1"/>
    <row r="29308" ht="11.25" hidden="1"/>
    <row r="29309" ht="11.25" hidden="1"/>
    <row r="29310" ht="11.25" hidden="1"/>
    <row r="29311" ht="11.25" hidden="1"/>
    <row r="29312" ht="11.25" hidden="1"/>
    <row r="29313" ht="11.25" hidden="1"/>
    <row r="29314" ht="11.25" hidden="1"/>
    <row r="29315" ht="11.25" hidden="1"/>
    <row r="29316" ht="11.25" hidden="1"/>
    <row r="29317" ht="11.25" hidden="1"/>
    <row r="29318" ht="11.25" hidden="1"/>
    <row r="29319" ht="11.25" hidden="1"/>
    <row r="29320" ht="11.25" hidden="1"/>
    <row r="29321" ht="11.25" hidden="1"/>
    <row r="29322" ht="11.25" hidden="1"/>
    <row r="29323" ht="11.25" hidden="1"/>
    <row r="29324" ht="11.25" hidden="1"/>
    <row r="29325" ht="11.25" hidden="1"/>
    <row r="29326" ht="11.25" hidden="1"/>
    <row r="29327" ht="11.25" hidden="1"/>
    <row r="29328" ht="11.25" hidden="1"/>
    <row r="29329" ht="11.25" hidden="1"/>
    <row r="29330" ht="11.25" hidden="1"/>
    <row r="29331" ht="11.25" hidden="1"/>
    <row r="29332" ht="11.25" hidden="1"/>
    <row r="29333" ht="11.25" hidden="1"/>
    <row r="29334" ht="11.25" hidden="1"/>
    <row r="29335" ht="11.25" hidden="1"/>
    <row r="29336" ht="11.25" hidden="1"/>
    <row r="29337" ht="11.25" hidden="1"/>
    <row r="29338" ht="11.25" hidden="1"/>
    <row r="29339" ht="11.25" hidden="1"/>
    <row r="29340" ht="11.25" hidden="1"/>
    <row r="29341" ht="11.25" hidden="1"/>
    <row r="29342" ht="11.25" hidden="1"/>
    <row r="29343" ht="11.25" hidden="1"/>
    <row r="29344" ht="11.25" hidden="1"/>
    <row r="29345" ht="11.25" hidden="1"/>
    <row r="29346" ht="11.25" hidden="1"/>
    <row r="29347" ht="11.25" hidden="1"/>
    <row r="29348" ht="11.25" hidden="1"/>
    <row r="29349" ht="11.25" hidden="1"/>
    <row r="29350" ht="11.25" hidden="1"/>
    <row r="29351" ht="11.25" hidden="1"/>
    <row r="29352" ht="11.25" hidden="1"/>
    <row r="29353" ht="11.25" hidden="1"/>
    <row r="29354" ht="11.25" hidden="1"/>
    <row r="29355" ht="11.25" hidden="1"/>
    <row r="29356" ht="11.25" hidden="1"/>
    <row r="29357" ht="11.25" hidden="1"/>
    <row r="29358" ht="11.25" hidden="1"/>
    <row r="29359" ht="11.25" hidden="1"/>
    <row r="29360" ht="11.25" hidden="1"/>
    <row r="29361" ht="11.25" hidden="1"/>
    <row r="29362" ht="11.25" hidden="1"/>
    <row r="29363" ht="11.25" hidden="1"/>
    <row r="29364" ht="11.25" hidden="1"/>
    <row r="29365" ht="11.25" hidden="1"/>
    <row r="29366" ht="11.25" hidden="1"/>
    <row r="29367" ht="11.25" hidden="1"/>
    <row r="29368" ht="11.25" hidden="1"/>
    <row r="29369" ht="11.25" hidden="1"/>
    <row r="29370" ht="11.25" hidden="1"/>
    <row r="29371" ht="11.25" hidden="1"/>
    <row r="29372" ht="11.25" hidden="1"/>
    <row r="29373" ht="11.25" hidden="1"/>
    <row r="29374" ht="11.25" hidden="1"/>
    <row r="29375" ht="11.25" hidden="1"/>
    <row r="29376" ht="11.25" hidden="1"/>
    <row r="29377" ht="11.25" hidden="1"/>
    <row r="29378" ht="11.25" hidden="1"/>
    <row r="29379" ht="11.25" hidden="1"/>
    <row r="29380" ht="11.25" hidden="1"/>
    <row r="29381" ht="11.25" hidden="1"/>
    <row r="29382" ht="11.25" hidden="1"/>
    <row r="29383" ht="11.25" hidden="1"/>
    <row r="29384" ht="11.25" hidden="1"/>
    <row r="29385" ht="11.25" hidden="1"/>
    <row r="29386" ht="11.25" hidden="1"/>
    <row r="29387" ht="11.25" hidden="1"/>
    <row r="29388" ht="11.25" hidden="1"/>
    <row r="29389" ht="11.25" hidden="1"/>
    <row r="29390" ht="11.25" hidden="1"/>
    <row r="29391" ht="11.25" hidden="1"/>
    <row r="29392" ht="11.25" hidden="1"/>
    <row r="29393" ht="11.25" hidden="1"/>
    <row r="29394" ht="11.25" hidden="1"/>
    <row r="29395" ht="11.25" hidden="1"/>
    <row r="29396" ht="11.25" hidden="1"/>
    <row r="29397" ht="11.25" hidden="1"/>
    <row r="29398" ht="11.25" hidden="1"/>
    <row r="29399" ht="11.25" hidden="1"/>
    <row r="29400" ht="11.25" hidden="1"/>
    <row r="29401" ht="11.25" hidden="1"/>
    <row r="29402" ht="11.25" hidden="1"/>
    <row r="29403" ht="11.25" hidden="1"/>
    <row r="29404" ht="11.25" hidden="1"/>
    <row r="29405" ht="11.25" hidden="1"/>
    <row r="29406" ht="11.25" hidden="1"/>
    <row r="29407" ht="11.25" hidden="1"/>
    <row r="29408" ht="11.25" hidden="1"/>
    <row r="29409" ht="11.25" hidden="1"/>
    <row r="29410" ht="11.25" hidden="1"/>
    <row r="29411" ht="11.25" hidden="1"/>
    <row r="29412" ht="11.25" hidden="1"/>
    <row r="29413" ht="11.25" hidden="1"/>
    <row r="29414" ht="11.25" hidden="1"/>
    <row r="29415" ht="11.25" hidden="1"/>
    <row r="29416" ht="11.25" hidden="1"/>
    <row r="29417" ht="11.25" hidden="1"/>
    <row r="29418" ht="11.25" hidden="1"/>
    <row r="29419" ht="11.25" hidden="1"/>
    <row r="29420" ht="11.25" hidden="1"/>
    <row r="29421" ht="11.25" hidden="1"/>
    <row r="29422" ht="11.25" hidden="1"/>
    <row r="29423" ht="11.25" hidden="1"/>
    <row r="29424" ht="11.25" hidden="1"/>
    <row r="29425" ht="11.25" hidden="1"/>
    <row r="29426" ht="11.25" hidden="1"/>
    <row r="29427" ht="11.25" hidden="1"/>
    <row r="29428" ht="11.25" hidden="1"/>
    <row r="29429" ht="11.25" hidden="1"/>
    <row r="29430" ht="11.25" hidden="1"/>
    <row r="29431" ht="11.25" hidden="1"/>
    <row r="29432" ht="11.25" hidden="1"/>
    <row r="29433" ht="11.25" hidden="1"/>
    <row r="29434" ht="11.25" hidden="1"/>
    <row r="29435" ht="11.25" hidden="1"/>
    <row r="29436" ht="11.25" hidden="1"/>
    <row r="29437" ht="11.25" hidden="1"/>
    <row r="29438" ht="11.25" hidden="1"/>
    <row r="29439" ht="11.25" hidden="1"/>
    <row r="29440" ht="11.25" hidden="1"/>
    <row r="29441" ht="11.25" hidden="1"/>
    <row r="29442" ht="11.25" hidden="1"/>
    <row r="29443" ht="11.25" hidden="1"/>
    <row r="29444" ht="11.25" hidden="1"/>
    <row r="29445" ht="11.25" hidden="1"/>
    <row r="29446" ht="11.25" hidden="1"/>
    <row r="29447" ht="11.25" hidden="1"/>
    <row r="29448" ht="11.25" hidden="1"/>
    <row r="29449" ht="11.25" hidden="1"/>
    <row r="29450" ht="11.25" hidden="1"/>
    <row r="29451" ht="11.25" hidden="1"/>
    <row r="29452" ht="11.25" hidden="1"/>
    <row r="29453" ht="11.25" hidden="1"/>
    <row r="29454" ht="11.25" hidden="1"/>
    <row r="29455" ht="11.25" hidden="1"/>
    <row r="29456" ht="11.25" hidden="1"/>
    <row r="29457" ht="11.25" hidden="1"/>
    <row r="29458" ht="11.25" hidden="1"/>
    <row r="29459" ht="11.25" hidden="1"/>
    <row r="29460" ht="11.25" hidden="1"/>
    <row r="29461" ht="11.25" hidden="1"/>
    <row r="29462" ht="11.25" hidden="1"/>
    <row r="29463" ht="11.25" hidden="1"/>
    <row r="29464" ht="11.25" hidden="1"/>
    <row r="29465" ht="11.25" hidden="1"/>
    <row r="29466" ht="11.25" hidden="1"/>
    <row r="29467" ht="11.25" hidden="1"/>
    <row r="29468" ht="11.25" hidden="1"/>
    <row r="29469" ht="11.25" hidden="1"/>
    <row r="29470" ht="11.25" hidden="1"/>
    <row r="29471" ht="11.25" hidden="1"/>
    <row r="29472" ht="11.25" hidden="1"/>
    <row r="29473" ht="11.25" hidden="1"/>
    <row r="29474" ht="11.25" hidden="1"/>
    <row r="29475" ht="11.25" hidden="1"/>
    <row r="29476" ht="11.25" hidden="1"/>
    <row r="29477" ht="11.25" hidden="1"/>
    <row r="29478" ht="11.25" hidden="1"/>
    <row r="29479" ht="11.25" hidden="1"/>
    <row r="29480" ht="11.25" hidden="1"/>
    <row r="29481" ht="11.25" hidden="1"/>
    <row r="29482" ht="11.25" hidden="1"/>
    <row r="29483" ht="11.25" hidden="1"/>
    <row r="29484" ht="11.25" hidden="1"/>
    <row r="29485" ht="11.25" hidden="1"/>
    <row r="29486" ht="11.25" hidden="1"/>
    <row r="29487" ht="11.25" hidden="1"/>
    <row r="29488" ht="11.25" hidden="1"/>
    <row r="29489" ht="11.25" hidden="1"/>
    <row r="29490" ht="11.25" hidden="1"/>
    <row r="29491" ht="11.25" hidden="1"/>
    <row r="29492" ht="11.25" hidden="1"/>
    <row r="29493" ht="11.25" hidden="1"/>
    <row r="29494" ht="11.25" hidden="1"/>
    <row r="29495" ht="11.25" hidden="1"/>
    <row r="29496" ht="11.25" hidden="1"/>
    <row r="29497" ht="11.25" hidden="1"/>
    <row r="29498" ht="11.25" hidden="1"/>
    <row r="29499" ht="11.25" hidden="1"/>
    <row r="29500" ht="11.25" hidden="1"/>
    <row r="29501" ht="11.25" hidden="1"/>
    <row r="29502" ht="11.25" hidden="1"/>
    <row r="29503" ht="11.25" hidden="1"/>
    <row r="29504" ht="11.25" hidden="1"/>
    <row r="29505" ht="11.25" hidden="1"/>
    <row r="29506" ht="11.25" hidden="1"/>
    <row r="29507" ht="11.25" hidden="1"/>
    <row r="29508" ht="11.25" hidden="1"/>
    <row r="29509" ht="11.25" hidden="1"/>
    <row r="29510" ht="11.25" hidden="1"/>
    <row r="29511" ht="11.25" hidden="1"/>
    <row r="29512" ht="11.25" hidden="1"/>
    <row r="29513" ht="11.25" hidden="1"/>
    <row r="29514" ht="11.25" hidden="1"/>
    <row r="29515" ht="11.25" hidden="1"/>
    <row r="29516" ht="11.25" hidden="1"/>
    <row r="29517" ht="11.25" hidden="1"/>
    <row r="29518" ht="11.25" hidden="1"/>
    <row r="29519" ht="11.25" hidden="1"/>
    <row r="29520" ht="11.25" hidden="1"/>
    <row r="29521" ht="11.25" hidden="1"/>
    <row r="29522" ht="11.25" hidden="1"/>
    <row r="29523" ht="11.25" hidden="1"/>
    <row r="29524" ht="11.25" hidden="1"/>
    <row r="29525" ht="11.25" hidden="1"/>
    <row r="29526" ht="11.25" hidden="1"/>
    <row r="29527" ht="11.25" hidden="1"/>
    <row r="29528" ht="11.25" hidden="1"/>
    <row r="29529" ht="11.25" hidden="1"/>
    <row r="29530" ht="11.25" hidden="1"/>
    <row r="29531" ht="11.25" hidden="1"/>
    <row r="29532" ht="11.25" hidden="1"/>
    <row r="29533" ht="11.25" hidden="1"/>
    <row r="29534" ht="11.25" hidden="1"/>
    <row r="29535" ht="11.25" hidden="1"/>
    <row r="29536" ht="11.25" hidden="1"/>
    <row r="29537" ht="11.25" hidden="1"/>
    <row r="29538" ht="11.25" hidden="1"/>
    <row r="29539" ht="11.25" hidden="1"/>
    <row r="29540" ht="11.25" hidden="1"/>
    <row r="29541" ht="11.25" hidden="1"/>
    <row r="29542" ht="11.25" hidden="1"/>
    <row r="29543" ht="11.25" hidden="1"/>
    <row r="29544" ht="11.25" hidden="1"/>
    <row r="29545" ht="11.25" hidden="1"/>
    <row r="29546" ht="11.25" hidden="1"/>
    <row r="29547" ht="11.25" hidden="1"/>
    <row r="29548" ht="11.25" hidden="1"/>
    <row r="29549" ht="11.25" hidden="1"/>
    <row r="29550" ht="11.25" hidden="1"/>
    <row r="29551" ht="11.25" hidden="1"/>
    <row r="29552" ht="11.25" hidden="1"/>
    <row r="29553" ht="11.25" hidden="1"/>
    <row r="29554" ht="11.25" hidden="1"/>
    <row r="29555" ht="11.25" hidden="1"/>
    <row r="29556" ht="11.25" hidden="1"/>
    <row r="29557" ht="11.25" hidden="1"/>
    <row r="29558" ht="11.25" hidden="1"/>
    <row r="29559" ht="11.25" hidden="1"/>
    <row r="29560" ht="11.25" hidden="1"/>
    <row r="29561" ht="11.25" hidden="1"/>
    <row r="29562" ht="11.25" hidden="1"/>
    <row r="29563" ht="11.25" hidden="1"/>
    <row r="29564" ht="11.25" hidden="1"/>
    <row r="29565" ht="11.25" hidden="1"/>
    <row r="29566" ht="11.25" hidden="1"/>
    <row r="29567" ht="11.25" hidden="1"/>
    <row r="29568" ht="11.25" hidden="1"/>
    <row r="29569" ht="11.25" hidden="1"/>
    <row r="29570" ht="11.25" hidden="1"/>
    <row r="29571" ht="11.25" hidden="1"/>
    <row r="29572" ht="11.25" hidden="1"/>
    <row r="29573" ht="11.25" hidden="1"/>
    <row r="29574" ht="11.25" hidden="1"/>
    <row r="29575" ht="11.25" hidden="1"/>
    <row r="29576" ht="11.25" hidden="1"/>
    <row r="29577" ht="11.25" hidden="1"/>
    <row r="29578" ht="11.25" hidden="1"/>
    <row r="29579" ht="11.25" hidden="1"/>
    <row r="29580" ht="11.25" hidden="1"/>
    <row r="29581" ht="11.25" hidden="1"/>
    <row r="29582" ht="11.25" hidden="1"/>
    <row r="29583" ht="11.25" hidden="1"/>
    <row r="29584" ht="11.25" hidden="1"/>
    <row r="29585" ht="11.25" hidden="1"/>
    <row r="29586" ht="11.25" hidden="1"/>
    <row r="29587" ht="11.25" hidden="1"/>
    <row r="29588" ht="11.25" hidden="1"/>
    <row r="29589" ht="11.25" hidden="1"/>
    <row r="29590" ht="11.25" hidden="1"/>
    <row r="29591" ht="11.25" hidden="1"/>
    <row r="29592" ht="11.25" hidden="1"/>
    <row r="29593" ht="11.25" hidden="1"/>
    <row r="29594" ht="11.25" hidden="1"/>
    <row r="29595" ht="11.25" hidden="1"/>
    <row r="29596" ht="11.25" hidden="1"/>
    <row r="29597" ht="11.25" hidden="1"/>
    <row r="29598" ht="11.25" hidden="1"/>
    <row r="29599" ht="11.25" hidden="1"/>
    <row r="29600" ht="11.25" hidden="1"/>
    <row r="29601" ht="11.25" hidden="1"/>
    <row r="29602" ht="11.25" hidden="1"/>
    <row r="29603" ht="11.25" hidden="1"/>
    <row r="29604" ht="11.25" hidden="1"/>
    <row r="29605" ht="11.25" hidden="1"/>
    <row r="29606" ht="11.25" hidden="1"/>
    <row r="29607" ht="11.25" hidden="1"/>
    <row r="29608" ht="11.25" hidden="1"/>
    <row r="29609" ht="11.25" hidden="1"/>
    <row r="29610" ht="11.25" hidden="1"/>
    <row r="29611" ht="11.25" hidden="1"/>
    <row r="29612" ht="11.25" hidden="1"/>
    <row r="29613" ht="11.25" hidden="1"/>
    <row r="29614" ht="11.25" hidden="1"/>
    <row r="29615" ht="11.25" hidden="1"/>
    <row r="29616" ht="11.25" hidden="1"/>
    <row r="29617" ht="11.25" hidden="1"/>
    <row r="29618" ht="11.25" hidden="1"/>
    <row r="29619" ht="11.25" hidden="1"/>
    <row r="29620" ht="11.25" hidden="1"/>
    <row r="29621" ht="11.25" hidden="1"/>
    <row r="29622" ht="11.25" hidden="1"/>
    <row r="29623" ht="11.25" hidden="1"/>
    <row r="29624" ht="11.25" hidden="1"/>
    <row r="29625" ht="11.25" hidden="1"/>
    <row r="29626" ht="11.25" hidden="1"/>
    <row r="29627" ht="11.25" hidden="1"/>
    <row r="29628" ht="11.25" hidden="1"/>
    <row r="29629" ht="11.25" hidden="1"/>
    <row r="29630" ht="11.25" hidden="1"/>
    <row r="29631" ht="11.25" hidden="1"/>
    <row r="29632" ht="11.25" hidden="1"/>
    <row r="29633" ht="11.25" hidden="1"/>
    <row r="29634" ht="11.25" hidden="1"/>
    <row r="29635" ht="11.25" hidden="1"/>
    <row r="29636" ht="11.25" hidden="1"/>
    <row r="29637" ht="11.25" hidden="1"/>
    <row r="29638" ht="11.25" hidden="1"/>
    <row r="29639" ht="11.25" hidden="1"/>
    <row r="29640" ht="11.25" hidden="1"/>
    <row r="29641" ht="11.25" hidden="1"/>
    <row r="29642" ht="11.25" hidden="1"/>
    <row r="29643" ht="11.25" hidden="1"/>
    <row r="29644" ht="11.25" hidden="1"/>
    <row r="29645" ht="11.25" hidden="1"/>
    <row r="29646" ht="11.25" hidden="1"/>
    <row r="29647" ht="11.25" hidden="1"/>
    <row r="29648" ht="11.25" hidden="1"/>
    <row r="29649" ht="11.25" hidden="1"/>
    <row r="29650" ht="11.25" hidden="1"/>
    <row r="29651" ht="11.25" hidden="1"/>
    <row r="29652" ht="11.25" hidden="1"/>
    <row r="29653" ht="11.25" hidden="1"/>
    <row r="29654" ht="11.25" hidden="1"/>
    <row r="29655" ht="11.25" hidden="1"/>
    <row r="29656" ht="11.25" hidden="1"/>
    <row r="29657" ht="11.25" hidden="1"/>
    <row r="29658" ht="11.25" hidden="1"/>
    <row r="29659" ht="11.25" hidden="1"/>
    <row r="29660" ht="11.25" hidden="1"/>
    <row r="29661" ht="11.25" hidden="1"/>
    <row r="29662" ht="11.25" hidden="1"/>
    <row r="29663" ht="11.25" hidden="1"/>
    <row r="29664" ht="11.25" hidden="1"/>
    <row r="29665" ht="11.25" hidden="1"/>
    <row r="29666" ht="11.25" hidden="1"/>
    <row r="29667" ht="11.25" hidden="1"/>
    <row r="29668" ht="11.25" hidden="1"/>
    <row r="29669" ht="11.25" hidden="1"/>
    <row r="29670" ht="11.25" hidden="1"/>
    <row r="29671" ht="11.25" hidden="1"/>
    <row r="29672" ht="11.25" hidden="1"/>
    <row r="29673" ht="11.25" hidden="1"/>
    <row r="29674" ht="11.25" hidden="1"/>
    <row r="29675" ht="11.25" hidden="1"/>
    <row r="29676" ht="11.25" hidden="1"/>
    <row r="29677" ht="11.25" hidden="1"/>
    <row r="29678" ht="11.25" hidden="1"/>
    <row r="29679" ht="11.25" hidden="1"/>
    <row r="29680" ht="11.25" hidden="1"/>
    <row r="29681" ht="11.25" hidden="1"/>
    <row r="29682" ht="11.25" hidden="1"/>
    <row r="29683" ht="11.25" hidden="1"/>
    <row r="29684" ht="11.25" hidden="1"/>
    <row r="29685" ht="11.25" hidden="1"/>
    <row r="29686" ht="11.25" hidden="1"/>
    <row r="29687" ht="11.25" hidden="1"/>
    <row r="29688" ht="11.25" hidden="1"/>
    <row r="29689" ht="11.25" hidden="1"/>
    <row r="29690" ht="11.25" hidden="1"/>
    <row r="29691" ht="11.25" hidden="1"/>
    <row r="29692" ht="11.25" hidden="1"/>
    <row r="29693" ht="11.25" hidden="1"/>
    <row r="29694" ht="11.25" hidden="1"/>
    <row r="29695" ht="11.25" hidden="1"/>
    <row r="29696" ht="11.25" hidden="1"/>
    <row r="29697" ht="11.25" hidden="1"/>
    <row r="29698" ht="11.25" hidden="1"/>
    <row r="29699" ht="11.25" hidden="1"/>
    <row r="29700" ht="11.25" hidden="1"/>
    <row r="29701" ht="11.25" hidden="1"/>
    <row r="29702" ht="11.25" hidden="1"/>
    <row r="29703" ht="11.25" hidden="1"/>
    <row r="29704" ht="11.25" hidden="1"/>
    <row r="29705" ht="11.25" hidden="1"/>
    <row r="29706" ht="11.25" hidden="1"/>
    <row r="29707" ht="11.25" hidden="1"/>
    <row r="29708" ht="11.25" hidden="1"/>
    <row r="29709" ht="11.25" hidden="1"/>
    <row r="29710" ht="11.25" hidden="1"/>
    <row r="29711" ht="11.25" hidden="1"/>
    <row r="29712" ht="11.25" hidden="1"/>
    <row r="29713" ht="11.25" hidden="1"/>
    <row r="29714" ht="11.25" hidden="1"/>
    <row r="29715" ht="11.25" hidden="1"/>
    <row r="29716" ht="11.25" hidden="1"/>
    <row r="29717" ht="11.25" hidden="1"/>
    <row r="29718" ht="11.25" hidden="1"/>
    <row r="29719" ht="11.25" hidden="1"/>
    <row r="29720" ht="11.25" hidden="1"/>
    <row r="29721" ht="11.25" hidden="1"/>
    <row r="29722" ht="11.25" hidden="1"/>
    <row r="29723" ht="11.25" hidden="1"/>
    <row r="29724" ht="11.25" hidden="1"/>
    <row r="29725" ht="11.25" hidden="1"/>
    <row r="29726" ht="11.25" hidden="1"/>
    <row r="29727" ht="11.25" hidden="1"/>
    <row r="29728" ht="11.25" hidden="1"/>
    <row r="29729" ht="11.25" hidden="1"/>
    <row r="29730" ht="11.25" hidden="1"/>
    <row r="29731" ht="11.25" hidden="1"/>
    <row r="29732" ht="11.25" hidden="1"/>
    <row r="29733" ht="11.25" hidden="1"/>
    <row r="29734" ht="11.25" hidden="1"/>
    <row r="29735" ht="11.25" hidden="1"/>
    <row r="29736" ht="11.25" hidden="1"/>
    <row r="29737" ht="11.25" hidden="1"/>
    <row r="29738" ht="11.25" hidden="1"/>
    <row r="29739" ht="11.25" hidden="1"/>
    <row r="29740" ht="11.25" hidden="1"/>
    <row r="29741" ht="11.25" hidden="1"/>
    <row r="29742" ht="11.25" hidden="1"/>
    <row r="29743" ht="11.25" hidden="1"/>
    <row r="29744" ht="11.25" hidden="1"/>
    <row r="29745" ht="11.25" hidden="1"/>
    <row r="29746" ht="11.25" hidden="1"/>
    <row r="29747" ht="11.25" hidden="1"/>
    <row r="29748" ht="11.25" hidden="1"/>
    <row r="29749" ht="11.25" hidden="1"/>
    <row r="29750" ht="11.25" hidden="1"/>
    <row r="29751" ht="11.25" hidden="1"/>
    <row r="29752" ht="11.25" hidden="1"/>
    <row r="29753" ht="11.25" hidden="1"/>
    <row r="29754" ht="11.25" hidden="1"/>
    <row r="29755" ht="11.25" hidden="1"/>
    <row r="29756" ht="11.25" hidden="1"/>
    <row r="29757" ht="11.25" hidden="1"/>
    <row r="29758" ht="11.25" hidden="1"/>
    <row r="29759" ht="11.25" hidden="1"/>
    <row r="29760" ht="11.25" hidden="1"/>
    <row r="29761" ht="11.25" hidden="1"/>
    <row r="29762" ht="11.25" hidden="1"/>
    <row r="29763" ht="11.25" hidden="1"/>
    <row r="29764" ht="11.25" hidden="1"/>
    <row r="29765" ht="11.25" hidden="1"/>
    <row r="29766" ht="11.25" hidden="1"/>
    <row r="29767" ht="11.25" hidden="1"/>
    <row r="29768" ht="11.25" hidden="1"/>
    <row r="29769" ht="11.25" hidden="1"/>
    <row r="29770" ht="11.25" hidden="1"/>
    <row r="29771" ht="11.25" hidden="1"/>
    <row r="29772" ht="11.25" hidden="1"/>
    <row r="29773" ht="11.25" hidden="1"/>
    <row r="29774" ht="11.25" hidden="1"/>
    <row r="29775" ht="11.25" hidden="1"/>
    <row r="29776" ht="11.25" hidden="1"/>
    <row r="29777" ht="11.25" hidden="1"/>
    <row r="29778" ht="11.25" hidden="1"/>
    <row r="29779" ht="11.25" hidden="1"/>
    <row r="29780" ht="11.25" hidden="1"/>
    <row r="29781" ht="11.25" hidden="1"/>
    <row r="29782" ht="11.25" hidden="1"/>
    <row r="29783" ht="11.25" hidden="1"/>
    <row r="29784" ht="11.25" hidden="1"/>
    <row r="29785" ht="11.25" hidden="1"/>
    <row r="29786" ht="11.25" hidden="1"/>
    <row r="29787" ht="11.25" hidden="1"/>
    <row r="29788" ht="11.25" hidden="1"/>
    <row r="29789" ht="11.25" hidden="1"/>
    <row r="29790" ht="11.25" hidden="1"/>
    <row r="29791" ht="11.25" hidden="1"/>
    <row r="29792" ht="11.25" hidden="1"/>
    <row r="29793" ht="11.25" hidden="1"/>
    <row r="29794" ht="11.25" hidden="1"/>
    <row r="29795" ht="11.25" hidden="1"/>
    <row r="29796" ht="11.25" hidden="1"/>
    <row r="29797" ht="11.25" hidden="1"/>
    <row r="29798" ht="11.25" hidden="1"/>
    <row r="29799" ht="11.25" hidden="1"/>
    <row r="29800" ht="11.25" hidden="1"/>
    <row r="29801" ht="11.25" hidden="1"/>
    <row r="29802" ht="11.25" hidden="1"/>
    <row r="29803" ht="11.25" hidden="1"/>
    <row r="29804" ht="11.25" hidden="1"/>
    <row r="29805" ht="11.25" hidden="1"/>
    <row r="29806" ht="11.25" hidden="1"/>
    <row r="29807" ht="11.25" hidden="1"/>
    <row r="29808" ht="11.25" hidden="1"/>
    <row r="29809" ht="11.25" hidden="1"/>
    <row r="29810" ht="11.25" hidden="1"/>
    <row r="29811" ht="11.25" hidden="1"/>
    <row r="29812" ht="11.25" hidden="1"/>
    <row r="29813" ht="11.25" hidden="1"/>
    <row r="29814" ht="11.25" hidden="1"/>
    <row r="29815" ht="11.25" hidden="1"/>
    <row r="29816" ht="11.25" hidden="1"/>
    <row r="29817" ht="11.25" hidden="1"/>
    <row r="29818" ht="11.25" hidden="1"/>
    <row r="29819" ht="11.25" hidden="1"/>
    <row r="29820" ht="11.25" hidden="1"/>
    <row r="29821" ht="11.25" hidden="1"/>
    <row r="29822" ht="11.25" hidden="1"/>
    <row r="29823" ht="11.25" hidden="1"/>
    <row r="29824" ht="11.25" hidden="1"/>
    <row r="29825" ht="11.25" hidden="1"/>
    <row r="29826" ht="11.25" hidden="1"/>
    <row r="29827" ht="11.25" hidden="1"/>
    <row r="29828" ht="11.25" hidden="1"/>
    <row r="29829" ht="11.25" hidden="1"/>
    <row r="29830" ht="11.25" hidden="1"/>
    <row r="29831" ht="11.25" hidden="1"/>
    <row r="29832" ht="11.25" hidden="1"/>
    <row r="29833" ht="11.25" hidden="1"/>
    <row r="29834" ht="11.25" hidden="1"/>
    <row r="29835" ht="11.25" hidden="1"/>
    <row r="29836" ht="11.25" hidden="1"/>
    <row r="29837" ht="11.25" hidden="1"/>
    <row r="29838" ht="11.25" hidden="1"/>
    <row r="29839" ht="11.25" hidden="1"/>
    <row r="29840" ht="11.25" hidden="1"/>
    <row r="29841" ht="11.25" hidden="1"/>
    <row r="29842" ht="11.25" hidden="1"/>
    <row r="29843" ht="11.25" hidden="1"/>
    <row r="29844" ht="11.25" hidden="1"/>
    <row r="29845" ht="11.25" hidden="1"/>
    <row r="29846" ht="11.25" hidden="1"/>
    <row r="29847" ht="11.25" hidden="1"/>
    <row r="29848" ht="11.25" hidden="1"/>
    <row r="29849" ht="11.25" hidden="1"/>
    <row r="29850" ht="11.25" hidden="1"/>
    <row r="29851" ht="11.25" hidden="1"/>
    <row r="29852" ht="11.25" hidden="1"/>
    <row r="29853" ht="11.25" hidden="1"/>
    <row r="29854" ht="11.25" hidden="1"/>
    <row r="29855" ht="11.25" hidden="1"/>
    <row r="29856" ht="11.25" hidden="1"/>
    <row r="29857" ht="11.25" hidden="1"/>
    <row r="29858" ht="11.25" hidden="1"/>
    <row r="29859" ht="11.25" hidden="1"/>
    <row r="29860" ht="11.25" hidden="1"/>
    <row r="29861" ht="11.25" hidden="1"/>
    <row r="29862" ht="11.25" hidden="1"/>
    <row r="29863" ht="11.25" hidden="1"/>
    <row r="29864" ht="11.25" hidden="1"/>
    <row r="29865" ht="11.25" hidden="1"/>
    <row r="29866" ht="11.25" hidden="1"/>
    <row r="29867" ht="11.25" hidden="1"/>
    <row r="29868" ht="11.25" hidden="1"/>
    <row r="29869" ht="11.25" hidden="1"/>
    <row r="29870" ht="11.25" hidden="1"/>
    <row r="29871" ht="11.25" hidden="1"/>
    <row r="29872" ht="11.25" hidden="1"/>
    <row r="29873" ht="11.25" hidden="1"/>
    <row r="29874" ht="11.25" hidden="1"/>
    <row r="29875" ht="11.25" hidden="1"/>
    <row r="29876" ht="11.25" hidden="1"/>
    <row r="29877" ht="11.25" hidden="1"/>
    <row r="29878" ht="11.25" hidden="1"/>
    <row r="29879" ht="11.25" hidden="1"/>
    <row r="29880" ht="11.25" hidden="1"/>
    <row r="29881" ht="11.25" hidden="1"/>
    <row r="29882" ht="11.25" hidden="1"/>
    <row r="29883" ht="11.25" hidden="1"/>
    <row r="29884" ht="11.25" hidden="1"/>
    <row r="29885" ht="11.25" hidden="1"/>
    <row r="29886" ht="11.25" hidden="1"/>
    <row r="29887" ht="11.25" hidden="1"/>
    <row r="29888" ht="11.25" hidden="1"/>
    <row r="29889" ht="11.25" hidden="1"/>
    <row r="29890" ht="11.25" hidden="1"/>
    <row r="29891" ht="11.25" hidden="1"/>
    <row r="29892" ht="11.25" hidden="1"/>
    <row r="29893" ht="11.25" hidden="1"/>
    <row r="29894" ht="11.25" hidden="1"/>
    <row r="29895" ht="11.25" hidden="1"/>
    <row r="29896" ht="11.25" hidden="1"/>
    <row r="29897" ht="11.25" hidden="1"/>
    <row r="29898" ht="11.25" hidden="1"/>
    <row r="29899" ht="11.25" hidden="1"/>
    <row r="29900" ht="11.25" hidden="1"/>
    <row r="29901" ht="11.25" hidden="1"/>
    <row r="29902" ht="11.25" hidden="1"/>
    <row r="29903" ht="11.25" hidden="1"/>
    <row r="29904" ht="11.25" hidden="1"/>
    <row r="29905" ht="11.25" hidden="1"/>
    <row r="29906" ht="11.25" hidden="1"/>
    <row r="29907" ht="11.25" hidden="1"/>
    <row r="29908" ht="11.25" hidden="1"/>
    <row r="29909" ht="11.25" hidden="1"/>
    <row r="29910" ht="11.25" hidden="1"/>
    <row r="29911" ht="11.25" hidden="1"/>
    <row r="29912" ht="11.25" hidden="1"/>
    <row r="29913" ht="11.25" hidden="1"/>
    <row r="29914" ht="11.25" hidden="1"/>
    <row r="29915" ht="11.25" hidden="1"/>
    <row r="29916" ht="11.25" hidden="1"/>
    <row r="29917" ht="11.25" hidden="1"/>
    <row r="29918" ht="11.25" hidden="1"/>
    <row r="29919" ht="11.25" hidden="1"/>
    <row r="29920" ht="11.25" hidden="1"/>
    <row r="29921" ht="11.25" hidden="1"/>
    <row r="29922" ht="11.25" hidden="1"/>
    <row r="29923" ht="11.25" hidden="1"/>
    <row r="29924" ht="11.25" hidden="1"/>
    <row r="29925" ht="11.25" hidden="1"/>
    <row r="29926" ht="11.25" hidden="1"/>
    <row r="29927" ht="11.25" hidden="1"/>
    <row r="29928" ht="11.25" hidden="1"/>
    <row r="29929" ht="11.25" hidden="1"/>
    <row r="29930" ht="11.25" hidden="1"/>
    <row r="29931" ht="11.25" hidden="1"/>
    <row r="29932" ht="11.25" hidden="1"/>
    <row r="29933" ht="11.25" hidden="1"/>
    <row r="29934" ht="11.25" hidden="1"/>
    <row r="29935" ht="11.25" hidden="1"/>
    <row r="29936" ht="11.25" hidden="1"/>
    <row r="29937" ht="11.25" hidden="1"/>
    <row r="29938" ht="11.25" hidden="1"/>
    <row r="29939" ht="11.25" hidden="1"/>
    <row r="29940" ht="11.25" hidden="1"/>
    <row r="29941" ht="11.25" hidden="1"/>
    <row r="29942" ht="11.25" hidden="1"/>
    <row r="29943" ht="11.25" hidden="1"/>
    <row r="29944" ht="11.25" hidden="1"/>
    <row r="29945" ht="11.25" hidden="1"/>
    <row r="29946" ht="11.25" hidden="1"/>
    <row r="29947" ht="11.25" hidden="1"/>
    <row r="29948" ht="11.25" hidden="1"/>
    <row r="29949" ht="11.25" hidden="1"/>
    <row r="29950" ht="11.25" hidden="1"/>
    <row r="29951" ht="11.25" hidden="1"/>
    <row r="29952" ht="11.25" hidden="1"/>
    <row r="29953" ht="11.25" hidden="1"/>
    <row r="29954" ht="11.25" hidden="1"/>
    <row r="29955" ht="11.25" hidden="1"/>
    <row r="29956" ht="11.25" hidden="1"/>
    <row r="29957" ht="11.25" hidden="1"/>
    <row r="29958" ht="11.25" hidden="1"/>
    <row r="29959" ht="11.25" hidden="1"/>
    <row r="29960" ht="11.25" hidden="1"/>
    <row r="29961" ht="11.25" hidden="1"/>
    <row r="29962" ht="11.25" hidden="1"/>
    <row r="29963" ht="11.25" hidden="1"/>
    <row r="29964" ht="11.25" hidden="1"/>
    <row r="29965" ht="11.25" hidden="1"/>
    <row r="29966" ht="11.25" hidden="1"/>
    <row r="29967" ht="11.25" hidden="1"/>
    <row r="29968" ht="11.25" hidden="1"/>
    <row r="29969" ht="11.25" hidden="1"/>
    <row r="29970" ht="11.25" hidden="1"/>
    <row r="29971" ht="11.25" hidden="1"/>
    <row r="29972" ht="11.25" hidden="1"/>
    <row r="29973" ht="11.25" hidden="1"/>
    <row r="29974" ht="11.25" hidden="1"/>
    <row r="29975" ht="11.25" hidden="1"/>
    <row r="29976" ht="11.25" hidden="1"/>
    <row r="29977" ht="11.25" hidden="1"/>
    <row r="29978" ht="11.25" hidden="1"/>
    <row r="29979" ht="11.25" hidden="1"/>
    <row r="29980" ht="11.25" hidden="1"/>
    <row r="29981" ht="11.25" hidden="1"/>
    <row r="29982" ht="11.25" hidden="1"/>
    <row r="29983" ht="11.25" hidden="1"/>
    <row r="29984" ht="11.25" hidden="1"/>
    <row r="29985" ht="11.25" hidden="1"/>
    <row r="29986" ht="11.25" hidden="1"/>
    <row r="29987" ht="11.25" hidden="1"/>
    <row r="29988" ht="11.25" hidden="1"/>
    <row r="29989" ht="11.25" hidden="1"/>
    <row r="29990" ht="11.25" hidden="1"/>
    <row r="29991" ht="11.25" hidden="1"/>
    <row r="29992" ht="11.25" hidden="1"/>
    <row r="29993" ht="11.25" hidden="1"/>
    <row r="29994" ht="11.25" hidden="1"/>
    <row r="29995" ht="11.25" hidden="1"/>
    <row r="29996" ht="11.25" hidden="1"/>
    <row r="29997" ht="11.25" hidden="1"/>
    <row r="29998" ht="11.25" hidden="1"/>
    <row r="29999" ht="11.25" hidden="1"/>
    <row r="30000" ht="11.25" hidden="1"/>
    <row r="30001" ht="11.25" hidden="1"/>
    <row r="30002" ht="11.25" hidden="1"/>
    <row r="30003" ht="11.25" hidden="1"/>
    <row r="30004" ht="11.25" hidden="1"/>
    <row r="30005" ht="11.25" hidden="1"/>
    <row r="30006" ht="11.25" hidden="1"/>
    <row r="30007" ht="11.25" hidden="1"/>
    <row r="30008" ht="11.25" hidden="1"/>
    <row r="30009" ht="11.25" hidden="1"/>
    <row r="30010" ht="11.25" hidden="1"/>
    <row r="30011" ht="11.25" hidden="1"/>
    <row r="30012" ht="11.25" hidden="1"/>
    <row r="30013" ht="11.25" hidden="1"/>
    <row r="30014" ht="11.25" hidden="1"/>
    <row r="30015" ht="11.25" hidden="1"/>
    <row r="30016" ht="11.25" hidden="1"/>
    <row r="30017" ht="11.25" hidden="1"/>
    <row r="30018" ht="11.25" hidden="1"/>
    <row r="30019" ht="11.25" hidden="1"/>
    <row r="30020" ht="11.25" hidden="1"/>
    <row r="30021" ht="11.25" hidden="1"/>
    <row r="30022" ht="11.25" hidden="1"/>
    <row r="30023" ht="11.25" hidden="1"/>
    <row r="30024" ht="11.25" hidden="1"/>
    <row r="30025" ht="11.25" hidden="1"/>
    <row r="30026" ht="11.25" hidden="1"/>
    <row r="30027" ht="11.25" hidden="1"/>
    <row r="30028" ht="11.25" hidden="1"/>
    <row r="30029" ht="11.25" hidden="1"/>
    <row r="30030" ht="11.25" hidden="1"/>
    <row r="30031" ht="11.25" hidden="1"/>
    <row r="30032" ht="11.25" hidden="1"/>
    <row r="30033" ht="11.25" hidden="1"/>
    <row r="30034" ht="11.25" hidden="1"/>
    <row r="30035" ht="11.25" hidden="1"/>
    <row r="30036" ht="11.25" hidden="1"/>
    <row r="30037" ht="11.25" hidden="1"/>
    <row r="30038" ht="11.25" hidden="1"/>
    <row r="30039" ht="11.25" hidden="1"/>
    <row r="30040" ht="11.25" hidden="1"/>
    <row r="30041" ht="11.25" hidden="1"/>
    <row r="30042" ht="11.25" hidden="1"/>
    <row r="30043" ht="11.25" hidden="1"/>
    <row r="30044" ht="11.25" hidden="1"/>
    <row r="30045" ht="11.25" hidden="1"/>
    <row r="30046" ht="11.25" hidden="1"/>
    <row r="30047" ht="11.25" hidden="1"/>
    <row r="30048" ht="11.25" hidden="1"/>
    <row r="30049" ht="11.25" hidden="1"/>
    <row r="30050" ht="11.25" hidden="1"/>
    <row r="30051" ht="11.25" hidden="1"/>
    <row r="30052" ht="11.25" hidden="1"/>
    <row r="30053" ht="11.25" hidden="1"/>
    <row r="30054" ht="11.25" hidden="1"/>
    <row r="30055" ht="11.25" hidden="1"/>
    <row r="30056" ht="11.25" hidden="1"/>
    <row r="30057" ht="11.25" hidden="1"/>
    <row r="30058" ht="11.25" hidden="1"/>
    <row r="30059" ht="11.25" hidden="1"/>
    <row r="30060" ht="11.25" hidden="1"/>
    <row r="30061" ht="11.25" hidden="1"/>
    <row r="30062" ht="11.25" hidden="1"/>
    <row r="30063" ht="11.25" hidden="1"/>
    <row r="30064" ht="11.25" hidden="1"/>
    <row r="30065" ht="11.25" hidden="1"/>
    <row r="30066" ht="11.25" hidden="1"/>
    <row r="30067" ht="11.25" hidden="1"/>
    <row r="30068" ht="11.25" hidden="1"/>
    <row r="30069" ht="11.25" hidden="1"/>
    <row r="30070" ht="11.25" hidden="1"/>
    <row r="30071" ht="11.25" hidden="1"/>
    <row r="30072" ht="11.25" hidden="1"/>
    <row r="30073" ht="11.25" hidden="1"/>
    <row r="30074" ht="11.25" hidden="1"/>
    <row r="30075" ht="11.25" hidden="1"/>
    <row r="30076" ht="11.25" hidden="1"/>
    <row r="30077" ht="11.25" hidden="1"/>
    <row r="30078" ht="11.25" hidden="1"/>
    <row r="30079" ht="11.25" hidden="1"/>
    <row r="30080" ht="11.25" hidden="1"/>
    <row r="30081" ht="11.25" hidden="1"/>
    <row r="30082" ht="11.25" hidden="1"/>
    <row r="30083" ht="11.25" hidden="1"/>
    <row r="30084" ht="11.25" hidden="1"/>
    <row r="30085" ht="11.25" hidden="1"/>
    <row r="30086" ht="11.25" hidden="1"/>
    <row r="30087" ht="11.25" hidden="1"/>
    <row r="30088" ht="11.25" hidden="1"/>
    <row r="30089" ht="11.25" hidden="1"/>
    <row r="30090" ht="11.25" hidden="1"/>
    <row r="30091" ht="11.25" hidden="1"/>
    <row r="30092" ht="11.25" hidden="1"/>
    <row r="30093" ht="11.25" hidden="1"/>
    <row r="30094" ht="11.25" hidden="1"/>
    <row r="30095" ht="11.25" hidden="1"/>
    <row r="30096" ht="11.25" hidden="1"/>
    <row r="30097" ht="11.25" hidden="1"/>
    <row r="30098" ht="11.25" hidden="1"/>
    <row r="30099" ht="11.25" hidden="1"/>
    <row r="30100" ht="11.25" hidden="1"/>
    <row r="30101" ht="11.25" hidden="1"/>
    <row r="30102" ht="11.25" hidden="1"/>
    <row r="30103" ht="11.25" hidden="1"/>
    <row r="30104" ht="11.25" hidden="1"/>
    <row r="30105" ht="11.25" hidden="1"/>
    <row r="30106" ht="11.25" hidden="1"/>
    <row r="30107" ht="11.25" hidden="1"/>
    <row r="30108" ht="11.25" hidden="1"/>
    <row r="30109" ht="11.25" hidden="1"/>
    <row r="30110" ht="11.25" hidden="1"/>
    <row r="30111" ht="11.25" hidden="1"/>
    <row r="30112" ht="11.25" hidden="1"/>
    <row r="30113" ht="11.25" hidden="1"/>
    <row r="30114" ht="11.25" hidden="1"/>
    <row r="30115" ht="11.25" hidden="1"/>
    <row r="30116" ht="11.25" hidden="1"/>
    <row r="30117" ht="11.25" hidden="1"/>
    <row r="30118" ht="11.25" hidden="1"/>
    <row r="30119" ht="11.25" hidden="1"/>
    <row r="30120" ht="11.25" hidden="1"/>
    <row r="30121" ht="11.25" hidden="1"/>
    <row r="30122" ht="11.25" hidden="1"/>
    <row r="30123" ht="11.25" hidden="1"/>
    <row r="30124" ht="11.25" hidden="1"/>
    <row r="30125" ht="11.25" hidden="1"/>
    <row r="30126" ht="11.25" hidden="1"/>
    <row r="30127" ht="11.25" hidden="1"/>
    <row r="30128" ht="11.25" hidden="1"/>
    <row r="30129" ht="11.25" hidden="1"/>
    <row r="30130" ht="11.25" hidden="1"/>
    <row r="30131" ht="11.25" hidden="1"/>
    <row r="30132" ht="11.25" hidden="1"/>
    <row r="30133" ht="11.25" hidden="1"/>
    <row r="30134" ht="11.25" hidden="1"/>
    <row r="30135" ht="11.25" hidden="1"/>
    <row r="30136" ht="11.25" hidden="1"/>
    <row r="30137" ht="11.25" hidden="1"/>
    <row r="30138" ht="11.25" hidden="1"/>
    <row r="30139" ht="11.25" hidden="1"/>
    <row r="30140" ht="11.25" hidden="1"/>
    <row r="30141" ht="11.25" hidden="1"/>
    <row r="30142" ht="11.25" hidden="1"/>
    <row r="30143" ht="11.25" hidden="1"/>
    <row r="30144" ht="11.25" hidden="1"/>
    <row r="30145" ht="11.25" hidden="1"/>
    <row r="30146" ht="11.25" hidden="1"/>
    <row r="30147" ht="11.25" hidden="1"/>
    <row r="30148" ht="11.25" hidden="1"/>
    <row r="30149" ht="11.25" hidden="1"/>
    <row r="30150" ht="11.25" hidden="1"/>
    <row r="30151" ht="11.25" hidden="1"/>
    <row r="30152" ht="11.25" hidden="1"/>
    <row r="30153" ht="11.25" hidden="1"/>
    <row r="30154" ht="11.25" hidden="1"/>
    <row r="30155" ht="11.25" hidden="1"/>
    <row r="30156" ht="11.25" hidden="1"/>
    <row r="30157" ht="11.25" hidden="1"/>
    <row r="30158" ht="11.25" hidden="1"/>
    <row r="30159" ht="11.25" hidden="1"/>
    <row r="30160" ht="11.25" hidden="1"/>
    <row r="30161" ht="11.25" hidden="1"/>
    <row r="30162" ht="11.25" hidden="1"/>
    <row r="30163" ht="11.25" hidden="1"/>
    <row r="30164" ht="11.25" hidden="1"/>
    <row r="30165" ht="11.25" hidden="1"/>
    <row r="30166" ht="11.25" hidden="1"/>
    <row r="30167" ht="11.25" hidden="1"/>
    <row r="30168" ht="11.25" hidden="1"/>
    <row r="30169" ht="11.25" hidden="1"/>
    <row r="30170" ht="11.25" hidden="1"/>
    <row r="30171" ht="11.25" hidden="1"/>
    <row r="30172" ht="11.25" hidden="1"/>
    <row r="30173" ht="11.25" hidden="1"/>
    <row r="30174" ht="11.25" hidden="1"/>
    <row r="30175" ht="11.25" hidden="1"/>
    <row r="30176" ht="11.25" hidden="1"/>
    <row r="30177" ht="11.25" hidden="1"/>
    <row r="30178" ht="11.25" hidden="1"/>
    <row r="30179" ht="11.25" hidden="1"/>
    <row r="30180" ht="11.25" hidden="1"/>
    <row r="30181" ht="11.25" hidden="1"/>
    <row r="30182" ht="11.25" hidden="1"/>
    <row r="30183" ht="11.25" hidden="1"/>
    <row r="30184" ht="11.25" hidden="1"/>
    <row r="30185" ht="11.25" hidden="1"/>
    <row r="30186" ht="11.25" hidden="1"/>
    <row r="30187" ht="11.25" hidden="1"/>
    <row r="30188" ht="11.25" hidden="1"/>
    <row r="30189" ht="11.25" hidden="1"/>
    <row r="30190" ht="11.25" hidden="1"/>
    <row r="30191" ht="11.25" hidden="1"/>
    <row r="30192" ht="11.25" hidden="1"/>
    <row r="30193" ht="11.25" hidden="1"/>
    <row r="30194" ht="11.25" hidden="1"/>
    <row r="30195" ht="11.25" hidden="1"/>
    <row r="30196" ht="11.25" hidden="1"/>
    <row r="30197" ht="11.25" hidden="1"/>
    <row r="30198" ht="11.25" hidden="1"/>
    <row r="30199" ht="11.25" hidden="1"/>
    <row r="30200" ht="11.25" hidden="1"/>
    <row r="30201" ht="11.25" hidden="1"/>
    <row r="30202" ht="11.25" hidden="1"/>
    <row r="30203" ht="11.25" hidden="1"/>
    <row r="30204" ht="11.25" hidden="1"/>
    <row r="30205" ht="11.25" hidden="1"/>
    <row r="30206" ht="11.25" hidden="1"/>
    <row r="30207" ht="11.25" hidden="1"/>
    <row r="30208" ht="11.25" hidden="1"/>
    <row r="30209" ht="11.25" hidden="1"/>
    <row r="30210" ht="11.25" hidden="1"/>
    <row r="30211" ht="11.25" hidden="1"/>
    <row r="30212" ht="11.25" hidden="1"/>
    <row r="30213" ht="11.25" hidden="1"/>
    <row r="30214" ht="11.25" hidden="1"/>
    <row r="30215" ht="11.25" hidden="1"/>
    <row r="30216" ht="11.25" hidden="1"/>
    <row r="30217" ht="11.25" hidden="1"/>
    <row r="30218" ht="11.25" hidden="1"/>
    <row r="30219" ht="11.25" hidden="1"/>
    <row r="30220" ht="11.25" hidden="1"/>
    <row r="30221" ht="11.25" hidden="1"/>
    <row r="30222" ht="11.25" hidden="1"/>
    <row r="30223" ht="11.25" hidden="1"/>
    <row r="30224" ht="11.25" hidden="1"/>
    <row r="30225" ht="11.25" hidden="1"/>
    <row r="30226" ht="11.25" hidden="1"/>
    <row r="30227" ht="11.25" hidden="1"/>
    <row r="30228" ht="11.25" hidden="1"/>
    <row r="30229" ht="11.25" hidden="1"/>
    <row r="30230" ht="11.25" hidden="1"/>
    <row r="30231" ht="11.25" hidden="1"/>
    <row r="30232" ht="11.25" hidden="1"/>
    <row r="30233" ht="11.25" hidden="1"/>
    <row r="30234" ht="11.25" hidden="1"/>
    <row r="30235" ht="11.25" hidden="1"/>
    <row r="30236" ht="11.25" hidden="1"/>
    <row r="30237" ht="11.25" hidden="1"/>
    <row r="30238" ht="11.25" hidden="1"/>
    <row r="30239" ht="11.25" hidden="1"/>
    <row r="30240" ht="11.25" hidden="1"/>
    <row r="30241" ht="11.25" hidden="1"/>
    <row r="30242" ht="11.25" hidden="1"/>
    <row r="30243" ht="11.25" hidden="1"/>
    <row r="30244" ht="11.25" hidden="1"/>
    <row r="30245" ht="11.25" hidden="1"/>
    <row r="30246" ht="11.25" hidden="1"/>
    <row r="30247" ht="11.25" hidden="1"/>
    <row r="30248" ht="11.25" hidden="1"/>
    <row r="30249" ht="11.25" hidden="1"/>
    <row r="30250" ht="11.25" hidden="1"/>
    <row r="30251" ht="11.25" hidden="1"/>
    <row r="30252" ht="11.25" hidden="1"/>
    <row r="30253" ht="11.25" hidden="1"/>
    <row r="30254" ht="11.25" hidden="1"/>
    <row r="30255" ht="11.25" hidden="1"/>
    <row r="30256" ht="11.25" hidden="1"/>
    <row r="30257" ht="11.25" hidden="1"/>
    <row r="30258" ht="11.25" hidden="1"/>
    <row r="30259" ht="11.25" hidden="1"/>
    <row r="30260" ht="11.25" hidden="1"/>
    <row r="30261" ht="11.25" hidden="1"/>
    <row r="30262" ht="11.25" hidden="1"/>
    <row r="30263" ht="11.25" hidden="1"/>
    <row r="30264" ht="11.25" hidden="1"/>
    <row r="30265" ht="11.25" hidden="1"/>
    <row r="30266" ht="11.25" hidden="1"/>
    <row r="30267" ht="11.25" hidden="1"/>
    <row r="30268" ht="11.25" hidden="1"/>
    <row r="30269" ht="11.25" hidden="1"/>
    <row r="30270" ht="11.25" hidden="1"/>
    <row r="30271" ht="11.25" hidden="1"/>
    <row r="30272" ht="11.25" hidden="1"/>
    <row r="30273" ht="11.25" hidden="1"/>
    <row r="30274" ht="11.25" hidden="1"/>
    <row r="30275" ht="11.25" hidden="1"/>
    <row r="30276" ht="11.25" hidden="1"/>
    <row r="30277" ht="11.25" hidden="1"/>
    <row r="30278" ht="11.25" hidden="1"/>
    <row r="30279" ht="11.25" hidden="1"/>
    <row r="30280" ht="11.25" hidden="1"/>
    <row r="30281" ht="11.25" hidden="1"/>
    <row r="30282" ht="11.25" hidden="1"/>
    <row r="30283" ht="11.25" hidden="1"/>
    <row r="30284" ht="11.25" hidden="1"/>
    <row r="30285" ht="11.25" hidden="1"/>
    <row r="30286" ht="11.25" hidden="1"/>
    <row r="30287" ht="11.25" hidden="1"/>
    <row r="30288" ht="11.25" hidden="1"/>
    <row r="30289" ht="11.25" hidden="1"/>
    <row r="30290" ht="11.25" hidden="1"/>
    <row r="30291" ht="11.25" hidden="1"/>
    <row r="30292" ht="11.25" hidden="1"/>
    <row r="30293" ht="11.25" hidden="1"/>
    <row r="30294" ht="11.25" hidden="1"/>
    <row r="30295" ht="11.25" hidden="1"/>
    <row r="30296" ht="11.25" hidden="1"/>
    <row r="30297" ht="11.25" hidden="1"/>
    <row r="30298" ht="11.25" hidden="1"/>
    <row r="30299" ht="11.25" hidden="1"/>
    <row r="30300" ht="11.25" hidden="1"/>
    <row r="30301" ht="11.25" hidden="1"/>
    <row r="30302" ht="11.25" hidden="1"/>
    <row r="30303" ht="11.25" hidden="1"/>
    <row r="30304" ht="11.25" hidden="1"/>
    <row r="30305" ht="11.25" hidden="1"/>
    <row r="30306" ht="11.25" hidden="1"/>
    <row r="30307" ht="11.25" hidden="1"/>
    <row r="30308" ht="11.25" hidden="1"/>
    <row r="30309" ht="11.25" hidden="1"/>
    <row r="30310" ht="11.25" hidden="1"/>
    <row r="30311" ht="11.25" hidden="1"/>
    <row r="30312" ht="11.25" hidden="1"/>
    <row r="30313" ht="11.25" hidden="1"/>
    <row r="30314" ht="11.25" hidden="1"/>
    <row r="30315" ht="11.25" hidden="1"/>
    <row r="30316" ht="11.25" hidden="1"/>
    <row r="30317" ht="11.25" hidden="1"/>
    <row r="30318" ht="11.25" hidden="1"/>
    <row r="30319" ht="11.25" hidden="1"/>
    <row r="30320" ht="11.25" hidden="1"/>
    <row r="30321" ht="11.25" hidden="1"/>
    <row r="30322" ht="11.25" hidden="1"/>
    <row r="30323" ht="11.25" hidden="1"/>
    <row r="30324" ht="11.25" hidden="1"/>
    <row r="30325" ht="11.25" hidden="1"/>
    <row r="30326" ht="11.25" hidden="1"/>
    <row r="30327" ht="11.25" hidden="1"/>
    <row r="30328" ht="11.25" hidden="1"/>
    <row r="30329" ht="11.25" hidden="1"/>
    <row r="30330" ht="11.25" hidden="1"/>
    <row r="30331" ht="11.25" hidden="1"/>
    <row r="30332" ht="11.25" hidden="1"/>
    <row r="30333" ht="11.25" hidden="1"/>
    <row r="30334" ht="11.25" hidden="1"/>
    <row r="30335" ht="11.25" hidden="1"/>
    <row r="30336" ht="11.25" hidden="1"/>
    <row r="30337" ht="11.25" hidden="1"/>
    <row r="30338" ht="11.25" hidden="1"/>
    <row r="30339" ht="11.25" hidden="1"/>
    <row r="30340" ht="11.25" hidden="1"/>
    <row r="30341" ht="11.25" hidden="1"/>
    <row r="30342" ht="11.25" hidden="1"/>
    <row r="30343" ht="11.25" hidden="1"/>
    <row r="30344" ht="11.25" hidden="1"/>
    <row r="30345" ht="11.25" hidden="1"/>
    <row r="30346" ht="11.25" hidden="1"/>
    <row r="30347" ht="11.25" hidden="1"/>
    <row r="30348" ht="11.25" hidden="1"/>
    <row r="30349" ht="11.25" hidden="1"/>
    <row r="30350" ht="11.25" hidden="1"/>
    <row r="30351" ht="11.25" hidden="1"/>
    <row r="30352" ht="11.25" hidden="1"/>
    <row r="30353" ht="11.25" hidden="1"/>
    <row r="30354" ht="11.25" hidden="1"/>
    <row r="30355" ht="11.25" hidden="1"/>
    <row r="30356" ht="11.25" hidden="1"/>
    <row r="30357" ht="11.25" hidden="1"/>
    <row r="30358" ht="11.25" hidden="1"/>
    <row r="30359" ht="11.25" hidden="1"/>
    <row r="30360" ht="11.25" hidden="1"/>
    <row r="30361" ht="11.25" hidden="1"/>
    <row r="30362" ht="11.25" hidden="1"/>
    <row r="30363" ht="11.25" hidden="1"/>
    <row r="30364" ht="11.25" hidden="1"/>
    <row r="30365" ht="11.25" hidden="1"/>
    <row r="30366" ht="11.25" hidden="1"/>
    <row r="30367" ht="11.25" hidden="1"/>
    <row r="30368" ht="11.25" hidden="1"/>
    <row r="30369" ht="11.25" hidden="1"/>
    <row r="30370" ht="11.25" hidden="1"/>
    <row r="30371" ht="11.25" hidden="1"/>
    <row r="30372" ht="11.25" hidden="1"/>
    <row r="30373" ht="11.25" hidden="1"/>
    <row r="30374" ht="11.25" hidden="1"/>
    <row r="30375" ht="11.25" hidden="1"/>
    <row r="30376" ht="11.25" hidden="1"/>
    <row r="30377" ht="11.25" hidden="1"/>
    <row r="30378" ht="11.25" hidden="1"/>
    <row r="30379" ht="11.25" hidden="1"/>
    <row r="30380" ht="11.25" hidden="1"/>
    <row r="30381" ht="11.25" hidden="1"/>
    <row r="30382" ht="11.25" hidden="1"/>
    <row r="30383" ht="11.25" hidden="1"/>
    <row r="30384" ht="11.25" hidden="1"/>
    <row r="30385" ht="11.25" hidden="1"/>
    <row r="30386" ht="11.25" hidden="1"/>
    <row r="30387" ht="11.25" hidden="1"/>
    <row r="30388" ht="11.25" hidden="1"/>
    <row r="30389" ht="11.25" hidden="1"/>
    <row r="30390" ht="11.25" hidden="1"/>
    <row r="30391" ht="11.25" hidden="1"/>
    <row r="30392" ht="11.25" hidden="1"/>
    <row r="30393" ht="11.25" hidden="1"/>
    <row r="30394" ht="11.25" hidden="1"/>
    <row r="30395" ht="11.25" hidden="1"/>
    <row r="30396" ht="11.25" hidden="1"/>
    <row r="30397" ht="11.25" hidden="1"/>
    <row r="30398" ht="11.25" hidden="1"/>
    <row r="30399" ht="11.25" hidden="1"/>
    <row r="30400" ht="11.25" hidden="1"/>
    <row r="30401" ht="11.25" hidden="1"/>
    <row r="30402" ht="11.25" hidden="1"/>
    <row r="30403" ht="11.25" hidden="1"/>
    <row r="30404" ht="11.25" hidden="1"/>
    <row r="30405" ht="11.25" hidden="1"/>
    <row r="30406" ht="11.25" hidden="1"/>
    <row r="30407" ht="11.25" hidden="1"/>
    <row r="30408" ht="11.25" hidden="1"/>
    <row r="30409" ht="11.25" hidden="1"/>
    <row r="30410" ht="11.25" hidden="1"/>
    <row r="30411" ht="11.25" hidden="1"/>
    <row r="30412" ht="11.25" hidden="1"/>
    <row r="30413" ht="11.25" hidden="1"/>
    <row r="30414" ht="11.25" hidden="1"/>
    <row r="30415" ht="11.25" hidden="1"/>
    <row r="30416" ht="11.25" hidden="1"/>
    <row r="30417" ht="11.25" hidden="1"/>
    <row r="30418" ht="11.25" hidden="1"/>
    <row r="30419" ht="11.25" hidden="1"/>
    <row r="30420" ht="11.25" hidden="1"/>
    <row r="30421" ht="11.25" hidden="1"/>
    <row r="30422" ht="11.25" hidden="1"/>
    <row r="30423" ht="11.25" hidden="1"/>
    <row r="30424" ht="11.25" hidden="1"/>
    <row r="30425" ht="11.25" hidden="1"/>
    <row r="30426" ht="11.25" hidden="1"/>
    <row r="30427" ht="11.25" hidden="1"/>
    <row r="30428" ht="11.25" hidden="1"/>
    <row r="30429" ht="11.25" hidden="1"/>
    <row r="30430" ht="11.25" hidden="1"/>
    <row r="30431" ht="11.25" hidden="1"/>
    <row r="30432" ht="11.25" hidden="1"/>
    <row r="30433" ht="11.25" hidden="1"/>
    <row r="30434" ht="11.25" hidden="1"/>
    <row r="30435" ht="11.25" hidden="1"/>
    <row r="30436" ht="11.25" hidden="1"/>
    <row r="30437" ht="11.25" hidden="1"/>
    <row r="30438" ht="11.25" hidden="1"/>
    <row r="30439" ht="11.25" hidden="1"/>
    <row r="30440" ht="11.25" hidden="1"/>
    <row r="30441" ht="11.25" hidden="1"/>
    <row r="30442" ht="11.25" hidden="1"/>
    <row r="30443" ht="11.25" hidden="1"/>
    <row r="30444" ht="11.25" hidden="1"/>
    <row r="30445" ht="11.25" hidden="1"/>
    <row r="30446" ht="11.25" hidden="1"/>
    <row r="30447" ht="11.25" hidden="1"/>
    <row r="30448" ht="11.25" hidden="1"/>
    <row r="30449" ht="11.25" hidden="1"/>
    <row r="30450" ht="11.25" hidden="1"/>
    <row r="30451" ht="11.25" hidden="1"/>
    <row r="30452" ht="11.25" hidden="1"/>
    <row r="30453" ht="11.25" hidden="1"/>
    <row r="30454" ht="11.25" hidden="1"/>
    <row r="30455" ht="11.25" hidden="1"/>
    <row r="30456" ht="11.25" hidden="1"/>
    <row r="30457" ht="11.25" hidden="1"/>
    <row r="30458" ht="11.25" hidden="1"/>
    <row r="30459" ht="11.25" hidden="1"/>
    <row r="30460" ht="11.25" hidden="1"/>
    <row r="30461" ht="11.25" hidden="1"/>
    <row r="30462" ht="11.25" hidden="1"/>
    <row r="30463" ht="11.25" hidden="1"/>
    <row r="30464" ht="11.25" hidden="1"/>
    <row r="30465" ht="11.25" hidden="1"/>
    <row r="30466" ht="11.25" hidden="1"/>
    <row r="30467" ht="11.25" hidden="1"/>
    <row r="30468" ht="11.25" hidden="1"/>
    <row r="30469" ht="11.25" hidden="1"/>
    <row r="30470" ht="11.25" hidden="1"/>
    <row r="30471" ht="11.25" hidden="1"/>
    <row r="30472" ht="11.25" hidden="1"/>
    <row r="30473" ht="11.25" hidden="1"/>
    <row r="30474" ht="11.25" hidden="1"/>
    <row r="30475" ht="11.25" hidden="1"/>
    <row r="30476" ht="11.25" hidden="1"/>
    <row r="30477" ht="11.25" hidden="1"/>
    <row r="30478" ht="11.25" hidden="1"/>
    <row r="30479" ht="11.25" hidden="1"/>
    <row r="30480" ht="11.25" hidden="1"/>
    <row r="30481" ht="11.25" hidden="1"/>
    <row r="30482" ht="11.25" hidden="1"/>
    <row r="30483" ht="11.25" hidden="1"/>
    <row r="30484" ht="11.25" hidden="1"/>
    <row r="30485" ht="11.25" hidden="1"/>
    <row r="30486" ht="11.25" hidden="1"/>
    <row r="30487" ht="11.25" hidden="1"/>
    <row r="30488" ht="11.25" hidden="1"/>
    <row r="30489" ht="11.25" hidden="1"/>
    <row r="30490" ht="11.25" hidden="1"/>
    <row r="30491" ht="11.25" hidden="1"/>
    <row r="30492" ht="11.25" hidden="1"/>
    <row r="30493" ht="11.25" hidden="1"/>
    <row r="30494" ht="11.25" hidden="1"/>
    <row r="30495" ht="11.25" hidden="1"/>
    <row r="30496" ht="11.25" hidden="1"/>
    <row r="30497" ht="11.25" hidden="1"/>
    <row r="30498" ht="11.25" hidden="1"/>
    <row r="30499" ht="11.25" hidden="1"/>
    <row r="30500" ht="11.25" hidden="1"/>
    <row r="30501" ht="11.25" hidden="1"/>
    <row r="30502" ht="11.25" hidden="1"/>
    <row r="30503" ht="11.25" hidden="1"/>
    <row r="30504" ht="11.25" hidden="1"/>
    <row r="30505" ht="11.25" hidden="1"/>
    <row r="30506" ht="11.25" hidden="1"/>
    <row r="30507" ht="11.25" hidden="1"/>
    <row r="30508" ht="11.25" hidden="1"/>
    <row r="30509" ht="11.25" hidden="1"/>
    <row r="30510" ht="11.25" hidden="1"/>
    <row r="30511" ht="11.25" hidden="1"/>
    <row r="30512" ht="11.25" hidden="1"/>
    <row r="30513" ht="11.25" hidden="1"/>
    <row r="30514" ht="11.25" hidden="1"/>
    <row r="30515" ht="11.25" hidden="1"/>
    <row r="30516" ht="11.25" hidden="1"/>
    <row r="30517" ht="11.25" hidden="1"/>
    <row r="30518" ht="11.25" hidden="1"/>
    <row r="30519" ht="11.25" hidden="1"/>
    <row r="30520" ht="11.25" hidden="1"/>
    <row r="30521" ht="11.25" hidden="1"/>
    <row r="30522" ht="11.25" hidden="1"/>
    <row r="30523" ht="11.25" hidden="1"/>
    <row r="30524" ht="11.25" hidden="1"/>
    <row r="30525" ht="11.25" hidden="1"/>
    <row r="30526" ht="11.25" hidden="1"/>
    <row r="30527" ht="11.25" hidden="1"/>
    <row r="30528" ht="11.25" hidden="1"/>
    <row r="30529" ht="11.25" hidden="1"/>
    <row r="30530" ht="11.25" hidden="1"/>
    <row r="30531" ht="11.25" hidden="1"/>
    <row r="30532" ht="11.25" hidden="1"/>
    <row r="30533" ht="11.25" hidden="1"/>
    <row r="30534" ht="11.25" hidden="1"/>
    <row r="30535" ht="11.25" hidden="1"/>
    <row r="30536" ht="11.25" hidden="1"/>
    <row r="30537" ht="11.25" hidden="1"/>
    <row r="30538" ht="11.25" hidden="1"/>
    <row r="30539" ht="11.25" hidden="1"/>
    <row r="30540" ht="11.25" hidden="1"/>
    <row r="30541" ht="11.25" hidden="1"/>
    <row r="30542" ht="11.25" hidden="1"/>
    <row r="30543" ht="11.25" hidden="1"/>
    <row r="30544" ht="11.25" hidden="1"/>
    <row r="30545" ht="11.25" hidden="1"/>
    <row r="30546" ht="11.25" hidden="1"/>
    <row r="30547" ht="11.25" hidden="1"/>
    <row r="30548" ht="11.25" hidden="1"/>
    <row r="30549" ht="11.25" hidden="1"/>
    <row r="30550" ht="11.25" hidden="1"/>
    <row r="30551" ht="11.25" hidden="1"/>
    <row r="30552" ht="11.25" hidden="1"/>
    <row r="30553" ht="11.25" hidden="1"/>
    <row r="30554" ht="11.25" hidden="1"/>
    <row r="30555" ht="11.25" hidden="1"/>
    <row r="30556" ht="11.25" hidden="1"/>
    <row r="30557" ht="11.25" hidden="1"/>
    <row r="30558" ht="11.25" hidden="1"/>
    <row r="30559" ht="11.25" hidden="1"/>
    <row r="30560" ht="11.25" hidden="1"/>
    <row r="30561" ht="11.25" hidden="1"/>
    <row r="30562" ht="11.25" hidden="1"/>
    <row r="30563" ht="11.25" hidden="1"/>
    <row r="30564" ht="11.25" hidden="1"/>
    <row r="30565" ht="11.25" hidden="1"/>
    <row r="30566" ht="11.25" hidden="1"/>
    <row r="30567" ht="11.25" hidden="1"/>
    <row r="30568" ht="11.25" hidden="1"/>
    <row r="30569" ht="11.25" hidden="1"/>
    <row r="30570" ht="11.25" hidden="1"/>
    <row r="30571" ht="11.25" hidden="1"/>
    <row r="30572" ht="11.25" hidden="1"/>
    <row r="30573" ht="11.25" hidden="1"/>
    <row r="30574" ht="11.25" hidden="1"/>
    <row r="30575" ht="11.25" hidden="1"/>
    <row r="30576" ht="11.25" hidden="1"/>
    <row r="30577" ht="11.25" hidden="1"/>
    <row r="30578" ht="11.25" hidden="1"/>
    <row r="30579" ht="11.25" hidden="1"/>
    <row r="30580" ht="11.25" hidden="1"/>
    <row r="30581" ht="11.25" hidden="1"/>
    <row r="30582" ht="11.25" hidden="1"/>
    <row r="30583" ht="11.25" hidden="1"/>
    <row r="30584" ht="11.25" hidden="1"/>
    <row r="30585" ht="11.25" hidden="1"/>
    <row r="30586" ht="11.25" hidden="1"/>
    <row r="30587" ht="11.25" hidden="1"/>
    <row r="30588" ht="11.25" hidden="1"/>
    <row r="30589" ht="11.25" hidden="1"/>
    <row r="30590" ht="11.25" hidden="1"/>
    <row r="30591" ht="11.25" hidden="1"/>
    <row r="30592" ht="11.25" hidden="1"/>
    <row r="30593" ht="11.25" hidden="1"/>
    <row r="30594" ht="11.25" hidden="1"/>
    <row r="30595" ht="11.25" hidden="1"/>
    <row r="30596" ht="11.25" hidden="1"/>
    <row r="30597" ht="11.25" hidden="1"/>
    <row r="30598" ht="11.25" hidden="1"/>
    <row r="30599" ht="11.25" hidden="1"/>
    <row r="30600" ht="11.25" hidden="1"/>
    <row r="30601" ht="11.25" hidden="1"/>
    <row r="30602" ht="11.25" hidden="1"/>
    <row r="30603" ht="11.25" hidden="1"/>
    <row r="30604" ht="11.25" hidden="1"/>
    <row r="30605" ht="11.25" hidden="1"/>
    <row r="30606" ht="11.25" hidden="1"/>
    <row r="30607" ht="11.25" hidden="1"/>
    <row r="30608" ht="11.25" hidden="1"/>
    <row r="30609" ht="11.25" hidden="1"/>
    <row r="30610" ht="11.25" hidden="1"/>
    <row r="30611" ht="11.25" hidden="1"/>
    <row r="30612" ht="11.25" hidden="1"/>
    <row r="30613" ht="11.25" hidden="1"/>
    <row r="30614" ht="11.25" hidden="1"/>
    <row r="30615" ht="11.25" hidden="1"/>
    <row r="30616" ht="11.25" hidden="1"/>
    <row r="30617" ht="11.25" hidden="1"/>
    <row r="30618" ht="11.25" hidden="1"/>
    <row r="30619" ht="11.25" hidden="1"/>
    <row r="30620" ht="11.25" hidden="1"/>
    <row r="30621" ht="11.25" hidden="1"/>
    <row r="30622" ht="11.25" hidden="1"/>
    <row r="30623" ht="11.25" hidden="1"/>
    <row r="30624" ht="11.25" hidden="1"/>
    <row r="30625" ht="11.25" hidden="1"/>
    <row r="30626" ht="11.25" hidden="1"/>
    <row r="30627" ht="11.25" hidden="1"/>
    <row r="30628" ht="11.25" hidden="1"/>
    <row r="30629" ht="11.25" hidden="1"/>
    <row r="30630" ht="11.25" hidden="1"/>
    <row r="30631" ht="11.25" hidden="1"/>
    <row r="30632" ht="11.25" hidden="1"/>
    <row r="30633" ht="11.25" hidden="1"/>
    <row r="30634" ht="11.25" hidden="1"/>
    <row r="30635" ht="11.25" hidden="1"/>
    <row r="30636" ht="11.25" hidden="1"/>
    <row r="30637" ht="11.25" hidden="1"/>
    <row r="30638" ht="11.25" hidden="1"/>
    <row r="30639" ht="11.25" hidden="1"/>
    <row r="30640" ht="11.25" hidden="1"/>
    <row r="30641" ht="11.25" hidden="1"/>
    <row r="30642" ht="11.25" hidden="1"/>
    <row r="30643" ht="11.25" hidden="1"/>
    <row r="30644" ht="11.25" hidden="1"/>
    <row r="30645" ht="11.25" hidden="1"/>
    <row r="30646" ht="11.25" hidden="1"/>
    <row r="30647" ht="11.25" hidden="1"/>
    <row r="30648" ht="11.25" hidden="1"/>
    <row r="30649" ht="11.25" hidden="1"/>
    <row r="30650" ht="11.25" hidden="1"/>
    <row r="30651" ht="11.25" hidden="1"/>
    <row r="30652" ht="11.25" hidden="1"/>
    <row r="30653" ht="11.25" hidden="1"/>
    <row r="30654" ht="11.25" hidden="1"/>
    <row r="30655" ht="11.25" hidden="1"/>
    <row r="30656" ht="11.25" hidden="1"/>
    <row r="30657" ht="11.25" hidden="1"/>
    <row r="30658" ht="11.25" hidden="1"/>
    <row r="30659" ht="11.25" hidden="1"/>
    <row r="30660" ht="11.25" hidden="1"/>
    <row r="30661" ht="11.25" hidden="1"/>
    <row r="30662" ht="11.25" hidden="1"/>
    <row r="30663" ht="11.25" hidden="1"/>
    <row r="30664" ht="11.25" hidden="1"/>
    <row r="30665" ht="11.25" hidden="1"/>
    <row r="30666" ht="11.25" hidden="1"/>
    <row r="30667" ht="11.25" hidden="1"/>
    <row r="30668" ht="11.25" hidden="1"/>
    <row r="30669" ht="11.25" hidden="1"/>
    <row r="30670" ht="11.25" hidden="1"/>
    <row r="30671" ht="11.25" hidden="1"/>
    <row r="30672" ht="11.25" hidden="1"/>
    <row r="30673" ht="11.25" hidden="1"/>
    <row r="30674" ht="11.25" hidden="1"/>
    <row r="30675" ht="11.25" hidden="1"/>
    <row r="30676" ht="11.25" hidden="1"/>
    <row r="30677" ht="11.25" hidden="1"/>
    <row r="30678" ht="11.25" hidden="1"/>
    <row r="30679" ht="11.25" hidden="1"/>
    <row r="30680" ht="11.25" hidden="1"/>
    <row r="30681" ht="11.25" hidden="1"/>
    <row r="30682" ht="11.25" hidden="1"/>
    <row r="30683" ht="11.25" hidden="1"/>
    <row r="30684" ht="11.25" hidden="1"/>
    <row r="30685" ht="11.25" hidden="1"/>
    <row r="30686" ht="11.25" hidden="1"/>
    <row r="30687" ht="11.25" hidden="1"/>
    <row r="30688" ht="11.25" hidden="1"/>
    <row r="30689" ht="11.25" hidden="1"/>
    <row r="30690" ht="11.25" hidden="1"/>
    <row r="30691" ht="11.25" hidden="1"/>
    <row r="30692" ht="11.25" hidden="1"/>
    <row r="30693" ht="11.25" hidden="1"/>
    <row r="30694" ht="11.25" hidden="1"/>
    <row r="30695" ht="11.25" hidden="1"/>
    <row r="30696" ht="11.25" hidden="1"/>
    <row r="30697" ht="11.25" hidden="1"/>
    <row r="30698" ht="11.25" hidden="1"/>
    <row r="30699" ht="11.25" hidden="1"/>
    <row r="30700" ht="11.25" hidden="1"/>
    <row r="30701" ht="11.25" hidden="1"/>
    <row r="30702" ht="11.25" hidden="1"/>
    <row r="30703" ht="11.25" hidden="1"/>
    <row r="30704" ht="11.25" hidden="1"/>
    <row r="30705" ht="11.25" hidden="1"/>
    <row r="30706" ht="11.25" hidden="1"/>
    <row r="30707" ht="11.25" hidden="1"/>
    <row r="30708" ht="11.25" hidden="1"/>
    <row r="30709" ht="11.25" hidden="1"/>
    <row r="30710" ht="11.25" hidden="1"/>
    <row r="30711" ht="11.25" hidden="1"/>
    <row r="30712" ht="11.25" hidden="1"/>
    <row r="30713" ht="11.25" hidden="1"/>
    <row r="30714" ht="11.25" hidden="1"/>
    <row r="30715" ht="11.25" hidden="1"/>
    <row r="30716" ht="11.25" hidden="1"/>
    <row r="30717" ht="11.25" hidden="1"/>
    <row r="30718" ht="11.25" hidden="1"/>
    <row r="30719" ht="11.25" hidden="1"/>
    <row r="30720" ht="11.25" hidden="1"/>
    <row r="30721" ht="11.25" hidden="1"/>
    <row r="30722" ht="11.25" hidden="1"/>
    <row r="30723" ht="11.25" hidden="1"/>
    <row r="30724" ht="11.25" hidden="1"/>
    <row r="30725" ht="11.25" hidden="1"/>
    <row r="30726" ht="11.25" hidden="1"/>
    <row r="30727" ht="11.25" hidden="1"/>
    <row r="30728" ht="11.25" hidden="1"/>
    <row r="30729" ht="11.25" hidden="1"/>
    <row r="30730" ht="11.25" hidden="1"/>
    <row r="30731" ht="11.25" hidden="1"/>
    <row r="30732" ht="11.25" hidden="1"/>
    <row r="30733" ht="11.25" hidden="1"/>
    <row r="30734" ht="11.25" hidden="1"/>
    <row r="30735" ht="11.25" hidden="1"/>
    <row r="30736" ht="11.25" hidden="1"/>
    <row r="30737" ht="11.25" hidden="1"/>
    <row r="30738" ht="11.25" hidden="1"/>
    <row r="30739" ht="11.25" hidden="1"/>
    <row r="30740" ht="11.25" hidden="1"/>
    <row r="30741" ht="11.25" hidden="1"/>
    <row r="30742" ht="11.25" hidden="1"/>
    <row r="30743" ht="11.25" hidden="1"/>
    <row r="30744" ht="11.25" hidden="1"/>
    <row r="30745" ht="11.25" hidden="1"/>
    <row r="30746" ht="11.25" hidden="1"/>
    <row r="30747" ht="11.25" hidden="1"/>
    <row r="30748" ht="11.25" hidden="1"/>
    <row r="30749" ht="11.25" hidden="1"/>
    <row r="30750" ht="11.25" hidden="1"/>
    <row r="30751" ht="11.25" hidden="1"/>
    <row r="30752" ht="11.25" hidden="1"/>
    <row r="30753" ht="11.25" hidden="1"/>
    <row r="30754" ht="11.25" hidden="1"/>
    <row r="30755" ht="11.25" hidden="1"/>
    <row r="30756" ht="11.25" hidden="1"/>
    <row r="30757" ht="11.25" hidden="1"/>
    <row r="30758" ht="11.25" hidden="1"/>
    <row r="30759" ht="11.25" hidden="1"/>
    <row r="30760" ht="11.25" hidden="1"/>
    <row r="30761" ht="11.25" hidden="1"/>
    <row r="30762" ht="11.25" hidden="1"/>
    <row r="30763" ht="11.25" hidden="1"/>
    <row r="30764" ht="11.25" hidden="1"/>
    <row r="30765" ht="11.25" hidden="1"/>
    <row r="30766" ht="11.25" hidden="1"/>
    <row r="30767" ht="11.25" hidden="1"/>
    <row r="30768" ht="11.25" hidden="1"/>
    <row r="30769" ht="11.25" hidden="1"/>
    <row r="30770" ht="11.25" hidden="1"/>
    <row r="30771" ht="11.25" hidden="1"/>
    <row r="30772" ht="11.25" hidden="1"/>
    <row r="30773" ht="11.25" hidden="1"/>
    <row r="30774" ht="11.25" hidden="1"/>
    <row r="30775" ht="11.25" hidden="1"/>
    <row r="30776" ht="11.25" hidden="1"/>
    <row r="30777" ht="11.25" hidden="1"/>
    <row r="30778" ht="11.25" hidden="1"/>
    <row r="30779" ht="11.25" hidden="1"/>
    <row r="30780" ht="11.25" hidden="1"/>
    <row r="30781" ht="11.25" hidden="1"/>
    <row r="30782" ht="11.25" hidden="1"/>
    <row r="30783" ht="11.25" hidden="1"/>
    <row r="30784" ht="11.25" hidden="1"/>
    <row r="30785" ht="11.25" hidden="1"/>
    <row r="30786" ht="11.25" hidden="1"/>
    <row r="30787" ht="11.25" hidden="1"/>
    <row r="30788" ht="11.25" hidden="1"/>
    <row r="30789" ht="11.25" hidden="1"/>
    <row r="30790" ht="11.25" hidden="1"/>
    <row r="30791" ht="11.25" hidden="1"/>
    <row r="30792" ht="11.25" hidden="1"/>
    <row r="30793" ht="11.25" hidden="1"/>
    <row r="30794" ht="11.25" hidden="1"/>
    <row r="30795" ht="11.25" hidden="1"/>
    <row r="30796" ht="11.25" hidden="1"/>
    <row r="30797" ht="11.25" hidden="1"/>
    <row r="30798" ht="11.25" hidden="1"/>
    <row r="30799" ht="11.25" hidden="1"/>
    <row r="30800" ht="11.25" hidden="1"/>
    <row r="30801" ht="11.25" hidden="1"/>
    <row r="30802" ht="11.25" hidden="1"/>
    <row r="30803" ht="11.25" hidden="1"/>
    <row r="30804" ht="11.25" hidden="1"/>
    <row r="30805" ht="11.25" hidden="1"/>
    <row r="30806" ht="11.25" hidden="1"/>
    <row r="30807" ht="11.25" hidden="1"/>
    <row r="30808" ht="11.25" hidden="1"/>
    <row r="30809" ht="11.25" hidden="1"/>
    <row r="30810" ht="11.25" hidden="1"/>
    <row r="30811" ht="11.25" hidden="1"/>
    <row r="30812" ht="11.25" hidden="1"/>
    <row r="30813" ht="11.25" hidden="1"/>
    <row r="30814" ht="11.25" hidden="1"/>
    <row r="30815" ht="11.25" hidden="1"/>
    <row r="30816" ht="11.25" hidden="1"/>
    <row r="30817" ht="11.25" hidden="1"/>
    <row r="30818" ht="11.25" hidden="1"/>
    <row r="30819" ht="11.25" hidden="1"/>
    <row r="30820" ht="11.25" hidden="1"/>
    <row r="30821" ht="11.25" hidden="1"/>
    <row r="30822" ht="11.25" hidden="1"/>
    <row r="30823" ht="11.25" hidden="1"/>
    <row r="30824" ht="11.25" hidden="1"/>
    <row r="30825" ht="11.25" hidden="1"/>
    <row r="30826" ht="11.25" hidden="1"/>
    <row r="30827" ht="11.25" hidden="1"/>
    <row r="30828" ht="11.25" hidden="1"/>
    <row r="30829" ht="11.25" hidden="1"/>
    <row r="30830" ht="11.25" hidden="1"/>
    <row r="30831" ht="11.25" hidden="1"/>
    <row r="30832" ht="11.25" hidden="1"/>
    <row r="30833" ht="11.25" hidden="1"/>
    <row r="30834" ht="11.25" hidden="1"/>
    <row r="30835" ht="11.25" hidden="1"/>
    <row r="30836" ht="11.25" hidden="1"/>
    <row r="30837" ht="11.25" hidden="1"/>
    <row r="30838" ht="11.25" hidden="1"/>
    <row r="30839" ht="11.25" hidden="1"/>
    <row r="30840" ht="11.25" hidden="1"/>
    <row r="30841" ht="11.25" hidden="1"/>
    <row r="30842" ht="11.25" hidden="1"/>
    <row r="30843" ht="11.25" hidden="1"/>
    <row r="30844" ht="11.25" hidden="1"/>
    <row r="30845" ht="11.25" hidden="1"/>
    <row r="30846" ht="11.25" hidden="1"/>
    <row r="30847" ht="11.25" hidden="1"/>
    <row r="30848" ht="11.25" hidden="1"/>
    <row r="30849" ht="11.25" hidden="1"/>
    <row r="30850" ht="11.25" hidden="1"/>
    <row r="30851" ht="11.25" hidden="1"/>
    <row r="30852" ht="11.25" hidden="1"/>
    <row r="30853" ht="11.25" hidden="1"/>
    <row r="30854" ht="11.25" hidden="1"/>
    <row r="30855" ht="11.25" hidden="1"/>
    <row r="30856" ht="11.25" hidden="1"/>
    <row r="30857" ht="11.25" hidden="1"/>
    <row r="30858" ht="11.25" hidden="1"/>
    <row r="30859" ht="11.25" hidden="1"/>
    <row r="30860" ht="11.25" hidden="1"/>
    <row r="30861" ht="11.25" hidden="1"/>
    <row r="30862" ht="11.25" hidden="1"/>
    <row r="30863" ht="11.25" hidden="1"/>
    <row r="30864" ht="11.25" hidden="1"/>
    <row r="30865" ht="11.25" hidden="1"/>
    <row r="30866" ht="11.25" hidden="1"/>
    <row r="30867" ht="11.25" hidden="1"/>
    <row r="30868" ht="11.25" hidden="1"/>
    <row r="30869" ht="11.25" hidden="1"/>
    <row r="30870" ht="11.25" hidden="1"/>
    <row r="30871" ht="11.25" hidden="1"/>
    <row r="30872" ht="11.25" hidden="1"/>
    <row r="30873" ht="11.25" hidden="1"/>
    <row r="30874" ht="11.25" hidden="1"/>
    <row r="30875" ht="11.25" hidden="1"/>
    <row r="30876" ht="11.25" hidden="1"/>
    <row r="30877" ht="11.25" hidden="1"/>
    <row r="30878" ht="11.25" hidden="1"/>
    <row r="30879" ht="11.25" hidden="1"/>
    <row r="30880" ht="11.25" hidden="1"/>
    <row r="30881" ht="11.25" hidden="1"/>
    <row r="30882" ht="11.25" hidden="1"/>
    <row r="30883" ht="11.25" hidden="1"/>
    <row r="30884" ht="11.25" hidden="1"/>
    <row r="30885" ht="11.25" hidden="1"/>
    <row r="30886" ht="11.25" hidden="1"/>
    <row r="30887" ht="11.25" hidden="1"/>
    <row r="30888" ht="11.25" hidden="1"/>
    <row r="30889" ht="11.25" hidden="1"/>
    <row r="30890" ht="11.25" hidden="1"/>
    <row r="30891" ht="11.25" hidden="1"/>
    <row r="30892" ht="11.25" hidden="1"/>
    <row r="30893" ht="11.25" hidden="1"/>
    <row r="30894" ht="11.25" hidden="1"/>
    <row r="30895" ht="11.25" hidden="1"/>
    <row r="30896" ht="11.25" hidden="1"/>
    <row r="30897" ht="11.25" hidden="1"/>
    <row r="30898" ht="11.25" hidden="1"/>
    <row r="30899" ht="11.25" hidden="1"/>
    <row r="30900" ht="11.25" hidden="1"/>
    <row r="30901" ht="11.25" hidden="1"/>
    <row r="30902" ht="11.25" hidden="1"/>
    <row r="30903" ht="11.25" hidden="1"/>
    <row r="30904" ht="11.25" hidden="1"/>
    <row r="30905" ht="11.25" hidden="1"/>
    <row r="30906" ht="11.25" hidden="1"/>
    <row r="30907" ht="11.25" hidden="1"/>
    <row r="30908" ht="11.25" hidden="1"/>
    <row r="30909" ht="11.25" hidden="1"/>
    <row r="30910" ht="11.25" hidden="1"/>
    <row r="30911" ht="11.25" hidden="1"/>
    <row r="30912" ht="11.25" hidden="1"/>
    <row r="30913" ht="11.25" hidden="1"/>
    <row r="30914" ht="11.25" hidden="1"/>
    <row r="30915" ht="11.25" hidden="1"/>
    <row r="30916" ht="11.25" hidden="1"/>
    <row r="30917" ht="11.25" hidden="1"/>
    <row r="30918" ht="11.25" hidden="1"/>
    <row r="30919" ht="11.25" hidden="1"/>
    <row r="30920" ht="11.25" hidden="1"/>
    <row r="30921" ht="11.25" hidden="1"/>
    <row r="30922" ht="11.25" hidden="1"/>
    <row r="30923" ht="11.25" hidden="1"/>
    <row r="30924" ht="11.25" hidden="1"/>
    <row r="30925" ht="11.25" hidden="1"/>
    <row r="30926" ht="11.25" hidden="1"/>
    <row r="30927" ht="11.25" hidden="1"/>
    <row r="30928" ht="11.25" hidden="1"/>
    <row r="30929" ht="11.25" hidden="1"/>
    <row r="30930" ht="11.25" hidden="1"/>
    <row r="30931" ht="11.25" hidden="1"/>
    <row r="30932" ht="11.25" hidden="1"/>
    <row r="30933" ht="11.25" hidden="1"/>
    <row r="30934" ht="11.25" hidden="1"/>
    <row r="30935" ht="11.25" hidden="1"/>
    <row r="30936" ht="11.25" hidden="1"/>
    <row r="30937" ht="11.25" hidden="1"/>
    <row r="30938" ht="11.25" hidden="1"/>
    <row r="30939" ht="11.25" hidden="1"/>
    <row r="30940" ht="11.25" hidden="1"/>
    <row r="30941" ht="11.25" hidden="1"/>
    <row r="30942" ht="11.25" hidden="1"/>
    <row r="30943" ht="11.25" hidden="1"/>
    <row r="30944" ht="11.25" hidden="1"/>
    <row r="30945" ht="11.25" hidden="1"/>
    <row r="30946" ht="11.25" hidden="1"/>
    <row r="30947" ht="11.25" hidden="1"/>
    <row r="30948" ht="11.25" hidden="1"/>
    <row r="30949" ht="11.25" hidden="1"/>
    <row r="30950" ht="11.25" hidden="1"/>
    <row r="30951" ht="11.25" hidden="1"/>
    <row r="30952" ht="11.25" hidden="1"/>
    <row r="30953" ht="11.25" hidden="1"/>
    <row r="30954" ht="11.25" hidden="1"/>
    <row r="30955" ht="11.25" hidden="1"/>
    <row r="30956" ht="11.25" hidden="1"/>
    <row r="30957" ht="11.25" hidden="1"/>
    <row r="30958" ht="11.25" hidden="1"/>
    <row r="30959" ht="11.25" hidden="1"/>
    <row r="30960" ht="11.25" hidden="1"/>
    <row r="30961" ht="11.25" hidden="1"/>
    <row r="30962" ht="11.25" hidden="1"/>
    <row r="30963" ht="11.25" hidden="1"/>
    <row r="30964" ht="11.25" hidden="1"/>
    <row r="30965" ht="11.25" hidden="1"/>
    <row r="30966" ht="11.25" hidden="1"/>
    <row r="30967" ht="11.25" hidden="1"/>
    <row r="30968" ht="11.25" hidden="1"/>
    <row r="30969" ht="11.25" hidden="1"/>
    <row r="30970" ht="11.25" hidden="1"/>
    <row r="30971" ht="11.25" hidden="1"/>
    <row r="30972" ht="11.25" hidden="1"/>
    <row r="30973" ht="11.25" hidden="1"/>
    <row r="30974" ht="11.25" hidden="1"/>
    <row r="30975" ht="11.25" hidden="1"/>
    <row r="30976" ht="11.25" hidden="1"/>
    <row r="30977" ht="11.25" hidden="1"/>
    <row r="30978" ht="11.25" hidden="1"/>
    <row r="30979" ht="11.25" hidden="1"/>
    <row r="30980" ht="11.25" hidden="1"/>
    <row r="30981" ht="11.25" hidden="1"/>
    <row r="30982" ht="11.25" hidden="1"/>
    <row r="30983" ht="11.25" hidden="1"/>
    <row r="30984" ht="11.25" hidden="1"/>
    <row r="30985" ht="11.25" hidden="1"/>
    <row r="30986" ht="11.25" hidden="1"/>
    <row r="30987" ht="11.25" hidden="1"/>
    <row r="30988" ht="11.25" hidden="1"/>
    <row r="30989" ht="11.25" hidden="1"/>
    <row r="30990" ht="11.25" hidden="1"/>
    <row r="30991" ht="11.25" hidden="1"/>
    <row r="30992" ht="11.25" hidden="1"/>
    <row r="30993" ht="11.25" hidden="1"/>
    <row r="30994" ht="11.25" hidden="1"/>
    <row r="30995" ht="11.25" hidden="1"/>
    <row r="30996" ht="11.25" hidden="1"/>
    <row r="30997" ht="11.25" hidden="1"/>
    <row r="30998" ht="11.25" hidden="1"/>
    <row r="30999" ht="11.25" hidden="1"/>
    <row r="31000" ht="11.25" hidden="1"/>
    <row r="31001" ht="11.25" hidden="1"/>
    <row r="31002" ht="11.25" hidden="1"/>
    <row r="31003" ht="11.25" hidden="1"/>
    <row r="31004" ht="11.25" hidden="1"/>
    <row r="31005" ht="11.25" hidden="1"/>
    <row r="31006" ht="11.25" hidden="1"/>
    <row r="31007" ht="11.25" hidden="1"/>
    <row r="31008" ht="11.25" hidden="1"/>
    <row r="31009" ht="11.25" hidden="1"/>
    <row r="31010" ht="11.25" hidden="1"/>
    <row r="31011" ht="11.25" hidden="1"/>
    <row r="31012" ht="11.25" hidden="1"/>
    <row r="31013" ht="11.25" hidden="1"/>
    <row r="31014" ht="11.25" hidden="1"/>
    <row r="31015" ht="11.25" hidden="1"/>
    <row r="31016" ht="11.25" hidden="1"/>
    <row r="31017" ht="11.25" hidden="1"/>
    <row r="31018" ht="11.25" hidden="1"/>
    <row r="31019" ht="11.25" hidden="1"/>
    <row r="31020" ht="11.25" hidden="1"/>
    <row r="31021" ht="11.25" hidden="1"/>
    <row r="31022" ht="11.25" hidden="1"/>
    <row r="31023" ht="11.25" hidden="1"/>
    <row r="31024" ht="11.25" hidden="1"/>
    <row r="31025" ht="11.25" hidden="1"/>
    <row r="31026" ht="11.25" hidden="1"/>
    <row r="31027" ht="11.25" hidden="1"/>
    <row r="31028" ht="11.25" hidden="1"/>
    <row r="31029" ht="11.25" hidden="1"/>
    <row r="31030" ht="11.25" hidden="1"/>
    <row r="31031" ht="11.25" hidden="1"/>
    <row r="31032" ht="11.25" hidden="1"/>
    <row r="31033" ht="11.25" hidden="1"/>
    <row r="31034" ht="11.25" hidden="1"/>
    <row r="31035" ht="11.25" hidden="1"/>
    <row r="31036" ht="11.25" hidden="1"/>
    <row r="31037" ht="11.25" hidden="1"/>
    <row r="31038" ht="11.25" hidden="1"/>
    <row r="31039" ht="11.25" hidden="1"/>
    <row r="31040" ht="11.25" hidden="1"/>
    <row r="31041" ht="11.25" hidden="1"/>
    <row r="31042" ht="11.25" hidden="1"/>
    <row r="31043" ht="11.25" hidden="1"/>
    <row r="31044" ht="11.25" hidden="1"/>
    <row r="31045" ht="11.25" hidden="1"/>
    <row r="31046" ht="11.25" hidden="1"/>
    <row r="31047" ht="11.25" hidden="1"/>
    <row r="31048" ht="11.25" hidden="1"/>
    <row r="31049" ht="11.25" hidden="1"/>
    <row r="31050" ht="11.25" hidden="1"/>
    <row r="31051" ht="11.25" hidden="1"/>
    <row r="31052" ht="11.25" hidden="1"/>
    <row r="31053" ht="11.25" hidden="1"/>
    <row r="31054" ht="11.25" hidden="1"/>
    <row r="31055" ht="11.25" hidden="1"/>
    <row r="31056" ht="11.25" hidden="1"/>
    <row r="31057" ht="11.25" hidden="1"/>
    <row r="31058" ht="11.25" hidden="1"/>
    <row r="31059" ht="11.25" hidden="1"/>
    <row r="31060" ht="11.25" hidden="1"/>
    <row r="31061" ht="11.25" hidden="1"/>
    <row r="31062" ht="11.25" hidden="1"/>
    <row r="31063" ht="11.25" hidden="1"/>
    <row r="31064" ht="11.25" hidden="1"/>
    <row r="31065" ht="11.25" hidden="1"/>
    <row r="31066" ht="11.25" hidden="1"/>
    <row r="31067" ht="11.25" hidden="1"/>
    <row r="31068" ht="11.25" hidden="1"/>
    <row r="31069" ht="11.25" hidden="1"/>
    <row r="31070" ht="11.25" hidden="1"/>
    <row r="31071" ht="11.25" hidden="1"/>
    <row r="31072" ht="11.25" hidden="1"/>
    <row r="31073" ht="11.25" hidden="1"/>
    <row r="31074" ht="11.25" hidden="1"/>
    <row r="31075" ht="11.25" hidden="1"/>
    <row r="31076" ht="11.25" hidden="1"/>
    <row r="31077" ht="11.25" hidden="1"/>
    <row r="31078" ht="11.25" hidden="1"/>
    <row r="31079" ht="11.25" hidden="1"/>
    <row r="31080" ht="11.25" hidden="1"/>
    <row r="31081" ht="11.25" hidden="1"/>
    <row r="31082" ht="11.25" hidden="1"/>
    <row r="31083" ht="11.25" hidden="1"/>
    <row r="31084" ht="11.25" hidden="1"/>
    <row r="31085" ht="11.25" hidden="1"/>
    <row r="31086" ht="11.25" hidden="1"/>
    <row r="31087" ht="11.25" hidden="1"/>
    <row r="31088" ht="11.25" hidden="1"/>
    <row r="31089" ht="11.25" hidden="1"/>
    <row r="31090" ht="11.25" hidden="1"/>
    <row r="31091" ht="11.25" hidden="1"/>
    <row r="31092" ht="11.25" hidden="1"/>
    <row r="31093" ht="11.25" hidden="1"/>
    <row r="31094" ht="11.25" hidden="1"/>
    <row r="31095" ht="11.25" hidden="1"/>
    <row r="31096" ht="11.25" hidden="1"/>
    <row r="31097" ht="11.25" hidden="1"/>
    <row r="31098" ht="11.25" hidden="1"/>
    <row r="31099" ht="11.25" hidden="1"/>
    <row r="31100" ht="11.25" hidden="1"/>
    <row r="31101" ht="11.25" hidden="1"/>
    <row r="31102" ht="11.25" hidden="1"/>
    <row r="31103" ht="11.25" hidden="1"/>
    <row r="31104" ht="11.25" hidden="1"/>
    <row r="31105" ht="11.25" hidden="1"/>
    <row r="31106" ht="11.25" hidden="1"/>
    <row r="31107" ht="11.25" hidden="1"/>
    <row r="31108" ht="11.25" hidden="1"/>
    <row r="31109" ht="11.25" hidden="1"/>
    <row r="31110" ht="11.25" hidden="1"/>
    <row r="31111" ht="11.25" hidden="1"/>
    <row r="31112" ht="11.25" hidden="1"/>
    <row r="31113" ht="11.25" hidden="1"/>
    <row r="31114" ht="11.25" hidden="1"/>
    <row r="31115" ht="11.25" hidden="1"/>
    <row r="31116" ht="11.25" hidden="1"/>
    <row r="31117" ht="11.25" hidden="1"/>
    <row r="31118" ht="11.25" hidden="1"/>
    <row r="31119" ht="11.25" hidden="1"/>
    <row r="31120" ht="11.25" hidden="1"/>
    <row r="31121" ht="11.25" hidden="1"/>
    <row r="31122" ht="11.25" hidden="1"/>
    <row r="31123" ht="11.25" hidden="1"/>
    <row r="31124" ht="11.25" hidden="1"/>
    <row r="31125" ht="11.25" hidden="1"/>
    <row r="31126" ht="11.25" hidden="1"/>
    <row r="31127" ht="11.25" hidden="1"/>
    <row r="31128" ht="11.25" hidden="1"/>
    <row r="31129" ht="11.25" hidden="1"/>
    <row r="31130" ht="11.25" hidden="1"/>
    <row r="31131" ht="11.25" hidden="1"/>
    <row r="31132" ht="11.25" hidden="1"/>
    <row r="31133" ht="11.25" hidden="1"/>
    <row r="31134" ht="11.25" hidden="1"/>
    <row r="31135" ht="11.25" hidden="1"/>
    <row r="31136" ht="11.25" hidden="1"/>
    <row r="31137" ht="11.25" hidden="1"/>
    <row r="31138" ht="11.25" hidden="1"/>
    <row r="31139" ht="11.25" hidden="1"/>
    <row r="31140" ht="11.25" hidden="1"/>
    <row r="31141" ht="11.25" hidden="1"/>
    <row r="31142" ht="11.25" hidden="1"/>
    <row r="31143" ht="11.25" hidden="1"/>
    <row r="31144" ht="11.25" hidden="1"/>
    <row r="31145" ht="11.25" hidden="1"/>
    <row r="31146" ht="11.25" hidden="1"/>
    <row r="31147" ht="11.25" hidden="1"/>
    <row r="31148" ht="11.25" hidden="1"/>
    <row r="31149" ht="11.25" hidden="1"/>
    <row r="31150" ht="11.25" hidden="1"/>
    <row r="31151" ht="11.25" hidden="1"/>
    <row r="31152" ht="11.25" hidden="1"/>
    <row r="31153" ht="11.25" hidden="1"/>
    <row r="31154" ht="11.25" hidden="1"/>
    <row r="31155" ht="11.25" hidden="1"/>
    <row r="31156" ht="11.25" hidden="1"/>
    <row r="31157" ht="11.25" hidden="1"/>
    <row r="31158" ht="11.25" hidden="1"/>
    <row r="31159" ht="11.25" hidden="1"/>
    <row r="31160" ht="11.25" hidden="1"/>
    <row r="31161" ht="11.25" hidden="1"/>
    <row r="31162" ht="11.25" hidden="1"/>
    <row r="31163" ht="11.25" hidden="1"/>
    <row r="31164" ht="11.25" hidden="1"/>
    <row r="31165" ht="11.25" hidden="1"/>
    <row r="31166" ht="11.25" hidden="1"/>
    <row r="31167" ht="11.25" hidden="1"/>
    <row r="31168" ht="11.25" hidden="1"/>
    <row r="31169" ht="11.25" hidden="1"/>
    <row r="31170" ht="11.25" hidden="1"/>
    <row r="31171" ht="11.25" hidden="1"/>
    <row r="31172" ht="11.25" hidden="1"/>
    <row r="31173" ht="11.25" hidden="1"/>
    <row r="31174" ht="11.25" hidden="1"/>
    <row r="31175" ht="11.25" hidden="1"/>
    <row r="31176" ht="11.25" hidden="1"/>
    <row r="31177" ht="11.25" hidden="1"/>
    <row r="31178" ht="11.25" hidden="1"/>
    <row r="31179" ht="11.25" hidden="1"/>
    <row r="31180" ht="11.25" hidden="1"/>
    <row r="31181" ht="11.25" hidden="1"/>
    <row r="31182" ht="11.25" hidden="1"/>
    <row r="31183" ht="11.25" hidden="1"/>
    <row r="31184" ht="11.25" hidden="1"/>
    <row r="31185" ht="11.25" hidden="1"/>
    <row r="31186" ht="11.25" hidden="1"/>
    <row r="31187" ht="11.25" hidden="1"/>
    <row r="31188" ht="11.25" hidden="1"/>
    <row r="31189" ht="11.25" hidden="1"/>
    <row r="31190" ht="11.25" hidden="1"/>
    <row r="31191" ht="11.25" hidden="1"/>
    <row r="31192" ht="11.25" hidden="1"/>
    <row r="31193" ht="11.25" hidden="1"/>
    <row r="31194" ht="11.25" hidden="1"/>
    <row r="31195" ht="11.25" hidden="1"/>
    <row r="31196" ht="11.25" hidden="1"/>
    <row r="31197" ht="11.25" hidden="1"/>
    <row r="31198" ht="11.25" hidden="1"/>
    <row r="31199" ht="11.25" hidden="1"/>
    <row r="31200" ht="11.25" hidden="1"/>
    <row r="31201" ht="11.25" hidden="1"/>
    <row r="31202" ht="11.25" hidden="1"/>
    <row r="31203" ht="11.25" hidden="1"/>
    <row r="31204" ht="11.25" hidden="1"/>
    <row r="31205" ht="11.25" hidden="1"/>
    <row r="31206" ht="11.25" hidden="1"/>
    <row r="31207" ht="11.25" hidden="1"/>
    <row r="31208" ht="11.25" hidden="1"/>
    <row r="31209" ht="11.25" hidden="1"/>
    <row r="31210" ht="11.25" hidden="1"/>
    <row r="31211" ht="11.25" hidden="1"/>
    <row r="31212" ht="11.25" hidden="1"/>
    <row r="31213" ht="11.25" hidden="1"/>
    <row r="31214" ht="11.25" hidden="1"/>
    <row r="31215" ht="11.25" hidden="1"/>
    <row r="31216" ht="11.25" hidden="1"/>
    <row r="31217" ht="11.25" hidden="1"/>
    <row r="31218" ht="11.25" hidden="1"/>
    <row r="31219" ht="11.25" hidden="1"/>
    <row r="31220" ht="11.25" hidden="1"/>
    <row r="31221" ht="11.25" hidden="1"/>
    <row r="31222" ht="11.25" hidden="1"/>
    <row r="31223" ht="11.25" hidden="1"/>
    <row r="31224" ht="11.25" hidden="1"/>
    <row r="31225" ht="11.25" hidden="1"/>
    <row r="31226" ht="11.25" hidden="1"/>
    <row r="31227" ht="11.25" hidden="1"/>
    <row r="31228" ht="11.25" hidden="1"/>
    <row r="31229" ht="11.25" hidden="1"/>
    <row r="31230" ht="11.25" hidden="1"/>
    <row r="31231" ht="11.25" hidden="1"/>
    <row r="31232" ht="11.25" hidden="1"/>
    <row r="31233" ht="11.25" hidden="1"/>
    <row r="31234" ht="11.25" hidden="1"/>
    <row r="31235" ht="11.25" hidden="1"/>
    <row r="31236" ht="11.25" hidden="1"/>
    <row r="31237" ht="11.25" hidden="1"/>
    <row r="31238" ht="11.25" hidden="1"/>
    <row r="31239" ht="11.25" hidden="1"/>
    <row r="31240" ht="11.25" hidden="1"/>
    <row r="31241" ht="11.25" hidden="1"/>
    <row r="31242" ht="11.25" hidden="1"/>
    <row r="31243" ht="11.25" hidden="1"/>
    <row r="31244" ht="11.25" hidden="1"/>
    <row r="31245" ht="11.25" hidden="1"/>
    <row r="31246" ht="11.25" hidden="1"/>
    <row r="31247" ht="11.25" hidden="1"/>
    <row r="31248" ht="11.25" hidden="1"/>
    <row r="31249" ht="11.25" hidden="1"/>
    <row r="31250" ht="11.25" hidden="1"/>
    <row r="31251" ht="11.25" hidden="1"/>
    <row r="31252" ht="11.25" hidden="1"/>
    <row r="31253" ht="11.25" hidden="1"/>
    <row r="31254" ht="11.25" hidden="1"/>
    <row r="31255" ht="11.25" hidden="1"/>
    <row r="31256" ht="11.25" hidden="1"/>
    <row r="31257" ht="11.25" hidden="1"/>
    <row r="31258" ht="11.25" hidden="1"/>
    <row r="31259" ht="11.25" hidden="1"/>
    <row r="31260" ht="11.25" hidden="1"/>
    <row r="31261" ht="11.25" hidden="1"/>
    <row r="31262" ht="11.25" hidden="1"/>
    <row r="31263" ht="11.25" hidden="1"/>
    <row r="31264" ht="11.25" hidden="1"/>
    <row r="31265" ht="11.25" hidden="1"/>
    <row r="31266" ht="11.25" hidden="1"/>
    <row r="31267" ht="11.25" hidden="1"/>
    <row r="31268" ht="11.25" hidden="1"/>
    <row r="31269" ht="11.25" hidden="1"/>
    <row r="31270" ht="11.25" hidden="1"/>
    <row r="31271" ht="11.25" hidden="1"/>
    <row r="31272" ht="11.25" hidden="1"/>
    <row r="31273" ht="11.25" hidden="1"/>
    <row r="31274" ht="11.25" hidden="1"/>
    <row r="31275" ht="11.25" hidden="1"/>
    <row r="31276" ht="11.25" hidden="1"/>
    <row r="31277" ht="11.25" hidden="1"/>
    <row r="31278" ht="11.25" hidden="1"/>
    <row r="31279" ht="11.25" hidden="1"/>
    <row r="31280" ht="11.25" hidden="1"/>
    <row r="31281" ht="11.25" hidden="1"/>
    <row r="31282" ht="11.25" hidden="1"/>
    <row r="31283" ht="11.25" hidden="1"/>
    <row r="31284" ht="11.25" hidden="1"/>
    <row r="31285" ht="11.25" hidden="1"/>
    <row r="31286" ht="11.25" hidden="1"/>
    <row r="31287" ht="11.25" hidden="1"/>
    <row r="31288" ht="11.25" hidden="1"/>
    <row r="31289" ht="11.25" hidden="1"/>
    <row r="31290" ht="11.25" hidden="1"/>
    <row r="31291" ht="11.25" hidden="1"/>
    <row r="31292" ht="11.25" hidden="1"/>
    <row r="31293" ht="11.25" hidden="1"/>
    <row r="31294" ht="11.25" hidden="1"/>
    <row r="31295" ht="11.25" hidden="1"/>
    <row r="31296" ht="11.25" hidden="1"/>
    <row r="31297" ht="11.25" hidden="1"/>
    <row r="31298" ht="11.25" hidden="1"/>
    <row r="31299" ht="11.25" hidden="1"/>
    <row r="31300" ht="11.25" hidden="1"/>
    <row r="31301" ht="11.25" hidden="1"/>
    <row r="31302" ht="11.25" hidden="1"/>
    <row r="31303" ht="11.25" hidden="1"/>
    <row r="31304" ht="11.25" hidden="1"/>
    <row r="31305" ht="11.25" hidden="1"/>
    <row r="31306" ht="11.25" hidden="1"/>
    <row r="31307" ht="11.25" hidden="1"/>
    <row r="31308" ht="11.25" hidden="1"/>
    <row r="31309" ht="11.25" hidden="1"/>
    <row r="31310" ht="11.25" hidden="1"/>
    <row r="31311" ht="11.25" hidden="1"/>
    <row r="31312" ht="11.25" hidden="1"/>
    <row r="31313" ht="11.25" hidden="1"/>
    <row r="31314" ht="11.25" hidden="1"/>
    <row r="31315" ht="11.25" hidden="1"/>
    <row r="31316" ht="11.25" hidden="1"/>
    <row r="31317" ht="11.25" hidden="1"/>
    <row r="31318" ht="11.25" hidden="1"/>
    <row r="31319" ht="11.25" hidden="1"/>
    <row r="31320" ht="11.25" hidden="1"/>
    <row r="31321" ht="11.25" hidden="1"/>
    <row r="31322" ht="11.25" hidden="1"/>
    <row r="31323" ht="11.25" hidden="1"/>
    <row r="31324" ht="11.25" hidden="1"/>
    <row r="31325" ht="11.25" hidden="1"/>
    <row r="31326" ht="11.25" hidden="1"/>
    <row r="31327" ht="11.25" hidden="1"/>
    <row r="31328" ht="11.25" hidden="1"/>
    <row r="31329" ht="11.25" hidden="1"/>
    <row r="31330" ht="11.25" hidden="1"/>
    <row r="31331" ht="11.25" hidden="1"/>
    <row r="31332" ht="11.25" hidden="1"/>
    <row r="31333" ht="11.25" hidden="1"/>
    <row r="31334" ht="11.25" hidden="1"/>
    <row r="31335" ht="11.25" hidden="1"/>
    <row r="31336" ht="11.25" hidden="1"/>
    <row r="31337" ht="11.25" hidden="1"/>
    <row r="31338" ht="11.25" hidden="1"/>
    <row r="31339" ht="11.25" hidden="1"/>
    <row r="31340" ht="11.25" hidden="1"/>
    <row r="31341" ht="11.25" hidden="1"/>
    <row r="31342" ht="11.25" hidden="1"/>
    <row r="31343" ht="11.25" hidden="1"/>
    <row r="31344" ht="11.25" hidden="1"/>
    <row r="31345" ht="11.25" hidden="1"/>
    <row r="31346" ht="11.25" hidden="1"/>
    <row r="31347" ht="11.25" hidden="1"/>
    <row r="31348" ht="11.25" hidden="1"/>
    <row r="31349" ht="11.25" hidden="1"/>
    <row r="31350" ht="11.25" hidden="1"/>
    <row r="31351" ht="11.25" hidden="1"/>
    <row r="31352" ht="11.25" hidden="1"/>
    <row r="31353" ht="11.25" hidden="1"/>
    <row r="31354" ht="11.25" hidden="1"/>
    <row r="31355" ht="11.25" hidden="1"/>
    <row r="31356" ht="11.25" hidden="1"/>
    <row r="31357" ht="11.25" hidden="1"/>
    <row r="31358" ht="11.25" hidden="1"/>
    <row r="31359" ht="11.25" hidden="1"/>
    <row r="31360" ht="11.25" hidden="1"/>
    <row r="31361" ht="11.25" hidden="1"/>
    <row r="31362" ht="11.25" hidden="1"/>
    <row r="31363" ht="11.25" hidden="1"/>
    <row r="31364" ht="11.25" hidden="1"/>
    <row r="31365" ht="11.25" hidden="1"/>
    <row r="31366" ht="11.25" hidden="1"/>
    <row r="31367" ht="11.25" hidden="1"/>
    <row r="31368" ht="11.25" hidden="1"/>
    <row r="31369" ht="11.25" hidden="1"/>
    <row r="31370" ht="11.25" hidden="1"/>
    <row r="31371" ht="11.25" hidden="1"/>
    <row r="31372" ht="11.25" hidden="1"/>
    <row r="31373" ht="11.25" hidden="1"/>
    <row r="31374" ht="11.25" hidden="1"/>
    <row r="31375" ht="11.25" hidden="1"/>
    <row r="31376" ht="11.25" hidden="1"/>
    <row r="31377" ht="11.25" hidden="1"/>
    <row r="31378" ht="11.25" hidden="1"/>
    <row r="31379" ht="11.25" hidden="1"/>
    <row r="31380" ht="11.25" hidden="1"/>
    <row r="31381" ht="11.25" hidden="1"/>
    <row r="31382" ht="11.25" hidden="1"/>
    <row r="31383" ht="11.25" hidden="1"/>
    <row r="31384" ht="11.25" hidden="1"/>
    <row r="31385" ht="11.25" hidden="1"/>
    <row r="31386" ht="11.25" hidden="1"/>
    <row r="31387" ht="11.25" hidden="1"/>
    <row r="31388" ht="11.25" hidden="1"/>
    <row r="31389" ht="11.25" hidden="1"/>
    <row r="31390" ht="11.25" hidden="1"/>
    <row r="31391" ht="11.25" hidden="1"/>
    <row r="31392" ht="11.25" hidden="1"/>
    <row r="31393" ht="11.25" hidden="1"/>
    <row r="31394" ht="11.25" hidden="1"/>
    <row r="31395" ht="11.25" hidden="1"/>
    <row r="31396" ht="11.25" hidden="1"/>
    <row r="31397" ht="11.25" hidden="1"/>
    <row r="31398" ht="11.25" hidden="1"/>
    <row r="31399" ht="11.25" hidden="1"/>
    <row r="31400" ht="11.25" hidden="1"/>
    <row r="31401" ht="11.25" hidden="1"/>
    <row r="31402" ht="11.25" hidden="1"/>
    <row r="31403" ht="11.25" hidden="1"/>
    <row r="31404" ht="11.25" hidden="1"/>
    <row r="31405" ht="11.25" hidden="1"/>
    <row r="31406" ht="11.25" hidden="1"/>
    <row r="31407" ht="11.25" hidden="1"/>
    <row r="31408" ht="11.25" hidden="1"/>
    <row r="31409" ht="11.25" hidden="1"/>
    <row r="31410" ht="11.25" hidden="1"/>
    <row r="31411" ht="11.25" hidden="1"/>
    <row r="31412" ht="11.25" hidden="1"/>
    <row r="31413" ht="11.25" hidden="1"/>
    <row r="31414" ht="11.25" hidden="1"/>
    <row r="31415" ht="11.25" hidden="1"/>
    <row r="31416" ht="11.25" hidden="1"/>
    <row r="31417" ht="11.25" hidden="1"/>
    <row r="31418" ht="11.25" hidden="1"/>
    <row r="31419" ht="11.25" hidden="1"/>
    <row r="31420" ht="11.25" hidden="1"/>
    <row r="31421" ht="11.25" hidden="1"/>
    <row r="31422" ht="11.25" hidden="1"/>
    <row r="31423" ht="11.25" hidden="1"/>
    <row r="31424" ht="11.25" hidden="1"/>
    <row r="31425" ht="11.25" hidden="1"/>
    <row r="31426" ht="11.25" hidden="1"/>
    <row r="31427" ht="11.25" hidden="1"/>
    <row r="31428" ht="11.25" hidden="1"/>
    <row r="31429" ht="11.25" hidden="1"/>
    <row r="31430" ht="11.25" hidden="1"/>
    <row r="31431" ht="11.25" hidden="1"/>
    <row r="31432" ht="11.25" hidden="1"/>
    <row r="31433" ht="11.25" hidden="1"/>
    <row r="31434" ht="11.25" hidden="1"/>
    <row r="31435" ht="11.25" hidden="1"/>
    <row r="31436" ht="11.25" hidden="1"/>
    <row r="31437" ht="11.25" hidden="1"/>
    <row r="31438" ht="11.25" hidden="1"/>
    <row r="31439" ht="11.25" hidden="1"/>
    <row r="31440" ht="11.25" hidden="1"/>
    <row r="31441" ht="11.25" hidden="1"/>
    <row r="31442" ht="11.25" hidden="1"/>
    <row r="31443" ht="11.25" hidden="1"/>
    <row r="31444" ht="11.25" hidden="1"/>
    <row r="31445" ht="11.25" hidden="1"/>
    <row r="31446" ht="11.25" hidden="1"/>
    <row r="31447" ht="11.25" hidden="1"/>
    <row r="31448" ht="11.25" hidden="1"/>
    <row r="31449" ht="11.25" hidden="1"/>
    <row r="31450" ht="11.25" hidden="1"/>
    <row r="31451" ht="11.25" hidden="1"/>
    <row r="31452" ht="11.25" hidden="1"/>
    <row r="31453" ht="11.25" hidden="1"/>
    <row r="31454" ht="11.25" hidden="1"/>
    <row r="31455" ht="11.25" hidden="1"/>
    <row r="31456" ht="11.25" hidden="1"/>
    <row r="31457" ht="11.25" hidden="1"/>
    <row r="31458" ht="11.25" hidden="1"/>
    <row r="31459" ht="11.25" hidden="1"/>
    <row r="31460" ht="11.25" hidden="1"/>
    <row r="31461" ht="11.25" hidden="1"/>
    <row r="31462" ht="11.25" hidden="1"/>
    <row r="31463" ht="11.25" hidden="1"/>
    <row r="31464" ht="11.25" hidden="1"/>
    <row r="31465" ht="11.25" hidden="1"/>
    <row r="31466" ht="11.25" hidden="1"/>
    <row r="31467" ht="11.25" hidden="1"/>
    <row r="31468" ht="11.25" hidden="1"/>
    <row r="31469" ht="11.25" hidden="1"/>
    <row r="31470" ht="11.25" hidden="1"/>
    <row r="31471" ht="11.25" hidden="1"/>
    <row r="31472" ht="11.25" hidden="1"/>
    <row r="31473" ht="11.25" hidden="1"/>
    <row r="31474" ht="11.25" hidden="1"/>
    <row r="31475" ht="11.25" hidden="1"/>
    <row r="31476" ht="11.25" hidden="1"/>
    <row r="31477" ht="11.25" hidden="1"/>
    <row r="31478" ht="11.25" hidden="1"/>
    <row r="31479" ht="11.25" hidden="1"/>
    <row r="31480" ht="11.25" hidden="1"/>
    <row r="31481" ht="11.25" hidden="1"/>
    <row r="31482" ht="11.25" hidden="1"/>
    <row r="31483" ht="11.25" hidden="1"/>
    <row r="31484" ht="11.25" hidden="1"/>
    <row r="31485" ht="11.25" hidden="1"/>
    <row r="31486" ht="11.25" hidden="1"/>
    <row r="31487" ht="11.25" hidden="1"/>
    <row r="31488" ht="11.25" hidden="1"/>
    <row r="31489" ht="11.25" hidden="1"/>
    <row r="31490" ht="11.25" hidden="1"/>
    <row r="31491" ht="11.25" hidden="1"/>
    <row r="31492" ht="11.25" hidden="1"/>
    <row r="31493" ht="11.25" hidden="1"/>
    <row r="31494" ht="11.25" hidden="1"/>
    <row r="31495" ht="11.25" hidden="1"/>
    <row r="31496" ht="11.25" hidden="1"/>
    <row r="31497" ht="11.25" hidden="1"/>
    <row r="31498" ht="11.25" hidden="1"/>
    <row r="31499" ht="11.25" hidden="1"/>
    <row r="31500" ht="11.25" hidden="1"/>
    <row r="31501" ht="11.25" hidden="1"/>
    <row r="31502" ht="11.25" hidden="1"/>
    <row r="31503" ht="11.25" hidden="1"/>
    <row r="31504" ht="11.25" hidden="1"/>
    <row r="31505" ht="11.25" hidden="1"/>
    <row r="31506" ht="11.25" hidden="1"/>
    <row r="31507" ht="11.25" hidden="1"/>
    <row r="31508" ht="11.25" hidden="1"/>
    <row r="31509" ht="11.25" hidden="1"/>
    <row r="31510" ht="11.25" hidden="1"/>
    <row r="31511" ht="11.25" hidden="1"/>
    <row r="31512" ht="11.25" hidden="1"/>
    <row r="31513" ht="11.25" hidden="1"/>
    <row r="31514" ht="11.25" hidden="1"/>
    <row r="31515" ht="11.25" hidden="1"/>
    <row r="31516" ht="11.25" hidden="1"/>
    <row r="31517" ht="11.25" hidden="1"/>
    <row r="31518" ht="11.25" hidden="1"/>
    <row r="31519" ht="11.25" hidden="1"/>
    <row r="31520" ht="11.25" hidden="1"/>
    <row r="31521" ht="11.25" hidden="1"/>
    <row r="31522" ht="11.25" hidden="1"/>
    <row r="31523" ht="11.25" hidden="1"/>
    <row r="31524" ht="11.25" hidden="1"/>
    <row r="31525" ht="11.25" hidden="1"/>
    <row r="31526" ht="11.25" hidden="1"/>
    <row r="31527" ht="11.25" hidden="1"/>
    <row r="31528" ht="11.25" hidden="1"/>
    <row r="31529" ht="11.25" hidden="1"/>
    <row r="31530" ht="11.25" hidden="1"/>
    <row r="31531" ht="11.25" hidden="1"/>
    <row r="31532" ht="11.25" hidden="1"/>
    <row r="31533" ht="11.25" hidden="1"/>
    <row r="31534" ht="11.25" hidden="1"/>
    <row r="31535" ht="11.25" hidden="1"/>
    <row r="31536" ht="11.25" hidden="1"/>
    <row r="31537" ht="11.25" hidden="1"/>
    <row r="31538" ht="11.25" hidden="1"/>
    <row r="31539" ht="11.25" hidden="1"/>
    <row r="31540" ht="11.25" hidden="1"/>
    <row r="31541" ht="11.25" hidden="1"/>
    <row r="31542" ht="11.25" hidden="1"/>
    <row r="31543" ht="11.25" hidden="1"/>
    <row r="31544" ht="11.25" hidden="1"/>
    <row r="31545" ht="11.25" hidden="1"/>
    <row r="31546" ht="11.25" hidden="1"/>
    <row r="31547" ht="11.25" hidden="1"/>
    <row r="31548" ht="11.25" hidden="1"/>
    <row r="31549" ht="11.25" hidden="1"/>
    <row r="31550" ht="11.25" hidden="1"/>
    <row r="31551" ht="11.25" hidden="1"/>
    <row r="31552" ht="11.25" hidden="1"/>
    <row r="31553" ht="11.25" hidden="1"/>
    <row r="31554" ht="11.25" hidden="1"/>
    <row r="31555" ht="11.25" hidden="1"/>
    <row r="31556" ht="11.25" hidden="1"/>
    <row r="31557" ht="11.25" hidden="1"/>
    <row r="31558" ht="11.25" hidden="1"/>
    <row r="31559" ht="11.25" hidden="1"/>
    <row r="31560" ht="11.25" hidden="1"/>
    <row r="31561" ht="11.25" hidden="1"/>
    <row r="31562" ht="11.25" hidden="1"/>
    <row r="31563" ht="11.25" hidden="1"/>
    <row r="31564" ht="11.25" hidden="1"/>
    <row r="31565" ht="11.25" hidden="1"/>
    <row r="31566" ht="11.25" hidden="1"/>
    <row r="31567" ht="11.25" hidden="1"/>
    <row r="31568" ht="11.25" hidden="1"/>
    <row r="31569" ht="11.25" hidden="1"/>
    <row r="31570" ht="11.25" hidden="1"/>
    <row r="31571" ht="11.25" hidden="1"/>
    <row r="31572" ht="11.25" hidden="1"/>
    <row r="31573" ht="11.25" hidden="1"/>
    <row r="31574" ht="11.25" hidden="1"/>
    <row r="31575" ht="11.25" hidden="1"/>
    <row r="31576" ht="11.25" hidden="1"/>
    <row r="31577" ht="11.25" hidden="1"/>
    <row r="31578" ht="11.25" hidden="1"/>
    <row r="31579" ht="11.25" hidden="1"/>
    <row r="31580" ht="11.25" hidden="1"/>
    <row r="31581" ht="11.25" hidden="1"/>
    <row r="31582" ht="11.25" hidden="1"/>
    <row r="31583" ht="11.25" hidden="1"/>
    <row r="31584" ht="11.25" hidden="1"/>
    <row r="31585" ht="11.25" hidden="1"/>
    <row r="31586" ht="11.25" hidden="1"/>
    <row r="31587" ht="11.25" hidden="1"/>
    <row r="31588" ht="11.25" hidden="1"/>
    <row r="31589" ht="11.25" hidden="1"/>
    <row r="31590" ht="11.25" hidden="1"/>
    <row r="31591" ht="11.25" hidden="1"/>
    <row r="31592" ht="11.25" hidden="1"/>
    <row r="31593" ht="11.25" hidden="1"/>
    <row r="31594" ht="11.25" hidden="1"/>
    <row r="31595" ht="11.25" hidden="1"/>
    <row r="31596" ht="11.25" hidden="1"/>
    <row r="31597" ht="11.25" hidden="1"/>
    <row r="31598" ht="11.25" hidden="1"/>
    <row r="31599" ht="11.25" hidden="1"/>
    <row r="31600" ht="11.25" hidden="1"/>
    <row r="31601" ht="11.25" hidden="1"/>
    <row r="31602" ht="11.25" hidden="1"/>
    <row r="31603" ht="11.25" hidden="1"/>
    <row r="31604" ht="11.25" hidden="1"/>
    <row r="31605" ht="11.25" hidden="1"/>
    <row r="31606" ht="11.25" hidden="1"/>
    <row r="31607" ht="11.25" hidden="1"/>
    <row r="31608" ht="11.25" hidden="1"/>
    <row r="31609" ht="11.25" hidden="1"/>
    <row r="31610" ht="11.25" hidden="1"/>
    <row r="31611" ht="11.25" hidden="1"/>
    <row r="31612" ht="11.25" hidden="1"/>
    <row r="31613" ht="11.25" hidden="1"/>
    <row r="31614" ht="11.25" hidden="1"/>
    <row r="31615" ht="11.25" hidden="1"/>
    <row r="31616" ht="11.25" hidden="1"/>
    <row r="31617" ht="11.25" hidden="1"/>
    <row r="31618" ht="11.25" hidden="1"/>
    <row r="31619" ht="11.25" hidden="1"/>
    <row r="31620" ht="11.25" hidden="1"/>
    <row r="31621" ht="11.25" hidden="1"/>
    <row r="31622" ht="11.25" hidden="1"/>
    <row r="31623" ht="11.25" hidden="1"/>
    <row r="31624" ht="11.25" hidden="1"/>
    <row r="31625" ht="11.25" hidden="1"/>
    <row r="31626" ht="11.25" hidden="1"/>
    <row r="31627" ht="11.25" hidden="1"/>
    <row r="31628" ht="11.25" hidden="1"/>
    <row r="31629" ht="11.25" hidden="1"/>
    <row r="31630" ht="11.25" hidden="1"/>
    <row r="31631" ht="11.25" hidden="1"/>
    <row r="31632" ht="11.25" hidden="1"/>
    <row r="31633" ht="11.25" hidden="1"/>
    <row r="31634" ht="11.25" hidden="1"/>
    <row r="31635" ht="11.25" hidden="1"/>
    <row r="31636" ht="11.25" hidden="1"/>
    <row r="31637" ht="11.25" hidden="1"/>
    <row r="31638" ht="11.25" hidden="1"/>
    <row r="31639" ht="11.25" hidden="1"/>
    <row r="31640" ht="11.25" hidden="1"/>
    <row r="31641" ht="11.25" hidden="1"/>
    <row r="31642" ht="11.25" hidden="1"/>
    <row r="31643" ht="11.25" hidden="1"/>
    <row r="31644" ht="11.25" hidden="1"/>
    <row r="31645" ht="11.25" hidden="1"/>
    <row r="31646" ht="11.25" hidden="1"/>
    <row r="31647" ht="11.25" hidden="1"/>
    <row r="31648" ht="11.25" hidden="1"/>
    <row r="31649" ht="11.25" hidden="1"/>
    <row r="31650" ht="11.25" hidden="1"/>
    <row r="31651" ht="11.25" hidden="1"/>
    <row r="31652" ht="11.25" hidden="1"/>
    <row r="31653" ht="11.25" hidden="1"/>
    <row r="31654" ht="11.25" hidden="1"/>
    <row r="31655" ht="11.25" hidden="1"/>
    <row r="31656" ht="11.25" hidden="1"/>
    <row r="31657" ht="11.25" hidden="1"/>
    <row r="31658" ht="11.25" hidden="1"/>
    <row r="31659" ht="11.25" hidden="1"/>
    <row r="31660" ht="11.25" hidden="1"/>
    <row r="31661" ht="11.25" hidden="1"/>
    <row r="31662" ht="11.25" hidden="1"/>
    <row r="31663" ht="11.25" hidden="1"/>
    <row r="31664" ht="11.25" hidden="1"/>
    <row r="31665" ht="11.25" hidden="1"/>
    <row r="31666" ht="11.25" hidden="1"/>
    <row r="31667" ht="11.25" hidden="1"/>
    <row r="31668" ht="11.25" hidden="1"/>
    <row r="31669" ht="11.25" hidden="1"/>
    <row r="31670" ht="11.25" hidden="1"/>
    <row r="31671" ht="11.25" hidden="1"/>
    <row r="31672" ht="11.25" hidden="1"/>
    <row r="31673" ht="11.25" hidden="1"/>
    <row r="31674" ht="11.25" hidden="1"/>
    <row r="31675" ht="11.25" hidden="1"/>
    <row r="31676" ht="11.25" hidden="1"/>
    <row r="31677" ht="11.25" hidden="1"/>
    <row r="31678" ht="11.25" hidden="1"/>
    <row r="31679" ht="11.25" hidden="1"/>
    <row r="31680" ht="11.25" hidden="1"/>
    <row r="31681" ht="11.25" hidden="1"/>
    <row r="31682" ht="11.25" hidden="1"/>
    <row r="31683" ht="11.25" hidden="1"/>
    <row r="31684" ht="11.25" hidden="1"/>
    <row r="31685" ht="11.25" hidden="1"/>
    <row r="31686" ht="11.25" hidden="1"/>
    <row r="31687" ht="11.25" hidden="1"/>
    <row r="31688" ht="11.25" hidden="1"/>
    <row r="31689" ht="11.25" hidden="1"/>
    <row r="31690" ht="11.25" hidden="1"/>
    <row r="31691" ht="11.25" hidden="1"/>
    <row r="31692" ht="11.25" hidden="1"/>
    <row r="31693" ht="11.25" hidden="1"/>
    <row r="31694" ht="11.25" hidden="1"/>
    <row r="31695" ht="11.25" hidden="1"/>
    <row r="31696" ht="11.25" hidden="1"/>
    <row r="31697" ht="11.25" hidden="1"/>
    <row r="31698" ht="11.25" hidden="1"/>
    <row r="31699" ht="11.25" hidden="1"/>
    <row r="31700" ht="11.25" hidden="1"/>
    <row r="31701" ht="11.25" hidden="1"/>
    <row r="31702" ht="11.25" hidden="1"/>
    <row r="31703" ht="11.25" hidden="1"/>
    <row r="31704" ht="11.25" hidden="1"/>
    <row r="31705" ht="11.25" hidden="1"/>
    <row r="31706" ht="11.25" hidden="1"/>
    <row r="31707" ht="11.25" hidden="1"/>
    <row r="31708" ht="11.25" hidden="1"/>
    <row r="31709" ht="11.25" hidden="1"/>
    <row r="31710" ht="11.25" hidden="1"/>
    <row r="31711" ht="11.25" hidden="1"/>
    <row r="31712" ht="11.25" hidden="1"/>
    <row r="31713" ht="11.25" hidden="1"/>
    <row r="31714" ht="11.25" hidden="1"/>
    <row r="31715" ht="11.25" hidden="1"/>
    <row r="31716" ht="11.25" hidden="1"/>
    <row r="31717" ht="11.25" hidden="1"/>
    <row r="31718" ht="11.25" hidden="1"/>
    <row r="31719" ht="11.25" hidden="1"/>
    <row r="31720" ht="11.25" hidden="1"/>
    <row r="31721" ht="11.25" hidden="1"/>
    <row r="31722" ht="11.25" hidden="1"/>
    <row r="31723" ht="11.25" hidden="1"/>
    <row r="31724" ht="11.25" hidden="1"/>
    <row r="31725" ht="11.25" hidden="1"/>
    <row r="31726" ht="11.25" hidden="1"/>
    <row r="31727" ht="11.25" hidden="1"/>
    <row r="31728" ht="11.25" hidden="1"/>
    <row r="31729" ht="11.25" hidden="1"/>
    <row r="31730" ht="11.25" hidden="1"/>
    <row r="31731" ht="11.25" hidden="1"/>
    <row r="31732" ht="11.25" hidden="1"/>
    <row r="31733" ht="11.25" hidden="1"/>
    <row r="31734" ht="11.25" hidden="1"/>
    <row r="31735" ht="11.25" hidden="1"/>
    <row r="31736" ht="11.25" hidden="1"/>
    <row r="31737" ht="11.25" hidden="1"/>
    <row r="31738" ht="11.25" hidden="1"/>
    <row r="31739" ht="11.25" hidden="1"/>
    <row r="31740" ht="11.25" hidden="1"/>
    <row r="31741" ht="11.25" hidden="1"/>
    <row r="31742" ht="11.25" hidden="1"/>
    <row r="31743" ht="11.25" hidden="1"/>
    <row r="31744" ht="11.25" hidden="1"/>
    <row r="31745" ht="11.25" hidden="1"/>
    <row r="31746" ht="11.25" hidden="1"/>
    <row r="31747" ht="11.25" hidden="1"/>
    <row r="31748" ht="11.25" hidden="1"/>
    <row r="31749" ht="11.25" hidden="1"/>
    <row r="31750" ht="11.25" hidden="1"/>
    <row r="31751" ht="11.25" hidden="1"/>
    <row r="31752" ht="11.25" hidden="1"/>
    <row r="31753" ht="11.25" hidden="1"/>
    <row r="31754" ht="11.25" hidden="1"/>
    <row r="31755" ht="11.25" hidden="1"/>
    <row r="31756" ht="11.25" hidden="1"/>
    <row r="31757" ht="11.25" hidden="1"/>
    <row r="31758" ht="11.25" hidden="1"/>
    <row r="31759" ht="11.25" hidden="1"/>
    <row r="31760" ht="11.25" hidden="1"/>
    <row r="31761" ht="11.25" hidden="1"/>
    <row r="31762" ht="11.25" hidden="1"/>
    <row r="31763" ht="11.25" hidden="1"/>
    <row r="31764" ht="11.25" hidden="1"/>
    <row r="31765" ht="11.25" hidden="1"/>
    <row r="31766" ht="11.25" hidden="1"/>
    <row r="31767" ht="11.25" hidden="1"/>
    <row r="31768" ht="11.25" hidden="1"/>
    <row r="31769" ht="11.25" hidden="1"/>
    <row r="31770" ht="11.25" hidden="1"/>
    <row r="31771" ht="11.25" hidden="1"/>
    <row r="31772" ht="11.25" hidden="1"/>
    <row r="31773" ht="11.25" hidden="1"/>
    <row r="31774" ht="11.25" hidden="1"/>
    <row r="31775" ht="11.25" hidden="1"/>
    <row r="31776" ht="11.25" hidden="1"/>
    <row r="31777" ht="11.25" hidden="1"/>
    <row r="31778" ht="11.25" hidden="1"/>
    <row r="31779" ht="11.25" hidden="1"/>
    <row r="31780" ht="11.25" hidden="1"/>
    <row r="31781" ht="11.25" hidden="1"/>
    <row r="31782" ht="11.25" hidden="1"/>
    <row r="31783" ht="11.25" hidden="1"/>
    <row r="31784" ht="11.25" hidden="1"/>
    <row r="31785" ht="11.25" hidden="1"/>
    <row r="31786" ht="11.25" hidden="1"/>
    <row r="31787" ht="11.25" hidden="1"/>
    <row r="31788" ht="11.25" hidden="1"/>
    <row r="31789" ht="11.25" hidden="1"/>
    <row r="31790" ht="11.25" hidden="1"/>
    <row r="31791" ht="11.25" hidden="1"/>
    <row r="31792" ht="11.25" hidden="1"/>
    <row r="31793" ht="11.25" hidden="1"/>
    <row r="31794" ht="11.25" hidden="1"/>
    <row r="31795" ht="11.25" hidden="1"/>
    <row r="31796" ht="11.25" hidden="1"/>
    <row r="31797" ht="11.25" hidden="1"/>
    <row r="31798" ht="11.25" hidden="1"/>
    <row r="31799" ht="11.25" hidden="1"/>
    <row r="31800" ht="11.25" hidden="1"/>
    <row r="31801" ht="11.25" hidden="1"/>
    <row r="31802" ht="11.25" hidden="1"/>
    <row r="31803" ht="11.25" hidden="1"/>
    <row r="31804" ht="11.25" hidden="1"/>
    <row r="31805" ht="11.25" hidden="1"/>
    <row r="31806" ht="11.25" hidden="1"/>
    <row r="31807" ht="11.25" hidden="1"/>
    <row r="31808" ht="11.25" hidden="1"/>
    <row r="31809" ht="11.25" hidden="1"/>
    <row r="31810" ht="11.25" hidden="1"/>
    <row r="31811" ht="11.25" hidden="1"/>
    <row r="31812" ht="11.25" hidden="1"/>
    <row r="31813" ht="11.25" hidden="1"/>
    <row r="31814" ht="11.25" hidden="1"/>
    <row r="31815" ht="11.25" hidden="1"/>
    <row r="31816" ht="11.25" hidden="1"/>
    <row r="31817" ht="11.25" hidden="1"/>
    <row r="31818" ht="11.25" hidden="1"/>
    <row r="31819" ht="11.25" hidden="1"/>
    <row r="31820" ht="11.25" hidden="1"/>
    <row r="31821" ht="11.25" hidden="1"/>
    <row r="31822" ht="11.25" hidden="1"/>
    <row r="31823" ht="11.25" hidden="1"/>
    <row r="31824" ht="11.25" hidden="1"/>
    <row r="31825" ht="11.25" hidden="1"/>
    <row r="31826" ht="11.25" hidden="1"/>
    <row r="31827" ht="11.25" hidden="1"/>
    <row r="31828" ht="11.25" hidden="1"/>
    <row r="31829" ht="11.25" hidden="1"/>
    <row r="31830" ht="11.25" hidden="1"/>
    <row r="31831" ht="11.25" hidden="1"/>
    <row r="31832" ht="11.25" hidden="1"/>
    <row r="31833" ht="11.25" hidden="1"/>
    <row r="31834" ht="11.25" hidden="1"/>
    <row r="31835" ht="11.25" hidden="1"/>
    <row r="31836" ht="11.25" hidden="1"/>
    <row r="31837" ht="11.25" hidden="1"/>
    <row r="31838" ht="11.25" hidden="1"/>
    <row r="31839" ht="11.25" hidden="1"/>
    <row r="31840" ht="11.25" hidden="1"/>
    <row r="31841" ht="11.25" hidden="1"/>
    <row r="31842" ht="11.25" hidden="1"/>
    <row r="31843" ht="11.25" hidden="1"/>
    <row r="31844" ht="11.25" hidden="1"/>
    <row r="31845" ht="11.25" hidden="1"/>
    <row r="31846" ht="11.25" hidden="1"/>
    <row r="31847" ht="11.25" hidden="1"/>
    <row r="31848" ht="11.25" hidden="1"/>
    <row r="31849" ht="11.25" hidden="1"/>
    <row r="31850" ht="11.25" hidden="1"/>
    <row r="31851" ht="11.25" hidden="1"/>
    <row r="31852" ht="11.25" hidden="1"/>
    <row r="31853" ht="11.25" hidden="1"/>
    <row r="31854" ht="11.25" hidden="1"/>
    <row r="31855" ht="11.25" hidden="1"/>
    <row r="31856" ht="11.25" hidden="1"/>
    <row r="31857" ht="11.25" hidden="1"/>
    <row r="31858" ht="11.25" hidden="1"/>
    <row r="31859" ht="11.25" hidden="1"/>
    <row r="31860" ht="11.25" hidden="1"/>
    <row r="31861" ht="11.25" hidden="1"/>
    <row r="31862" ht="11.25" hidden="1"/>
    <row r="31863" ht="11.25" hidden="1"/>
    <row r="31864" ht="11.25" hidden="1"/>
    <row r="31865" ht="11.25" hidden="1"/>
    <row r="31866" ht="11.25" hidden="1"/>
    <row r="31867" ht="11.25" hidden="1"/>
    <row r="31868" ht="11.25" hidden="1"/>
    <row r="31869" ht="11.25" hidden="1"/>
    <row r="31870" ht="11.25" hidden="1"/>
    <row r="31871" ht="11.25" hidden="1"/>
    <row r="31872" ht="11.25" hidden="1"/>
    <row r="31873" ht="11.25" hidden="1"/>
    <row r="31874" ht="11.25" hidden="1"/>
    <row r="31875" ht="11.25" hidden="1"/>
    <row r="31876" ht="11.25" hidden="1"/>
    <row r="31877" ht="11.25" hidden="1"/>
    <row r="31878" ht="11.25" hidden="1"/>
    <row r="31879" ht="11.25" hidden="1"/>
    <row r="31880" ht="11.25" hidden="1"/>
    <row r="31881" ht="11.25" hidden="1"/>
    <row r="31882" ht="11.25" hidden="1"/>
    <row r="31883" ht="11.25" hidden="1"/>
    <row r="31884" ht="11.25" hidden="1"/>
    <row r="31885" ht="11.25" hidden="1"/>
    <row r="31886" ht="11.25" hidden="1"/>
    <row r="31887" ht="11.25" hidden="1"/>
    <row r="31888" ht="11.25" hidden="1"/>
    <row r="31889" ht="11.25" hidden="1"/>
    <row r="31890" ht="11.25" hidden="1"/>
    <row r="31891" ht="11.25" hidden="1"/>
    <row r="31892" ht="11.25" hidden="1"/>
    <row r="31893" ht="11.25" hidden="1"/>
    <row r="31894" ht="11.25" hidden="1"/>
    <row r="31895" ht="11.25" hidden="1"/>
    <row r="31896" ht="11.25" hidden="1"/>
    <row r="31897" ht="11.25" hidden="1"/>
    <row r="31898" ht="11.25" hidden="1"/>
    <row r="31899" ht="11.25" hidden="1"/>
    <row r="31900" ht="11.25" hidden="1"/>
    <row r="31901" ht="11.25" hidden="1"/>
    <row r="31902" ht="11.25" hidden="1"/>
    <row r="31903" ht="11.25" hidden="1"/>
    <row r="31904" ht="11.25" hidden="1"/>
    <row r="31905" ht="11.25" hidden="1"/>
    <row r="31906" ht="11.25" hidden="1"/>
    <row r="31907" ht="11.25" hidden="1"/>
    <row r="31908" ht="11.25" hidden="1"/>
    <row r="31909" ht="11.25" hidden="1"/>
    <row r="31910" ht="11.25" hidden="1"/>
    <row r="31911" ht="11.25" hidden="1"/>
    <row r="31912" ht="11.25" hidden="1"/>
    <row r="31913" ht="11.25" hidden="1"/>
    <row r="31914" ht="11.25" hidden="1"/>
    <row r="31915" ht="11.25" hidden="1"/>
    <row r="31916" ht="11.25" hidden="1"/>
    <row r="31917" ht="11.25" hidden="1"/>
    <row r="31918" ht="11.25" hidden="1"/>
    <row r="31919" ht="11.25" hidden="1"/>
    <row r="31920" ht="11.25" hidden="1"/>
    <row r="31921" ht="11.25" hidden="1"/>
    <row r="31922" ht="11.25" hidden="1"/>
    <row r="31923" ht="11.25" hidden="1"/>
    <row r="31924" ht="11.25" hidden="1"/>
    <row r="31925" ht="11.25" hidden="1"/>
    <row r="31926" ht="11.25" hidden="1"/>
    <row r="31927" ht="11.25" hidden="1"/>
    <row r="31928" ht="11.25" hidden="1"/>
    <row r="31929" ht="11.25" hidden="1"/>
    <row r="31930" ht="11.25" hidden="1"/>
    <row r="31931" ht="11.25" hidden="1"/>
    <row r="31932" ht="11.25" hidden="1"/>
    <row r="31933" ht="11.25" hidden="1"/>
    <row r="31934" ht="11.25" hidden="1"/>
    <row r="31935" ht="11.25" hidden="1"/>
    <row r="31936" ht="11.25" hidden="1"/>
    <row r="31937" ht="11.25" hidden="1"/>
    <row r="31938" ht="11.25" hidden="1"/>
    <row r="31939" ht="11.25" hidden="1"/>
    <row r="31940" ht="11.25" hidden="1"/>
    <row r="31941" ht="11.25" hidden="1"/>
    <row r="31942" ht="11.25" hidden="1"/>
    <row r="31943" ht="11.25" hidden="1"/>
    <row r="31944" ht="11.25" hidden="1"/>
    <row r="31945" ht="11.25" hidden="1"/>
    <row r="31946" ht="11.25" hidden="1"/>
    <row r="31947" ht="11.25" hidden="1"/>
    <row r="31948" ht="11.25" hidden="1"/>
    <row r="31949" ht="11.25" hidden="1"/>
    <row r="31950" ht="11.25" hidden="1"/>
    <row r="31951" ht="11.25" hidden="1"/>
    <row r="31952" ht="11.25" hidden="1"/>
    <row r="31953" ht="11.25" hidden="1"/>
    <row r="31954" ht="11.25" hidden="1"/>
    <row r="31955" ht="11.25" hidden="1"/>
    <row r="31956" ht="11.25" hidden="1"/>
    <row r="31957" ht="11.25" hidden="1"/>
    <row r="31958" ht="11.25" hidden="1"/>
    <row r="31959" ht="11.25" hidden="1"/>
    <row r="31960" ht="11.25" hidden="1"/>
    <row r="31961" ht="11.25" hidden="1"/>
    <row r="31962" ht="11.25" hidden="1"/>
    <row r="31963" ht="11.25" hidden="1"/>
    <row r="31964" ht="11.25" hidden="1"/>
    <row r="31965" ht="11.25" hidden="1"/>
    <row r="31966" ht="11.25" hidden="1"/>
    <row r="31967" ht="11.25" hidden="1"/>
    <row r="31968" ht="11.25" hidden="1"/>
    <row r="31969" ht="11.25" hidden="1"/>
    <row r="31970" ht="11.25" hidden="1"/>
    <row r="31971" ht="11.25" hidden="1"/>
    <row r="31972" ht="11.25" hidden="1"/>
    <row r="31973" ht="11.25" hidden="1"/>
    <row r="31974" ht="11.25" hidden="1"/>
    <row r="31975" ht="11.25" hidden="1"/>
    <row r="31976" ht="11.25" hidden="1"/>
    <row r="31977" ht="11.25" hidden="1"/>
    <row r="31978" ht="11.25" hidden="1"/>
    <row r="31979" ht="11.25" hidden="1"/>
    <row r="31980" ht="11.25" hidden="1"/>
    <row r="31981" ht="11.25" hidden="1"/>
    <row r="31982" ht="11.25" hidden="1"/>
    <row r="31983" ht="11.25" hidden="1"/>
    <row r="31984" ht="11.25" hidden="1"/>
    <row r="31985" ht="11.25" hidden="1"/>
    <row r="31986" ht="11.25" hidden="1"/>
    <row r="31987" ht="11.25" hidden="1"/>
    <row r="31988" ht="11.25" hidden="1"/>
    <row r="31989" ht="11.25" hidden="1"/>
    <row r="31990" ht="11.25" hidden="1"/>
    <row r="31991" ht="11.25" hidden="1"/>
    <row r="31992" ht="11.25" hidden="1"/>
    <row r="31993" ht="11.25" hidden="1"/>
    <row r="31994" ht="11.25" hidden="1"/>
    <row r="31995" ht="11.25" hidden="1"/>
    <row r="31996" ht="11.25" hidden="1"/>
    <row r="31997" ht="11.25" hidden="1"/>
    <row r="31998" ht="11.25" hidden="1"/>
    <row r="31999" ht="11.25" hidden="1"/>
    <row r="32000" ht="11.25" hidden="1"/>
    <row r="32001" ht="11.25" hidden="1"/>
    <row r="32002" ht="11.25" hidden="1"/>
    <row r="32003" ht="11.25" hidden="1"/>
    <row r="32004" ht="11.25" hidden="1"/>
    <row r="32005" ht="11.25" hidden="1"/>
    <row r="32006" ht="11.25" hidden="1"/>
    <row r="32007" ht="11.25" hidden="1"/>
    <row r="32008" ht="11.25" hidden="1"/>
    <row r="32009" ht="11.25" hidden="1"/>
    <row r="32010" ht="11.25" hidden="1"/>
    <row r="32011" ht="11.25" hidden="1"/>
    <row r="32012" ht="11.25" hidden="1"/>
    <row r="32013" ht="11.25" hidden="1"/>
    <row r="32014" ht="11.25" hidden="1"/>
    <row r="32015" ht="11.25" hidden="1"/>
    <row r="32016" ht="11.25" hidden="1"/>
    <row r="32017" ht="11.25" hidden="1"/>
    <row r="32018" ht="11.25" hidden="1"/>
    <row r="32019" ht="11.25" hidden="1"/>
    <row r="32020" ht="11.25" hidden="1"/>
    <row r="32021" ht="11.25" hidden="1"/>
    <row r="32022" ht="11.25" hidden="1"/>
    <row r="32023" ht="11.25" hidden="1"/>
    <row r="32024" ht="11.25" hidden="1"/>
    <row r="32025" ht="11.25" hidden="1"/>
    <row r="32026" ht="11.25" hidden="1"/>
    <row r="32027" ht="11.25" hidden="1"/>
    <row r="32028" ht="11.25" hidden="1"/>
    <row r="32029" ht="11.25" hidden="1"/>
    <row r="32030" ht="11.25" hidden="1"/>
    <row r="32031" ht="11.25" hidden="1"/>
    <row r="32032" ht="11.25" hidden="1"/>
    <row r="32033" ht="11.25" hidden="1"/>
    <row r="32034" ht="11.25" hidden="1"/>
    <row r="32035" ht="11.25" hidden="1"/>
    <row r="32036" ht="11.25" hidden="1"/>
    <row r="32037" ht="11.25" hidden="1"/>
    <row r="32038" ht="11.25" hidden="1"/>
    <row r="32039" ht="11.25" hidden="1"/>
    <row r="32040" ht="11.25" hidden="1"/>
    <row r="32041" ht="11.25" hidden="1"/>
    <row r="32042" ht="11.25" hidden="1"/>
    <row r="32043" ht="11.25" hidden="1"/>
    <row r="32044" ht="11.25" hidden="1"/>
    <row r="32045" ht="11.25" hidden="1"/>
    <row r="32046" ht="11.25" hidden="1"/>
    <row r="32047" ht="11.25" hidden="1"/>
    <row r="32048" ht="11.25" hidden="1"/>
    <row r="32049" ht="11.25" hidden="1"/>
    <row r="32050" ht="11.25" hidden="1"/>
    <row r="32051" ht="11.25" hidden="1"/>
    <row r="32052" ht="11.25" hidden="1"/>
    <row r="32053" ht="11.25" hidden="1"/>
    <row r="32054" ht="11.25" hidden="1"/>
    <row r="32055" ht="11.25" hidden="1"/>
    <row r="32056" ht="11.25" hidden="1"/>
    <row r="32057" ht="11.25" hidden="1"/>
    <row r="32058" ht="11.25" hidden="1"/>
    <row r="32059" ht="11.25" hidden="1"/>
    <row r="32060" ht="11.25" hidden="1"/>
    <row r="32061" ht="11.25" hidden="1"/>
    <row r="32062" ht="11.25" hidden="1"/>
    <row r="32063" ht="11.25" hidden="1"/>
    <row r="32064" ht="11.25" hidden="1"/>
    <row r="32065" ht="11.25" hidden="1"/>
    <row r="32066" ht="11.25" hidden="1"/>
    <row r="32067" ht="11.25" hidden="1"/>
    <row r="32068" ht="11.25" hidden="1"/>
    <row r="32069" ht="11.25" hidden="1"/>
    <row r="32070" ht="11.25" hidden="1"/>
    <row r="32071" ht="11.25" hidden="1"/>
    <row r="32072" ht="11.25" hidden="1"/>
    <row r="32073" ht="11.25" hidden="1"/>
    <row r="32074" ht="11.25" hidden="1"/>
    <row r="32075" ht="11.25" hidden="1"/>
    <row r="32076" ht="11.25" hidden="1"/>
    <row r="32077" ht="11.25" hidden="1"/>
    <row r="32078" ht="11.25" hidden="1"/>
    <row r="32079" ht="11.25" hidden="1"/>
    <row r="32080" ht="11.25" hidden="1"/>
    <row r="32081" ht="11.25" hidden="1"/>
    <row r="32082" ht="11.25" hidden="1"/>
    <row r="32083" ht="11.25" hidden="1"/>
    <row r="32084" ht="11.25" hidden="1"/>
    <row r="32085" ht="11.25" hidden="1"/>
    <row r="32086" ht="11.25" hidden="1"/>
    <row r="32087" ht="11.25" hidden="1"/>
    <row r="32088" ht="11.25" hidden="1"/>
    <row r="32089" ht="11.25" hidden="1"/>
    <row r="32090" ht="11.25" hidden="1"/>
    <row r="32091" ht="11.25" hidden="1"/>
    <row r="32092" ht="11.25" hidden="1"/>
    <row r="32093" ht="11.25" hidden="1"/>
    <row r="32094" ht="11.25" hidden="1"/>
    <row r="32095" ht="11.25" hidden="1"/>
    <row r="32096" ht="11.25" hidden="1"/>
    <row r="32097" ht="11.25" hidden="1"/>
    <row r="32098" ht="11.25" hidden="1"/>
    <row r="32099" ht="11.25" hidden="1"/>
    <row r="32100" ht="11.25" hidden="1"/>
    <row r="32101" ht="11.25" hidden="1"/>
    <row r="32102" ht="11.25" hidden="1"/>
    <row r="32103" ht="11.25" hidden="1"/>
    <row r="32104" ht="11.25" hidden="1"/>
    <row r="32105" ht="11.25" hidden="1"/>
    <row r="32106" ht="11.25" hidden="1"/>
    <row r="32107" ht="11.25" hidden="1"/>
    <row r="32108" ht="11.25" hidden="1"/>
    <row r="32109" ht="11.25" hidden="1"/>
    <row r="32110" ht="11.25" hidden="1"/>
    <row r="32111" ht="11.25" hidden="1"/>
    <row r="32112" ht="11.25" hidden="1"/>
    <row r="32113" ht="11.25" hidden="1"/>
    <row r="32114" ht="11.25" hidden="1"/>
    <row r="32115" ht="11.25" hidden="1"/>
    <row r="32116" ht="11.25" hidden="1"/>
    <row r="32117" ht="11.25" hidden="1"/>
    <row r="32118" ht="11.25" hidden="1"/>
    <row r="32119" ht="11.25" hidden="1"/>
    <row r="32120" ht="11.25" hidden="1"/>
    <row r="32121" ht="11.25" hidden="1"/>
    <row r="32122" ht="11.25" hidden="1"/>
    <row r="32123" ht="11.25" hidden="1"/>
    <row r="32124" ht="11.25" hidden="1"/>
    <row r="32125" ht="11.25" hidden="1"/>
    <row r="32126" ht="11.25" hidden="1"/>
    <row r="32127" ht="11.25" hidden="1"/>
    <row r="32128" ht="11.25" hidden="1"/>
    <row r="32129" ht="11.25" hidden="1"/>
    <row r="32130" ht="11.25" hidden="1"/>
    <row r="32131" ht="11.25" hidden="1"/>
    <row r="32132" ht="11.25" hidden="1"/>
    <row r="32133" ht="11.25" hidden="1"/>
    <row r="32134" ht="11.25" hidden="1"/>
    <row r="32135" ht="11.25" hidden="1"/>
    <row r="32136" ht="11.25" hidden="1"/>
    <row r="32137" ht="11.25" hidden="1"/>
    <row r="32138" ht="11.25" hidden="1"/>
    <row r="32139" ht="11.25" hidden="1"/>
    <row r="32140" ht="11.25" hidden="1"/>
    <row r="32141" ht="11.25" hidden="1"/>
    <row r="32142" ht="11.25" hidden="1"/>
    <row r="32143" ht="11.25" hidden="1"/>
    <row r="32144" ht="11.25" hidden="1"/>
    <row r="32145" ht="11.25" hidden="1"/>
    <row r="32146" ht="11.25" hidden="1"/>
    <row r="32147" ht="11.25" hidden="1"/>
    <row r="32148" ht="11.25" hidden="1"/>
    <row r="32149" ht="11.25" hidden="1"/>
    <row r="32150" ht="11.25" hidden="1"/>
    <row r="32151" ht="11.25" hidden="1"/>
    <row r="32152" ht="11.25" hidden="1"/>
    <row r="32153" ht="11.25" hidden="1"/>
    <row r="32154" ht="11.25" hidden="1"/>
    <row r="32155" ht="11.25" hidden="1"/>
    <row r="32156" ht="11.25" hidden="1"/>
    <row r="32157" ht="11.25" hidden="1"/>
    <row r="32158" ht="11.25" hidden="1"/>
    <row r="32159" ht="11.25" hidden="1"/>
    <row r="32160" ht="11.25" hidden="1"/>
    <row r="32161" ht="11.25" hidden="1"/>
    <row r="32162" ht="11.25" hidden="1"/>
    <row r="32163" ht="11.25" hidden="1"/>
    <row r="32164" ht="11.25" hidden="1"/>
    <row r="32165" ht="11.25" hidden="1"/>
    <row r="32166" ht="11.25" hidden="1"/>
    <row r="32167" ht="11.25" hidden="1"/>
    <row r="32168" ht="11.25" hidden="1"/>
    <row r="32169" ht="11.25" hidden="1"/>
    <row r="32170" ht="11.25" hidden="1"/>
    <row r="32171" ht="11.25" hidden="1"/>
    <row r="32172" ht="11.25" hidden="1"/>
    <row r="32173" ht="11.25" hidden="1"/>
    <row r="32174" ht="11.25" hidden="1"/>
    <row r="32175" ht="11.25" hidden="1"/>
    <row r="32176" ht="11.25" hidden="1"/>
    <row r="32177" ht="11.25" hidden="1"/>
    <row r="32178" ht="11.25" hidden="1"/>
    <row r="32179" ht="11.25" hidden="1"/>
    <row r="32180" ht="11.25" hidden="1"/>
    <row r="32181" ht="11.25" hidden="1"/>
    <row r="32182" ht="11.25" hidden="1"/>
    <row r="32183" ht="11.25" hidden="1"/>
    <row r="32184" ht="11.25" hidden="1"/>
    <row r="32185" ht="11.25" hidden="1"/>
    <row r="32186" ht="11.25" hidden="1"/>
    <row r="32187" ht="11.25" hidden="1"/>
    <row r="32188" ht="11.25" hidden="1"/>
    <row r="32189" ht="11.25" hidden="1"/>
    <row r="32190" ht="11.25" hidden="1"/>
    <row r="32191" ht="11.25" hidden="1"/>
    <row r="32192" ht="11.25" hidden="1"/>
    <row r="32193" ht="11.25" hidden="1"/>
    <row r="32194" ht="11.25" hidden="1"/>
    <row r="32195" ht="11.25" hidden="1"/>
    <row r="32196" ht="11.25" hidden="1"/>
    <row r="32197" ht="11.25" hidden="1"/>
    <row r="32198" ht="11.25" hidden="1"/>
    <row r="32199" ht="11.25" hidden="1"/>
    <row r="32200" ht="11.25" hidden="1"/>
    <row r="32201" ht="11.25" hidden="1"/>
    <row r="32202" ht="11.25" hidden="1"/>
    <row r="32203" ht="11.25" hidden="1"/>
    <row r="32204" ht="11.25" hidden="1"/>
    <row r="32205" ht="11.25" hidden="1"/>
    <row r="32206" ht="11.25" hidden="1"/>
    <row r="32207" ht="11.25" hidden="1"/>
    <row r="32208" ht="11.25" hidden="1"/>
    <row r="32209" ht="11.25" hidden="1"/>
    <row r="32210" ht="11.25" hidden="1"/>
    <row r="32211" ht="11.25" hidden="1"/>
    <row r="32212" ht="11.25" hidden="1"/>
    <row r="32213" ht="11.25" hidden="1"/>
    <row r="32214" ht="11.25" hidden="1"/>
    <row r="32215" ht="11.25" hidden="1"/>
    <row r="32216" ht="11.25" hidden="1"/>
    <row r="32217" ht="11.25" hidden="1"/>
    <row r="32218" ht="11.25" hidden="1"/>
    <row r="32219" ht="11.25" hidden="1"/>
    <row r="32220" ht="11.25" hidden="1"/>
    <row r="32221" ht="11.25" hidden="1"/>
    <row r="32222" ht="11.25" hidden="1"/>
    <row r="32223" ht="11.25" hidden="1"/>
    <row r="32224" ht="11.25" hidden="1"/>
    <row r="32225" ht="11.25" hidden="1"/>
    <row r="32226" ht="11.25" hidden="1"/>
    <row r="32227" ht="11.25" hidden="1"/>
    <row r="32228" ht="11.25" hidden="1"/>
    <row r="32229" ht="11.25" hidden="1"/>
    <row r="32230" ht="11.25" hidden="1"/>
    <row r="32231" ht="11.25" hidden="1"/>
    <row r="32232" ht="11.25" hidden="1"/>
    <row r="32233" ht="11.25" hidden="1"/>
    <row r="32234" ht="11.25" hidden="1"/>
    <row r="32235" ht="11.25" hidden="1"/>
    <row r="32236" ht="11.25" hidden="1"/>
    <row r="32237" ht="11.25" hidden="1"/>
    <row r="32238" ht="11.25" hidden="1"/>
    <row r="32239" ht="11.25" hidden="1"/>
    <row r="32240" ht="11.25" hidden="1"/>
    <row r="32241" ht="11.25" hidden="1"/>
    <row r="32242" ht="11.25" hidden="1"/>
    <row r="32243" ht="11.25" hidden="1"/>
    <row r="32244" ht="11.25" hidden="1"/>
    <row r="32245" ht="11.25" hidden="1"/>
    <row r="32246" ht="11.25" hidden="1"/>
    <row r="32247" ht="11.25" hidden="1"/>
    <row r="32248" ht="11.25" hidden="1"/>
    <row r="32249" ht="11.25" hidden="1"/>
    <row r="32250" ht="11.25" hidden="1"/>
    <row r="32251" ht="11.25" hidden="1"/>
    <row r="32252" ht="11.25" hidden="1"/>
    <row r="32253" ht="11.25" hidden="1"/>
    <row r="32254" ht="11.25" hidden="1"/>
    <row r="32255" ht="11.25" hidden="1"/>
    <row r="32256" ht="11.25" hidden="1"/>
    <row r="32257" ht="11.25" hidden="1"/>
    <row r="32258" ht="11.25" hidden="1"/>
    <row r="32259" ht="11.25" hidden="1"/>
    <row r="32260" ht="11.25" hidden="1"/>
    <row r="32261" ht="11.25" hidden="1"/>
    <row r="32262" ht="11.25" hidden="1"/>
    <row r="32263" ht="11.25" hidden="1"/>
    <row r="32264" ht="11.25" hidden="1"/>
    <row r="32265" ht="11.25" hidden="1"/>
    <row r="32266" ht="11.25" hidden="1"/>
    <row r="32267" ht="11.25" hidden="1"/>
    <row r="32268" ht="11.25" hidden="1"/>
    <row r="32269" ht="11.25" hidden="1"/>
    <row r="32270" ht="11.25" hidden="1"/>
    <row r="32271" ht="11.25" hidden="1"/>
    <row r="32272" ht="11.25" hidden="1"/>
    <row r="32273" ht="11.25" hidden="1"/>
    <row r="32274" ht="11.25" hidden="1"/>
    <row r="32275" ht="11.25" hidden="1"/>
    <row r="32276" ht="11.25" hidden="1"/>
    <row r="32277" ht="11.25" hidden="1"/>
    <row r="32278" ht="11.25" hidden="1"/>
    <row r="32279" ht="11.25" hidden="1"/>
    <row r="32280" ht="11.25" hidden="1"/>
    <row r="32281" ht="11.25" hidden="1"/>
    <row r="32282" ht="11.25" hidden="1"/>
    <row r="32283" ht="11.25" hidden="1"/>
    <row r="32284" ht="11.25" hidden="1"/>
    <row r="32285" ht="11.25" hidden="1"/>
    <row r="32286" ht="11.25" hidden="1"/>
    <row r="32287" ht="11.25" hidden="1"/>
    <row r="32288" ht="11.25" hidden="1"/>
    <row r="32289" ht="11.25" hidden="1"/>
    <row r="32290" ht="11.25" hidden="1"/>
    <row r="32291" ht="11.25" hidden="1"/>
    <row r="32292" ht="11.25" hidden="1"/>
    <row r="32293" ht="11.25" hidden="1"/>
    <row r="32294" ht="11.25" hidden="1"/>
    <row r="32295" ht="11.25" hidden="1"/>
    <row r="32296" ht="11.25" hidden="1"/>
    <row r="32297" ht="11.25" hidden="1"/>
    <row r="32298" ht="11.25" hidden="1"/>
    <row r="32299" ht="11.25" hidden="1"/>
    <row r="32300" ht="11.25" hidden="1"/>
    <row r="32301" ht="11.25" hidden="1"/>
    <row r="32302" ht="11.25" hidden="1"/>
    <row r="32303" ht="11.25" hidden="1"/>
    <row r="32304" ht="11.25" hidden="1"/>
    <row r="32305" ht="11.25" hidden="1"/>
    <row r="32306" ht="11.25" hidden="1"/>
    <row r="32307" ht="11.25" hidden="1"/>
    <row r="32308" ht="11.25" hidden="1"/>
    <row r="32309" ht="11.25" hidden="1"/>
    <row r="32310" ht="11.25" hidden="1"/>
    <row r="32311" ht="11.25" hidden="1"/>
    <row r="32312" ht="11.25" hidden="1"/>
    <row r="32313" ht="11.25" hidden="1"/>
    <row r="32314" ht="11.25" hidden="1"/>
    <row r="32315" ht="11.25" hidden="1"/>
    <row r="32316" ht="11.25" hidden="1"/>
    <row r="32317" ht="11.25" hidden="1"/>
    <row r="32318" ht="11.25" hidden="1"/>
    <row r="32319" ht="11.25" hidden="1"/>
    <row r="32320" ht="11.25" hidden="1"/>
    <row r="32321" ht="11.25" hidden="1"/>
    <row r="32322" ht="11.25" hidden="1"/>
    <row r="32323" ht="11.25" hidden="1"/>
    <row r="32324" ht="11.25" hidden="1"/>
    <row r="32325" ht="11.25" hidden="1"/>
    <row r="32326" ht="11.25" hidden="1"/>
    <row r="32327" ht="11.25" hidden="1"/>
    <row r="32328" ht="11.25" hidden="1"/>
    <row r="32329" ht="11.25" hidden="1"/>
    <row r="32330" ht="11.25" hidden="1"/>
    <row r="32331" ht="11.25" hidden="1"/>
    <row r="32332" ht="11.25" hidden="1"/>
    <row r="32333" ht="11.25" hidden="1"/>
    <row r="32334" ht="11.25" hidden="1"/>
    <row r="32335" ht="11.25" hidden="1"/>
    <row r="32336" ht="11.25" hidden="1"/>
    <row r="32337" ht="11.25" hidden="1"/>
    <row r="32338" ht="11.25" hidden="1"/>
    <row r="32339" ht="11.25" hidden="1"/>
    <row r="32340" ht="11.25" hidden="1"/>
    <row r="32341" ht="11.25" hidden="1"/>
    <row r="32342" ht="11.25" hidden="1"/>
    <row r="32343" ht="11.25" hidden="1"/>
    <row r="32344" ht="11.25" hidden="1"/>
    <row r="32345" ht="11.25" hidden="1"/>
    <row r="32346" ht="11.25" hidden="1"/>
    <row r="32347" ht="11.25" hidden="1"/>
    <row r="32348" ht="11.25" hidden="1"/>
    <row r="32349" ht="11.25" hidden="1"/>
    <row r="32350" ht="11.25" hidden="1"/>
    <row r="32351" ht="11.25" hidden="1"/>
    <row r="32352" ht="11.25" hidden="1"/>
    <row r="32353" ht="11.25" hidden="1"/>
    <row r="32354" ht="11.25" hidden="1"/>
    <row r="32355" ht="11.25" hidden="1"/>
    <row r="32356" ht="11.25" hidden="1"/>
    <row r="32357" ht="11.25" hidden="1"/>
    <row r="32358" ht="11.25" hidden="1"/>
    <row r="32359" ht="11.25" hidden="1"/>
    <row r="32360" ht="11.25" hidden="1"/>
    <row r="32361" ht="11.25" hidden="1"/>
    <row r="32362" ht="11.25" hidden="1"/>
    <row r="32363" ht="11.25" hidden="1"/>
    <row r="32364" ht="11.25" hidden="1"/>
    <row r="32365" ht="11.25" hidden="1"/>
    <row r="32366" ht="11.25" hidden="1"/>
    <row r="32367" ht="11.25" hidden="1"/>
    <row r="32368" ht="11.25" hidden="1"/>
    <row r="32369" ht="11.25" hidden="1"/>
    <row r="32370" ht="11.25" hidden="1"/>
    <row r="32371" ht="11.25" hidden="1"/>
    <row r="32372" ht="11.25" hidden="1"/>
    <row r="32373" ht="11.25" hidden="1"/>
    <row r="32374" ht="11.25" hidden="1"/>
    <row r="32375" ht="11.25" hidden="1"/>
    <row r="32376" ht="11.25" hidden="1"/>
    <row r="32377" ht="11.25" hidden="1"/>
    <row r="32378" ht="11.25" hidden="1"/>
    <row r="32379" ht="11.25" hidden="1"/>
    <row r="32380" ht="11.25" hidden="1"/>
    <row r="32381" ht="11.25" hidden="1"/>
    <row r="32382" ht="11.25" hidden="1"/>
    <row r="32383" ht="11.25" hidden="1"/>
    <row r="32384" ht="11.25" hidden="1"/>
    <row r="32385" ht="11.25" hidden="1"/>
    <row r="32386" ht="11.25" hidden="1"/>
    <row r="32387" ht="11.25" hidden="1"/>
    <row r="32388" ht="11.25" hidden="1"/>
    <row r="32389" ht="11.25" hidden="1"/>
    <row r="32390" ht="11.25" hidden="1"/>
    <row r="32391" ht="11.25" hidden="1"/>
    <row r="32392" ht="11.25" hidden="1"/>
    <row r="32393" ht="11.25" hidden="1"/>
    <row r="32394" ht="11.25" hidden="1"/>
    <row r="32395" ht="11.25" hidden="1"/>
    <row r="32396" ht="11.25" hidden="1"/>
    <row r="32397" ht="11.25" hidden="1"/>
    <row r="32398" ht="11.25" hidden="1"/>
    <row r="32399" ht="11.25" hidden="1"/>
    <row r="32400" ht="11.25" hidden="1"/>
    <row r="32401" ht="11.25" hidden="1"/>
    <row r="32402" ht="11.25" hidden="1"/>
    <row r="32403" ht="11.25" hidden="1"/>
    <row r="32404" ht="11.25" hidden="1"/>
    <row r="32405" ht="11.25" hidden="1"/>
    <row r="32406" ht="11.25" hidden="1"/>
    <row r="32407" ht="11.25" hidden="1"/>
    <row r="32408" ht="11.25" hidden="1"/>
    <row r="32409" ht="11.25" hidden="1"/>
    <row r="32410" ht="11.25" hidden="1"/>
    <row r="32411" ht="11.25" hidden="1"/>
    <row r="32412" ht="11.25" hidden="1"/>
    <row r="32413" ht="11.25" hidden="1"/>
    <row r="32414" ht="11.25" hidden="1"/>
    <row r="32415" ht="11.25" hidden="1"/>
    <row r="32416" ht="11.25" hidden="1"/>
    <row r="32417" ht="11.25" hidden="1"/>
    <row r="32418" ht="11.25" hidden="1"/>
    <row r="32419" ht="11.25" hidden="1"/>
    <row r="32420" ht="11.25" hidden="1"/>
    <row r="32421" ht="11.25" hidden="1"/>
    <row r="32422" ht="11.25" hidden="1"/>
    <row r="32423" ht="11.25" hidden="1"/>
    <row r="32424" ht="11.25" hidden="1"/>
    <row r="32425" ht="11.25" hidden="1"/>
    <row r="32426" ht="11.25" hidden="1"/>
    <row r="32427" ht="11.25" hidden="1"/>
    <row r="32428" ht="11.25" hidden="1"/>
    <row r="32429" ht="11.25" hidden="1"/>
    <row r="32430" ht="11.25" hidden="1"/>
    <row r="32431" ht="11.25" hidden="1"/>
    <row r="32432" ht="11.25" hidden="1"/>
    <row r="32433" ht="11.25" hidden="1"/>
    <row r="32434" ht="11.25" hidden="1"/>
    <row r="32435" ht="11.25" hidden="1"/>
    <row r="32436" ht="11.25" hidden="1"/>
    <row r="32437" ht="11.25" hidden="1"/>
    <row r="32438" ht="11.25" hidden="1"/>
    <row r="32439" ht="11.25" hidden="1"/>
    <row r="32440" ht="11.25" hidden="1"/>
    <row r="32441" ht="11.25" hidden="1"/>
    <row r="32442" ht="11.25" hidden="1"/>
    <row r="32443" ht="11.25" hidden="1"/>
    <row r="32444" ht="11.25" hidden="1"/>
    <row r="32445" ht="11.25" hidden="1"/>
    <row r="32446" ht="11.25" hidden="1"/>
    <row r="32447" ht="11.25" hidden="1"/>
    <row r="32448" ht="11.25" hidden="1"/>
    <row r="32449" ht="11.25" hidden="1"/>
    <row r="32450" ht="11.25" hidden="1"/>
    <row r="32451" ht="11.25" hidden="1"/>
    <row r="32452" ht="11.25" hidden="1"/>
    <row r="32453" ht="11.25" hidden="1"/>
    <row r="32454" ht="11.25" hidden="1"/>
    <row r="32455" ht="11.25" hidden="1"/>
    <row r="32456" ht="11.25" hidden="1"/>
    <row r="32457" ht="11.25" hidden="1"/>
    <row r="32458" ht="11.25" hidden="1"/>
    <row r="32459" ht="11.25" hidden="1"/>
    <row r="32460" ht="11.25" hidden="1"/>
    <row r="32461" ht="11.25" hidden="1"/>
    <row r="32462" ht="11.25" hidden="1"/>
    <row r="32463" ht="11.25" hidden="1"/>
    <row r="32464" ht="11.25" hidden="1"/>
    <row r="32465" ht="11.25" hidden="1"/>
    <row r="32466" ht="11.25" hidden="1"/>
    <row r="32467" ht="11.25" hidden="1"/>
    <row r="32468" ht="11.25" hidden="1"/>
    <row r="32469" ht="11.25" hidden="1"/>
    <row r="32470" ht="11.25" hidden="1"/>
    <row r="32471" ht="11.25" hidden="1"/>
    <row r="32472" ht="11.25" hidden="1"/>
    <row r="32473" ht="11.25" hidden="1"/>
    <row r="32474" ht="11.25" hidden="1"/>
    <row r="32475" ht="11.25" hidden="1"/>
    <row r="32476" ht="11.25" hidden="1"/>
    <row r="32477" ht="11.25" hidden="1"/>
    <row r="32478" ht="11.25" hidden="1"/>
    <row r="32479" ht="11.25" hidden="1"/>
    <row r="32480" ht="11.25" hidden="1"/>
    <row r="32481" ht="11.25" hidden="1"/>
    <row r="32482" ht="11.25" hidden="1"/>
    <row r="32483" ht="11.25" hidden="1"/>
    <row r="32484" ht="11.25" hidden="1"/>
    <row r="32485" ht="11.25" hidden="1"/>
    <row r="32486" ht="11.25" hidden="1"/>
    <row r="32487" ht="11.25" hidden="1"/>
    <row r="32488" ht="11.25" hidden="1"/>
    <row r="32489" ht="11.25" hidden="1"/>
    <row r="32490" ht="11.25" hidden="1"/>
    <row r="32491" ht="11.25" hidden="1"/>
    <row r="32492" ht="11.25" hidden="1"/>
    <row r="32493" ht="11.25" hidden="1"/>
    <row r="32494" ht="11.25" hidden="1"/>
    <row r="32495" ht="11.25" hidden="1"/>
    <row r="32496" ht="11.25" hidden="1"/>
    <row r="32497" ht="11.25" hidden="1"/>
    <row r="32498" ht="11.25" hidden="1"/>
    <row r="32499" ht="11.25" hidden="1"/>
    <row r="32500" ht="11.25" hidden="1"/>
    <row r="32501" ht="11.25" hidden="1"/>
    <row r="32502" ht="11.25" hidden="1"/>
    <row r="32503" ht="11.25" hidden="1"/>
    <row r="32504" ht="11.25" hidden="1"/>
    <row r="32505" ht="11.25" hidden="1"/>
    <row r="32506" ht="11.25" hidden="1"/>
    <row r="32507" ht="11.25" hidden="1"/>
    <row r="32508" ht="11.25" hidden="1"/>
    <row r="32509" ht="11.25" hidden="1"/>
    <row r="32510" ht="11.25" hidden="1"/>
    <row r="32511" ht="11.25" hidden="1"/>
    <row r="32512" ht="11.25" hidden="1"/>
    <row r="32513" ht="11.25" hidden="1"/>
    <row r="32514" ht="11.25" hidden="1"/>
    <row r="32515" ht="11.25" hidden="1"/>
    <row r="32516" ht="11.25" hidden="1"/>
    <row r="32517" ht="11.25" hidden="1"/>
    <row r="32518" ht="11.25" hidden="1"/>
    <row r="32519" ht="11.25" hidden="1"/>
    <row r="32520" ht="11.25" hidden="1"/>
    <row r="32521" ht="11.25" hidden="1"/>
    <row r="32522" ht="11.25" hidden="1"/>
    <row r="32523" ht="11.25" hidden="1"/>
    <row r="32524" ht="11.25" hidden="1"/>
    <row r="32525" ht="11.25" hidden="1"/>
    <row r="32526" ht="11.25" hidden="1"/>
    <row r="32527" ht="11.25" hidden="1"/>
    <row r="32528" ht="11.25" hidden="1"/>
    <row r="32529" ht="11.25" hidden="1"/>
    <row r="32530" ht="11.25" hidden="1"/>
    <row r="32531" ht="11.25" hidden="1"/>
    <row r="32532" ht="11.25" hidden="1"/>
    <row r="32533" ht="11.25" hidden="1"/>
    <row r="32534" ht="11.25" hidden="1"/>
    <row r="32535" ht="11.25" hidden="1"/>
    <row r="32536" ht="11.25" hidden="1"/>
    <row r="32537" ht="11.25" hidden="1"/>
    <row r="32538" ht="11.25" hidden="1"/>
    <row r="32539" ht="11.25" hidden="1"/>
    <row r="32540" ht="11.25" hidden="1"/>
    <row r="32541" ht="11.25" hidden="1"/>
    <row r="32542" ht="11.25" hidden="1"/>
    <row r="32543" ht="11.25" hidden="1"/>
    <row r="32544" ht="11.25" hidden="1"/>
    <row r="32545" ht="11.25" hidden="1"/>
    <row r="32546" ht="11.25" hidden="1"/>
    <row r="32547" ht="11.25" hidden="1"/>
    <row r="32548" ht="11.25" hidden="1"/>
    <row r="32549" ht="11.25" hidden="1"/>
    <row r="32550" ht="11.25" hidden="1"/>
    <row r="32551" ht="11.25" hidden="1"/>
    <row r="32552" ht="11.25" hidden="1"/>
    <row r="32553" ht="11.25" hidden="1"/>
    <row r="32554" ht="11.25" hidden="1"/>
    <row r="32555" ht="11.25" hidden="1"/>
    <row r="32556" ht="11.25" hidden="1"/>
    <row r="32557" ht="11.25" hidden="1"/>
    <row r="32558" ht="11.25" hidden="1"/>
    <row r="32559" ht="11.25" hidden="1"/>
    <row r="32560" ht="11.25" hidden="1"/>
    <row r="32561" ht="11.25" hidden="1"/>
    <row r="32562" ht="11.25" hidden="1"/>
    <row r="32563" ht="11.25" hidden="1"/>
    <row r="32564" ht="11.25" hidden="1"/>
    <row r="32565" ht="11.25" hidden="1"/>
    <row r="32566" ht="11.25" hidden="1"/>
    <row r="32567" ht="11.25" hidden="1"/>
    <row r="32568" ht="11.25" hidden="1"/>
    <row r="32569" ht="11.25" hidden="1"/>
    <row r="32570" ht="11.25" hidden="1"/>
    <row r="32571" ht="11.25" hidden="1"/>
    <row r="32572" ht="11.25" hidden="1"/>
    <row r="32573" ht="11.25" hidden="1"/>
    <row r="32574" ht="11.25" hidden="1"/>
    <row r="32575" ht="11.25" hidden="1"/>
    <row r="32576" ht="11.25" hidden="1"/>
    <row r="32577" ht="11.25" hidden="1"/>
    <row r="32578" ht="11.25" hidden="1"/>
    <row r="32579" ht="11.25" hidden="1"/>
    <row r="32580" ht="11.25" hidden="1"/>
    <row r="32581" ht="11.25" hidden="1"/>
    <row r="32582" ht="11.25" hidden="1"/>
    <row r="32583" ht="11.25" hidden="1"/>
    <row r="32584" ht="11.25" hidden="1"/>
    <row r="32585" ht="11.25" hidden="1"/>
    <row r="32586" ht="11.25" hidden="1"/>
    <row r="32587" ht="11.25" hidden="1"/>
    <row r="32588" ht="11.25" hidden="1"/>
    <row r="32589" ht="11.25" hidden="1"/>
    <row r="32590" ht="11.25" hidden="1"/>
    <row r="32591" ht="11.25" hidden="1"/>
    <row r="32592" ht="11.25" hidden="1"/>
    <row r="32593" ht="11.25" hidden="1"/>
    <row r="32594" ht="11.25" hidden="1"/>
    <row r="32595" ht="11.25" hidden="1"/>
    <row r="32596" ht="11.25" hidden="1"/>
    <row r="32597" ht="11.25" hidden="1"/>
    <row r="32598" ht="11.25" hidden="1"/>
    <row r="32599" ht="11.25" hidden="1"/>
    <row r="32600" ht="11.25" hidden="1"/>
    <row r="32601" ht="11.25" hidden="1"/>
    <row r="32602" ht="11.25" hidden="1"/>
    <row r="32603" ht="11.25" hidden="1"/>
    <row r="32604" ht="11.25" hidden="1"/>
    <row r="32605" ht="11.25" hidden="1"/>
    <row r="32606" ht="11.25" hidden="1"/>
    <row r="32607" ht="11.25" hidden="1"/>
    <row r="32608" ht="11.25" hidden="1"/>
    <row r="32609" ht="11.25" hidden="1"/>
    <row r="32610" ht="11.25" hidden="1"/>
    <row r="32611" ht="11.25" hidden="1"/>
    <row r="32612" ht="11.25" hidden="1"/>
    <row r="32613" ht="11.25" hidden="1"/>
    <row r="32614" ht="11.25" hidden="1"/>
    <row r="32615" ht="11.25" hidden="1"/>
    <row r="32616" ht="11.25" hidden="1"/>
    <row r="32617" ht="11.25" hidden="1"/>
    <row r="32618" ht="11.25" hidden="1"/>
    <row r="32619" ht="11.25" hidden="1"/>
    <row r="32620" ht="11.25" hidden="1"/>
    <row r="32621" ht="11.25" hidden="1"/>
    <row r="32622" ht="11.25" hidden="1"/>
    <row r="32623" ht="11.25" hidden="1"/>
    <row r="32624" ht="11.25" hidden="1"/>
    <row r="32625" ht="11.25" hidden="1"/>
    <row r="32626" ht="11.25" hidden="1"/>
    <row r="32627" ht="11.25" hidden="1"/>
    <row r="32628" ht="11.25" hidden="1"/>
    <row r="32629" ht="11.25" hidden="1"/>
    <row r="32630" ht="11.25" hidden="1"/>
    <row r="32631" ht="11.25" hidden="1"/>
    <row r="32632" ht="11.25" hidden="1"/>
    <row r="32633" ht="11.25" hidden="1"/>
    <row r="32634" ht="11.25" hidden="1"/>
    <row r="32635" ht="11.25" hidden="1"/>
    <row r="32636" ht="11.25" hidden="1"/>
    <row r="32637" ht="11.25" hidden="1"/>
    <row r="32638" ht="11.25" hidden="1"/>
    <row r="32639" ht="11.25" hidden="1"/>
    <row r="32640" ht="11.25" hidden="1"/>
    <row r="32641" ht="11.25" hidden="1"/>
    <row r="32642" ht="11.25" hidden="1"/>
    <row r="32643" ht="11.25" hidden="1"/>
    <row r="32644" ht="11.25" hidden="1"/>
    <row r="32645" ht="11.25" hidden="1"/>
    <row r="32646" ht="11.25" hidden="1"/>
    <row r="32647" ht="11.25" hidden="1"/>
    <row r="32648" ht="11.25" hidden="1"/>
    <row r="32649" ht="11.25" hidden="1"/>
    <row r="32650" ht="11.25" hidden="1"/>
    <row r="32651" ht="11.25" hidden="1"/>
    <row r="32652" ht="11.25" hidden="1"/>
    <row r="32653" ht="11.25" hidden="1"/>
    <row r="32654" ht="11.25" hidden="1"/>
    <row r="32655" ht="11.25" hidden="1"/>
    <row r="32656" ht="11.25" hidden="1"/>
    <row r="32657" ht="11.25" hidden="1"/>
    <row r="32658" ht="11.25" hidden="1"/>
    <row r="32659" ht="11.25" hidden="1"/>
    <row r="32660" ht="11.25" hidden="1"/>
    <row r="32661" ht="11.25" hidden="1"/>
    <row r="32662" ht="11.25" hidden="1"/>
    <row r="32663" ht="11.25" hidden="1"/>
    <row r="32664" ht="11.25" hidden="1"/>
    <row r="32665" ht="11.25" hidden="1"/>
    <row r="32666" ht="11.25" hidden="1"/>
    <row r="32667" ht="11.25" hidden="1"/>
    <row r="32668" ht="11.25" hidden="1"/>
    <row r="32669" ht="11.25" hidden="1"/>
    <row r="32670" ht="11.25" hidden="1"/>
    <row r="32671" ht="11.25" hidden="1"/>
    <row r="32672" ht="11.25" hidden="1"/>
    <row r="32673" ht="11.25" hidden="1"/>
    <row r="32674" ht="11.25" hidden="1"/>
    <row r="32675" ht="11.25" hidden="1"/>
    <row r="32676" ht="11.25" hidden="1"/>
    <row r="32677" ht="11.25" hidden="1"/>
    <row r="32678" ht="11.25" hidden="1"/>
    <row r="32679" ht="11.25" hidden="1"/>
    <row r="32680" ht="11.25" hidden="1"/>
    <row r="32681" ht="11.25" hidden="1"/>
    <row r="32682" ht="11.25" hidden="1"/>
    <row r="32683" ht="11.25" hidden="1"/>
    <row r="32684" ht="11.25" hidden="1"/>
    <row r="32685" ht="11.25" hidden="1"/>
    <row r="32686" ht="11.25" hidden="1"/>
    <row r="32687" ht="11.25" hidden="1"/>
    <row r="32688" ht="11.25" hidden="1"/>
    <row r="32689" ht="11.25" hidden="1"/>
    <row r="32690" ht="11.25" hidden="1"/>
    <row r="32691" ht="11.25" hidden="1"/>
    <row r="32692" ht="11.25" hidden="1"/>
    <row r="32693" ht="11.25" hidden="1"/>
    <row r="32694" ht="11.25" hidden="1"/>
    <row r="32695" ht="11.25" hidden="1"/>
    <row r="32696" ht="11.25" hidden="1"/>
    <row r="32697" ht="11.25" hidden="1"/>
    <row r="32698" ht="11.25" hidden="1"/>
    <row r="32699" ht="11.25" hidden="1"/>
    <row r="32700" ht="11.25" hidden="1"/>
    <row r="32701" ht="11.25" hidden="1"/>
    <row r="32702" ht="11.25" hidden="1"/>
    <row r="32703" ht="11.25" hidden="1"/>
    <row r="32704" ht="11.25" hidden="1"/>
    <row r="32705" ht="11.25" hidden="1"/>
    <row r="32706" ht="11.25" hidden="1"/>
    <row r="32707" ht="11.25" hidden="1"/>
    <row r="32708" ht="11.25" hidden="1"/>
    <row r="32709" ht="11.25" hidden="1"/>
    <row r="32710" ht="11.25" hidden="1"/>
    <row r="32711" ht="11.25" hidden="1"/>
    <row r="32712" ht="11.25" hidden="1"/>
    <row r="32713" ht="11.25" hidden="1"/>
    <row r="32714" ht="11.25" hidden="1"/>
    <row r="32715" ht="11.25" hidden="1"/>
    <row r="32716" ht="11.25" hidden="1"/>
    <row r="32717" ht="11.25" hidden="1"/>
    <row r="32718" ht="11.25" hidden="1"/>
    <row r="32719" ht="11.25" hidden="1"/>
    <row r="32720" ht="11.25" hidden="1"/>
    <row r="32721" ht="11.25" hidden="1"/>
    <row r="32722" ht="11.25" hidden="1"/>
    <row r="32723" ht="11.25" hidden="1"/>
    <row r="32724" ht="11.25" hidden="1"/>
    <row r="32725" ht="11.25" hidden="1"/>
    <row r="32726" ht="11.25" hidden="1"/>
    <row r="32727" ht="11.25" hidden="1"/>
    <row r="32728" ht="11.25" hidden="1"/>
    <row r="32729" ht="11.25" hidden="1"/>
    <row r="32730" ht="11.25" hidden="1"/>
    <row r="32731" ht="11.25" hidden="1"/>
    <row r="32732" ht="11.25" hidden="1"/>
    <row r="32733" ht="11.25" hidden="1"/>
    <row r="32734" ht="11.25" hidden="1"/>
    <row r="32735" ht="11.25" hidden="1"/>
    <row r="32736" ht="11.25" hidden="1"/>
    <row r="32737" ht="11.25" hidden="1"/>
    <row r="32738" ht="11.25" hidden="1"/>
    <row r="32739" ht="11.25" hidden="1"/>
    <row r="32740" ht="11.25" hidden="1"/>
    <row r="32741" ht="11.25" hidden="1"/>
    <row r="32742" ht="11.25" hidden="1"/>
    <row r="32743" ht="11.25" hidden="1"/>
    <row r="32744" ht="11.25" hidden="1"/>
    <row r="32745" ht="11.25" hidden="1"/>
    <row r="32746" ht="11.25" hidden="1"/>
    <row r="32747" ht="11.25" hidden="1"/>
    <row r="32748" ht="11.25" hidden="1"/>
    <row r="32749" ht="11.25" hidden="1"/>
    <row r="32750" ht="11.25" hidden="1"/>
    <row r="32751" ht="11.25" hidden="1"/>
    <row r="32752" ht="11.25" hidden="1"/>
    <row r="32753" ht="11.25" hidden="1"/>
    <row r="32754" ht="11.25" hidden="1"/>
    <row r="32755" ht="11.25" hidden="1"/>
    <row r="32756" ht="11.25" hidden="1"/>
    <row r="32757" ht="11.25" hidden="1"/>
    <row r="32758" ht="11.25" hidden="1"/>
    <row r="32759" ht="11.25" hidden="1"/>
    <row r="32760" ht="11.25" hidden="1"/>
    <row r="32761" ht="11.25" hidden="1"/>
    <row r="32762" ht="11.25" hidden="1"/>
    <row r="32763" ht="11.25" hidden="1"/>
    <row r="32764" ht="11.25" hidden="1"/>
    <row r="32765" ht="11.25" hidden="1"/>
    <row r="32766" ht="11.25" hidden="1"/>
    <row r="32767" ht="11.25" hidden="1"/>
    <row r="32768" ht="11.25" hidden="1"/>
    <row r="32769" ht="11.25" hidden="1"/>
    <row r="32770" ht="11.25" hidden="1"/>
    <row r="32771" ht="11.25" hidden="1"/>
    <row r="32772" ht="11.25" hidden="1"/>
    <row r="32773" ht="11.25" hidden="1"/>
    <row r="32774" ht="11.25" hidden="1"/>
    <row r="32775" ht="11.25" hidden="1"/>
    <row r="32776" ht="11.25" hidden="1"/>
    <row r="32777" ht="11.25" hidden="1"/>
    <row r="32778" ht="11.25" hidden="1"/>
    <row r="32779" ht="11.25" hidden="1"/>
    <row r="32780" ht="11.25" hidden="1"/>
    <row r="32781" ht="11.25" hidden="1"/>
    <row r="32782" ht="11.25" hidden="1"/>
    <row r="32783" ht="11.25" hidden="1"/>
    <row r="32784" ht="11.25" hidden="1"/>
    <row r="32785" ht="11.25" hidden="1"/>
    <row r="32786" ht="11.25" hidden="1"/>
    <row r="32787" ht="11.25" hidden="1"/>
    <row r="32788" ht="11.25" hidden="1"/>
    <row r="32789" ht="11.25" hidden="1"/>
    <row r="32790" ht="11.25" hidden="1"/>
    <row r="32791" ht="11.25" hidden="1"/>
    <row r="32792" ht="11.25" hidden="1"/>
    <row r="32793" ht="11.25" hidden="1"/>
    <row r="32794" ht="11.25" hidden="1"/>
    <row r="32795" ht="11.25" hidden="1"/>
    <row r="32796" ht="11.25" hidden="1"/>
    <row r="32797" ht="11.25" hidden="1"/>
    <row r="32798" ht="11.25" hidden="1"/>
    <row r="32799" ht="11.25" hidden="1"/>
    <row r="32800" ht="11.25" hidden="1"/>
    <row r="32801" ht="11.25" hidden="1"/>
    <row r="32802" ht="11.25" hidden="1"/>
    <row r="32803" ht="11.25" hidden="1"/>
    <row r="32804" ht="11.25" hidden="1"/>
    <row r="32805" ht="11.25" hidden="1"/>
    <row r="32806" ht="11.25" hidden="1"/>
    <row r="32807" ht="11.25" hidden="1"/>
    <row r="32808" ht="11.25" hidden="1"/>
    <row r="32809" ht="11.25" hidden="1"/>
    <row r="32810" ht="11.25" hidden="1"/>
    <row r="32811" ht="11.25" hidden="1"/>
    <row r="32812" ht="11.25" hidden="1"/>
    <row r="32813" ht="11.25" hidden="1"/>
    <row r="32814" ht="11.25" hidden="1"/>
    <row r="32815" ht="11.25" hidden="1"/>
    <row r="32816" ht="11.25" hidden="1"/>
    <row r="32817" ht="11.25" hidden="1"/>
    <row r="32818" ht="11.25" hidden="1"/>
    <row r="32819" ht="11.25" hidden="1"/>
    <row r="32820" ht="11.25" hidden="1"/>
    <row r="32821" ht="11.25" hidden="1"/>
    <row r="32822" ht="11.25" hidden="1"/>
    <row r="32823" ht="11.25" hidden="1"/>
    <row r="32824" ht="11.25" hidden="1"/>
    <row r="32825" ht="11.25" hidden="1"/>
    <row r="32826" ht="11.25" hidden="1"/>
    <row r="32827" ht="11.25" hidden="1"/>
    <row r="32828" ht="11.25" hidden="1"/>
    <row r="32829" ht="11.25" hidden="1"/>
    <row r="32830" ht="11.25" hidden="1"/>
    <row r="32831" ht="11.25" hidden="1"/>
    <row r="32832" ht="11.25" hidden="1"/>
    <row r="32833" ht="11.25" hidden="1"/>
    <row r="32834" ht="11.25" hidden="1"/>
    <row r="32835" ht="11.25" hidden="1"/>
    <row r="32836" ht="11.25" hidden="1"/>
    <row r="32837" ht="11.25" hidden="1"/>
    <row r="32838" ht="11.25" hidden="1"/>
    <row r="32839" ht="11.25" hidden="1"/>
    <row r="32840" ht="11.25" hidden="1"/>
    <row r="32841" ht="11.25" hidden="1"/>
    <row r="32842" ht="11.25" hidden="1"/>
    <row r="32843" ht="11.25" hidden="1"/>
    <row r="32844" ht="11.25" hidden="1"/>
    <row r="32845" ht="11.25" hidden="1"/>
    <row r="32846" ht="11.25" hidden="1"/>
    <row r="32847" ht="11.25" hidden="1"/>
    <row r="32848" ht="11.25" hidden="1"/>
    <row r="32849" ht="11.25" hidden="1"/>
    <row r="32850" ht="11.25" hidden="1"/>
    <row r="32851" ht="11.25" hidden="1"/>
    <row r="32852" ht="11.25" hidden="1"/>
    <row r="32853" ht="11.25" hidden="1"/>
    <row r="32854" ht="11.25" hidden="1"/>
    <row r="32855" ht="11.25" hidden="1"/>
    <row r="32856" ht="11.25" hidden="1"/>
    <row r="32857" ht="11.25" hidden="1"/>
    <row r="32858" ht="11.25" hidden="1"/>
    <row r="32859" ht="11.25" hidden="1"/>
    <row r="32860" ht="11.25" hidden="1"/>
    <row r="32861" ht="11.25" hidden="1"/>
    <row r="32862" ht="11.25" hidden="1"/>
    <row r="32863" ht="11.25" hidden="1"/>
    <row r="32864" ht="11.25" hidden="1"/>
    <row r="32865" ht="11.25" hidden="1"/>
    <row r="32866" ht="11.25" hidden="1"/>
    <row r="32867" ht="11.25" hidden="1"/>
    <row r="32868" ht="11.25" hidden="1"/>
    <row r="32869" ht="11.25" hidden="1"/>
    <row r="32870" ht="11.25" hidden="1"/>
    <row r="32871" ht="11.25" hidden="1"/>
    <row r="32872" ht="11.25" hidden="1"/>
    <row r="32873" ht="11.25" hidden="1"/>
    <row r="32874" ht="11.25" hidden="1"/>
    <row r="32875" ht="11.25" hidden="1"/>
    <row r="32876" ht="11.25" hidden="1"/>
    <row r="32877" ht="11.25" hidden="1"/>
    <row r="32878" ht="11.25" hidden="1"/>
    <row r="32879" ht="11.25" hidden="1"/>
    <row r="32880" ht="11.25" hidden="1"/>
    <row r="32881" ht="11.25" hidden="1"/>
    <row r="32882" ht="11.25" hidden="1"/>
    <row r="32883" ht="11.25" hidden="1"/>
    <row r="32884" ht="11.25" hidden="1"/>
    <row r="32885" ht="11.25" hidden="1"/>
    <row r="32886" ht="11.25" hidden="1"/>
    <row r="32887" ht="11.25" hidden="1"/>
    <row r="32888" ht="11.25" hidden="1"/>
    <row r="32889" ht="11.25" hidden="1"/>
    <row r="32890" ht="11.25" hidden="1"/>
    <row r="32891" ht="11.25" hidden="1"/>
    <row r="32892" ht="11.25" hidden="1"/>
    <row r="32893" ht="11.25" hidden="1"/>
    <row r="32894" ht="11.25" hidden="1"/>
    <row r="32895" ht="11.25" hidden="1"/>
    <row r="32896" ht="11.25" hidden="1"/>
    <row r="32897" ht="11.25" hidden="1"/>
    <row r="32898" ht="11.25" hidden="1"/>
    <row r="32899" ht="11.25" hidden="1"/>
    <row r="32900" ht="11.25" hidden="1"/>
    <row r="32901" ht="11.25" hidden="1"/>
    <row r="32902" ht="11.25" hidden="1"/>
    <row r="32903" ht="11.25" hidden="1"/>
    <row r="32904" ht="11.25" hidden="1"/>
    <row r="32905" ht="11.25" hidden="1"/>
    <row r="32906" ht="11.25" hidden="1"/>
    <row r="32907" ht="11.25" hidden="1"/>
    <row r="32908" ht="11.25" hidden="1"/>
    <row r="32909" ht="11.25" hidden="1"/>
    <row r="32910" ht="11.25" hidden="1"/>
    <row r="32911" ht="11.25" hidden="1"/>
    <row r="32912" ht="11.25" hidden="1"/>
    <row r="32913" ht="11.25" hidden="1"/>
    <row r="32914" ht="11.25" hidden="1"/>
    <row r="32915" ht="11.25" hidden="1"/>
    <row r="32916" ht="11.25" hidden="1"/>
    <row r="32917" ht="11.25" hidden="1"/>
    <row r="32918" ht="11.25" hidden="1"/>
    <row r="32919" ht="11.25" hidden="1"/>
    <row r="32920" ht="11.25" hidden="1"/>
    <row r="32921" ht="11.25" hidden="1"/>
    <row r="32922" ht="11.25" hidden="1"/>
    <row r="32923" ht="11.25" hidden="1"/>
    <row r="32924" ht="11.25" hidden="1"/>
    <row r="32925" ht="11.25" hidden="1"/>
    <row r="32926" ht="11.25" hidden="1"/>
    <row r="32927" ht="11.25" hidden="1"/>
    <row r="32928" ht="11.25" hidden="1"/>
    <row r="32929" ht="11.25" hidden="1"/>
    <row r="32930" ht="11.25" hidden="1"/>
    <row r="32931" ht="11.25" hidden="1"/>
    <row r="32932" ht="11.25" hidden="1"/>
    <row r="32933" ht="11.25" hidden="1"/>
    <row r="32934" ht="11.25" hidden="1"/>
    <row r="32935" ht="11.25" hidden="1"/>
    <row r="32936" ht="11.25" hidden="1"/>
    <row r="32937" ht="11.25" hidden="1"/>
    <row r="32938" ht="11.25" hidden="1"/>
    <row r="32939" ht="11.25" hidden="1"/>
    <row r="32940" ht="11.25" hidden="1"/>
    <row r="32941" ht="11.25" hidden="1"/>
    <row r="32942" ht="11.25" hidden="1"/>
    <row r="32943" ht="11.25" hidden="1"/>
    <row r="32944" ht="11.25" hidden="1"/>
    <row r="32945" ht="11.25" hidden="1"/>
    <row r="32946" ht="11.25" hidden="1"/>
    <row r="32947" ht="11.25" hidden="1"/>
    <row r="32948" ht="11.25" hidden="1"/>
    <row r="32949" ht="11.25" hidden="1"/>
    <row r="32950" ht="11.25" hidden="1"/>
    <row r="32951" ht="11.25" hidden="1"/>
    <row r="32952" ht="11.25" hidden="1"/>
    <row r="32953" ht="11.25" hidden="1"/>
    <row r="32954" ht="11.25" hidden="1"/>
    <row r="32955" ht="11.25" hidden="1"/>
    <row r="32956" ht="11.25" hidden="1"/>
    <row r="32957" ht="11.25" hidden="1"/>
    <row r="32958" ht="11.25" hidden="1"/>
    <row r="32959" ht="11.25" hidden="1"/>
    <row r="32960" ht="11.25" hidden="1"/>
    <row r="32961" ht="11.25" hidden="1"/>
    <row r="32962" ht="11.25" hidden="1"/>
    <row r="32963" ht="11.25" hidden="1"/>
    <row r="32964" ht="11.25" hidden="1"/>
    <row r="32965" ht="11.25" hidden="1"/>
    <row r="32966" ht="11.25" hidden="1"/>
    <row r="32967" ht="11.25" hidden="1"/>
    <row r="32968" ht="11.25" hidden="1"/>
    <row r="32969" ht="11.25" hidden="1"/>
    <row r="32970" ht="11.25" hidden="1"/>
    <row r="32971" ht="11.25" hidden="1"/>
    <row r="32972" ht="11.25" hidden="1"/>
    <row r="32973" ht="11.25" hidden="1"/>
    <row r="32974" ht="11.25" hidden="1"/>
    <row r="32975" ht="11.25" hidden="1"/>
    <row r="32976" ht="11.25" hidden="1"/>
    <row r="32977" ht="11.25" hidden="1"/>
    <row r="32978" ht="11.25" hidden="1"/>
    <row r="32979" ht="11.25" hidden="1"/>
    <row r="32980" ht="11.25" hidden="1"/>
    <row r="32981" ht="11.25" hidden="1"/>
    <row r="32982" ht="11.25" hidden="1"/>
    <row r="32983" ht="11.25" hidden="1"/>
    <row r="32984" ht="11.25" hidden="1"/>
    <row r="32985" ht="11.25" hidden="1"/>
    <row r="32986" ht="11.25" hidden="1"/>
    <row r="32987" ht="11.25" hidden="1"/>
    <row r="32988" ht="11.25" hidden="1"/>
    <row r="32989" ht="11.25" hidden="1"/>
    <row r="32990" ht="11.25" hidden="1"/>
    <row r="32991" ht="11.25" hidden="1"/>
    <row r="32992" ht="11.25" hidden="1"/>
    <row r="32993" ht="11.25" hidden="1"/>
    <row r="32994" ht="11.25" hidden="1"/>
    <row r="32995" ht="11.25" hidden="1"/>
    <row r="32996" ht="11.25" hidden="1"/>
    <row r="32997" ht="11.25" hidden="1"/>
    <row r="32998" ht="11.25" hidden="1"/>
    <row r="32999" ht="11.25" hidden="1"/>
    <row r="33000" ht="11.25" hidden="1"/>
    <row r="33001" ht="11.25" hidden="1"/>
    <row r="33002" ht="11.25" hidden="1"/>
    <row r="33003" ht="11.25" hidden="1"/>
    <row r="33004" ht="11.25" hidden="1"/>
    <row r="33005" ht="11.25" hidden="1"/>
    <row r="33006" ht="11.25" hidden="1"/>
    <row r="33007" ht="11.25" hidden="1"/>
    <row r="33008" ht="11.25" hidden="1"/>
    <row r="33009" ht="11.25" hidden="1"/>
    <row r="33010" ht="11.25" hidden="1"/>
    <row r="33011" ht="11.25" hidden="1"/>
    <row r="33012" ht="11.25" hidden="1"/>
    <row r="33013" ht="11.25" hidden="1"/>
    <row r="33014" ht="11.25" hidden="1"/>
    <row r="33015" ht="11.25" hidden="1"/>
    <row r="33016" ht="11.25" hidden="1"/>
    <row r="33017" ht="11.25" hidden="1"/>
    <row r="33018" ht="11.25" hidden="1"/>
    <row r="33019" ht="11.25" hidden="1"/>
    <row r="33020" ht="11.25" hidden="1"/>
    <row r="33021" ht="11.25" hidden="1"/>
    <row r="33022" ht="11.25" hidden="1"/>
    <row r="33023" ht="11.25" hidden="1"/>
    <row r="33024" ht="11.25" hidden="1"/>
    <row r="33025" ht="11.25" hidden="1"/>
    <row r="33026" ht="11.25" hidden="1"/>
    <row r="33027" ht="11.25" hidden="1"/>
    <row r="33028" ht="11.25" hidden="1"/>
    <row r="33029" ht="11.25" hidden="1"/>
    <row r="33030" ht="11.25" hidden="1"/>
    <row r="33031" ht="11.25" hidden="1"/>
    <row r="33032" ht="11.25" hidden="1"/>
    <row r="33033" ht="11.25" hidden="1"/>
    <row r="33034" ht="11.25" hidden="1"/>
    <row r="33035" ht="11.25" hidden="1"/>
    <row r="33036" ht="11.25" hidden="1"/>
    <row r="33037" ht="11.25" hidden="1"/>
    <row r="33038" ht="11.25" hidden="1"/>
    <row r="33039" ht="11.25" hidden="1"/>
    <row r="33040" ht="11.25" hidden="1"/>
    <row r="33041" ht="11.25" hidden="1"/>
    <row r="33042" ht="11.25" hidden="1"/>
    <row r="33043" ht="11.25" hidden="1"/>
    <row r="33044" ht="11.25" hidden="1"/>
    <row r="33045" ht="11.25" hidden="1"/>
    <row r="33046" ht="11.25" hidden="1"/>
    <row r="33047" ht="11.25" hidden="1"/>
    <row r="33048" ht="11.25" hidden="1"/>
    <row r="33049" ht="11.25" hidden="1"/>
    <row r="33050" ht="11.25" hidden="1"/>
    <row r="33051" ht="11.25" hidden="1"/>
    <row r="33052" ht="11.25" hidden="1"/>
    <row r="33053" ht="11.25" hidden="1"/>
    <row r="33054" ht="11.25" hidden="1"/>
    <row r="33055" ht="11.25" hidden="1"/>
    <row r="33056" ht="11.25" hidden="1"/>
    <row r="33057" ht="11.25" hidden="1"/>
    <row r="33058" ht="11.25" hidden="1"/>
    <row r="33059" ht="11.25" hidden="1"/>
    <row r="33060" ht="11.25" hidden="1"/>
    <row r="33061" ht="11.25" hidden="1"/>
    <row r="33062" ht="11.25" hidden="1"/>
    <row r="33063" ht="11.25" hidden="1"/>
    <row r="33064" ht="11.25" hidden="1"/>
    <row r="33065" ht="11.25" hidden="1"/>
    <row r="33066" ht="11.25" hidden="1"/>
    <row r="33067" ht="11.25" hidden="1"/>
    <row r="33068" ht="11.25" hidden="1"/>
    <row r="33069" ht="11.25" hidden="1"/>
    <row r="33070" ht="11.25" hidden="1"/>
    <row r="33071" ht="11.25" hidden="1"/>
    <row r="33072" ht="11.25" hidden="1"/>
    <row r="33073" ht="11.25" hidden="1"/>
    <row r="33074" ht="11.25" hidden="1"/>
    <row r="33075" ht="11.25" hidden="1"/>
    <row r="33076" ht="11.25" hidden="1"/>
    <row r="33077" ht="11.25" hidden="1"/>
    <row r="33078" ht="11.25" hidden="1"/>
    <row r="33079" ht="11.25" hidden="1"/>
    <row r="33080" ht="11.25" hidden="1"/>
    <row r="33081" ht="11.25" hidden="1"/>
    <row r="33082" ht="11.25" hidden="1"/>
    <row r="33083" ht="11.25" hidden="1"/>
    <row r="33084" ht="11.25" hidden="1"/>
    <row r="33085" ht="11.25" hidden="1"/>
    <row r="33086" ht="11.25" hidden="1"/>
    <row r="33087" ht="11.25" hidden="1"/>
    <row r="33088" ht="11.25" hidden="1"/>
    <row r="33089" ht="11.25" hidden="1"/>
    <row r="33090" ht="11.25" hidden="1"/>
    <row r="33091" ht="11.25" hidden="1"/>
    <row r="33092" ht="11.25" hidden="1"/>
    <row r="33093" ht="11.25" hidden="1"/>
    <row r="33094" ht="11.25" hidden="1"/>
    <row r="33095" ht="11.25" hidden="1"/>
    <row r="33096" ht="11.25" hidden="1"/>
    <row r="33097" ht="11.25" hidden="1"/>
    <row r="33098" ht="11.25" hidden="1"/>
    <row r="33099" ht="11.25" hidden="1"/>
    <row r="33100" ht="11.25" hidden="1"/>
    <row r="33101" ht="11.25" hidden="1"/>
    <row r="33102" ht="11.25" hidden="1"/>
    <row r="33103" ht="11.25" hidden="1"/>
    <row r="33104" ht="11.25" hidden="1"/>
    <row r="33105" ht="11.25" hidden="1"/>
    <row r="33106" ht="11.25" hidden="1"/>
    <row r="33107" ht="11.25" hidden="1"/>
    <row r="33108" ht="11.25" hidden="1"/>
    <row r="33109" ht="11.25" hidden="1"/>
    <row r="33110" ht="11.25" hidden="1"/>
    <row r="33111" ht="11.25" hidden="1"/>
    <row r="33112" ht="11.25" hidden="1"/>
    <row r="33113" ht="11.25" hidden="1"/>
    <row r="33114" ht="11.25" hidden="1"/>
    <row r="33115" ht="11.25" hidden="1"/>
    <row r="33116" ht="11.25" hidden="1"/>
    <row r="33117" ht="11.25" hidden="1"/>
    <row r="33118" ht="11.25" hidden="1"/>
    <row r="33119" ht="11.25" hidden="1"/>
    <row r="33120" ht="11.25" hidden="1"/>
    <row r="33121" ht="11.25" hidden="1"/>
    <row r="33122" ht="11.25" hidden="1"/>
    <row r="33123" ht="11.25" hidden="1"/>
    <row r="33124" ht="11.25" hidden="1"/>
    <row r="33125" ht="11.25" hidden="1"/>
    <row r="33126" ht="11.25" hidden="1"/>
    <row r="33127" ht="11.25" hidden="1"/>
    <row r="33128" ht="11.25" hidden="1"/>
    <row r="33129" ht="11.25" hidden="1"/>
    <row r="33130" ht="11.25" hidden="1"/>
    <row r="33131" ht="11.25" hidden="1"/>
    <row r="33132" ht="11.25" hidden="1"/>
    <row r="33133" ht="11.25" hidden="1"/>
    <row r="33134" ht="11.25" hidden="1"/>
    <row r="33135" ht="11.25" hidden="1"/>
    <row r="33136" ht="11.25" hidden="1"/>
    <row r="33137" ht="11.25" hidden="1"/>
    <row r="33138" ht="11.25" hidden="1"/>
    <row r="33139" ht="11.25" hidden="1"/>
    <row r="33140" ht="11.25" hidden="1"/>
    <row r="33141" ht="11.25" hidden="1"/>
    <row r="33142" ht="11.25" hidden="1"/>
    <row r="33143" ht="11.25" hidden="1"/>
    <row r="33144" ht="11.25" hidden="1"/>
    <row r="33145" ht="11.25" hidden="1"/>
    <row r="33146" ht="11.25" hidden="1"/>
    <row r="33147" ht="11.25" hidden="1"/>
    <row r="33148" ht="11.25" hidden="1"/>
    <row r="33149" ht="11.25" hidden="1"/>
    <row r="33150" ht="11.25" hidden="1"/>
    <row r="33151" ht="11.25" hidden="1"/>
    <row r="33152" ht="11.25" hidden="1"/>
    <row r="33153" ht="11.25" hidden="1"/>
    <row r="33154" ht="11.25" hidden="1"/>
    <row r="33155" ht="11.25" hidden="1"/>
    <row r="33156" ht="11.25" hidden="1"/>
    <row r="33157" ht="11.25" hidden="1"/>
    <row r="33158" ht="11.25" hidden="1"/>
    <row r="33159" ht="11.25" hidden="1"/>
    <row r="33160" ht="11.25" hidden="1"/>
    <row r="33161" ht="11.25" hidden="1"/>
    <row r="33162" ht="11.25" hidden="1"/>
    <row r="33163" ht="11.25" hidden="1"/>
    <row r="33164" ht="11.25" hidden="1"/>
    <row r="33165" ht="11.25" hidden="1"/>
    <row r="33166" ht="11.25" hidden="1"/>
    <row r="33167" ht="11.25" hidden="1"/>
    <row r="33168" ht="11.25" hidden="1"/>
    <row r="33169" ht="11.25" hidden="1"/>
    <row r="33170" ht="11.25" hidden="1"/>
    <row r="33171" ht="11.25" hidden="1"/>
    <row r="33172" ht="11.25" hidden="1"/>
    <row r="33173" ht="11.25" hidden="1"/>
    <row r="33174" ht="11.25" hidden="1"/>
    <row r="33175" ht="11.25" hidden="1"/>
    <row r="33176" ht="11.25" hidden="1"/>
    <row r="33177" ht="11.25" hidden="1"/>
    <row r="33178" ht="11.25" hidden="1"/>
    <row r="33179" ht="11.25" hidden="1"/>
    <row r="33180" ht="11.25" hidden="1"/>
    <row r="33181" ht="11.25" hidden="1"/>
    <row r="33182" ht="11.25" hidden="1"/>
    <row r="33183" ht="11.25" hidden="1"/>
    <row r="33184" ht="11.25" hidden="1"/>
    <row r="33185" ht="11.25" hidden="1"/>
    <row r="33186" ht="11.25" hidden="1"/>
    <row r="33187" ht="11.25" hidden="1"/>
    <row r="33188" ht="11.25" hidden="1"/>
    <row r="33189" ht="11.25" hidden="1"/>
    <row r="33190" ht="11.25" hidden="1"/>
    <row r="33191" ht="11.25" hidden="1"/>
    <row r="33192" ht="11.25" hidden="1"/>
    <row r="33193" ht="11.25" hidden="1"/>
    <row r="33194" ht="11.25" hidden="1"/>
    <row r="33195" ht="11.25" hidden="1"/>
    <row r="33196" ht="11.25" hidden="1"/>
    <row r="33197" ht="11.25" hidden="1"/>
    <row r="33198" ht="11.25" hidden="1"/>
    <row r="33199" ht="11.25" hidden="1"/>
    <row r="33200" ht="11.25" hidden="1"/>
    <row r="33201" ht="11.25" hidden="1"/>
    <row r="33202" ht="11.25" hidden="1"/>
    <row r="33203" ht="11.25" hidden="1"/>
    <row r="33204" ht="11.25" hidden="1"/>
    <row r="33205" ht="11.25" hidden="1"/>
    <row r="33206" ht="11.25" hidden="1"/>
    <row r="33207" ht="11.25" hidden="1"/>
    <row r="33208" ht="11.25" hidden="1"/>
    <row r="33209" ht="11.25" hidden="1"/>
    <row r="33210" ht="11.25" hidden="1"/>
    <row r="33211" ht="11.25" hidden="1"/>
    <row r="33212" ht="11.25" hidden="1"/>
    <row r="33213" ht="11.25" hidden="1"/>
    <row r="33214" ht="11.25" hidden="1"/>
    <row r="33215" ht="11.25" hidden="1"/>
    <row r="33216" ht="11.25" hidden="1"/>
    <row r="33217" ht="11.25" hidden="1"/>
    <row r="33218" ht="11.25" hidden="1"/>
    <row r="33219" ht="11.25" hidden="1"/>
    <row r="33220" ht="11.25" hidden="1"/>
    <row r="33221" ht="11.25" hidden="1"/>
    <row r="33222" ht="11.25" hidden="1"/>
    <row r="33223" ht="11.25" hidden="1"/>
    <row r="33224" ht="11.25" hidden="1"/>
    <row r="33225" ht="11.25" hidden="1"/>
    <row r="33226" ht="11.25" hidden="1"/>
    <row r="33227" ht="11.25" hidden="1"/>
    <row r="33228" ht="11.25" hidden="1"/>
    <row r="33229" ht="11.25" hidden="1"/>
    <row r="33230" ht="11.25" hidden="1"/>
    <row r="33231" ht="11.25" hidden="1"/>
    <row r="33232" ht="11.25" hidden="1"/>
    <row r="33233" ht="11.25" hidden="1"/>
    <row r="33234" ht="11.25" hidden="1"/>
    <row r="33235" ht="11.25" hidden="1"/>
    <row r="33236" ht="11.25" hidden="1"/>
    <row r="33237" ht="11.25" hidden="1"/>
    <row r="33238" ht="11.25" hidden="1"/>
    <row r="33239" ht="11.25" hidden="1"/>
    <row r="33240" ht="11.25" hidden="1"/>
    <row r="33241" ht="11.25" hidden="1"/>
    <row r="33242" ht="11.25" hidden="1"/>
    <row r="33243" ht="11.25" hidden="1"/>
    <row r="33244" ht="11.25" hidden="1"/>
    <row r="33245" ht="11.25" hidden="1"/>
    <row r="33246" ht="11.25" hidden="1"/>
    <row r="33247" ht="11.25" hidden="1"/>
    <row r="33248" ht="11.25" hidden="1"/>
    <row r="33249" ht="11.25" hidden="1"/>
    <row r="33250" ht="11.25" hidden="1"/>
    <row r="33251" ht="11.25" hidden="1"/>
    <row r="33252" ht="11.25" hidden="1"/>
    <row r="33253" ht="11.25" hidden="1"/>
    <row r="33254" ht="11.25" hidden="1"/>
    <row r="33255" ht="11.25" hidden="1"/>
    <row r="33256" ht="11.25" hidden="1"/>
    <row r="33257" ht="11.25" hidden="1"/>
    <row r="33258" ht="11.25" hidden="1"/>
    <row r="33259" ht="11.25" hidden="1"/>
    <row r="33260" ht="11.25" hidden="1"/>
    <row r="33261" ht="11.25" hidden="1"/>
    <row r="33262" ht="11.25" hidden="1"/>
    <row r="33263" ht="11.25" hidden="1"/>
    <row r="33264" ht="11.25" hidden="1"/>
    <row r="33265" ht="11.25" hidden="1"/>
    <row r="33266" ht="11.25" hidden="1"/>
    <row r="33267" ht="11.25" hidden="1"/>
    <row r="33268" ht="11.25" hidden="1"/>
    <row r="33269" ht="11.25" hidden="1"/>
    <row r="33270" ht="11.25" hidden="1"/>
    <row r="33271" ht="11.25" hidden="1"/>
    <row r="33272" ht="11.25" hidden="1"/>
    <row r="33273" ht="11.25" hidden="1"/>
    <row r="33274" ht="11.25" hidden="1"/>
    <row r="33275" ht="11.25" hidden="1"/>
    <row r="33276" ht="11.25" hidden="1"/>
    <row r="33277" ht="11.25" hidden="1"/>
    <row r="33278" ht="11.25" hidden="1"/>
    <row r="33279" ht="11.25" hidden="1"/>
    <row r="33280" ht="11.25" hidden="1"/>
    <row r="33281" ht="11.25" hidden="1"/>
    <row r="33282" ht="11.25" hidden="1"/>
    <row r="33283" ht="11.25" hidden="1"/>
    <row r="33284" ht="11.25" hidden="1"/>
    <row r="33285" ht="11.25" hidden="1"/>
    <row r="33286" ht="11.25" hidden="1"/>
    <row r="33287" ht="11.25" hidden="1"/>
    <row r="33288" ht="11.25" hidden="1"/>
    <row r="33289" ht="11.25" hidden="1"/>
    <row r="33290" ht="11.25" hidden="1"/>
    <row r="33291" ht="11.25" hidden="1"/>
    <row r="33292" ht="11.25" hidden="1"/>
    <row r="33293" ht="11.25" hidden="1"/>
    <row r="33294" ht="11.25" hidden="1"/>
    <row r="33295" ht="11.25" hidden="1"/>
    <row r="33296" ht="11.25" hidden="1"/>
    <row r="33297" ht="11.25" hidden="1"/>
    <row r="33298" ht="11.25" hidden="1"/>
    <row r="33299" ht="11.25" hidden="1"/>
    <row r="33300" ht="11.25" hidden="1"/>
    <row r="33301" ht="11.25" hidden="1"/>
    <row r="33302" ht="11.25" hidden="1"/>
    <row r="33303" ht="11.25" hidden="1"/>
    <row r="33304" ht="11.25" hidden="1"/>
    <row r="33305" ht="11.25" hidden="1"/>
    <row r="33306" ht="11.25" hidden="1"/>
    <row r="33307" ht="11.25" hidden="1"/>
    <row r="33308" ht="11.25" hidden="1"/>
    <row r="33309" ht="11.25" hidden="1"/>
    <row r="33310" ht="11.25" hidden="1"/>
    <row r="33311" ht="11.25" hidden="1"/>
    <row r="33312" ht="11.25" hidden="1"/>
    <row r="33313" ht="11.25" hidden="1"/>
    <row r="33314" ht="11.25" hidden="1"/>
    <row r="33315" ht="11.25" hidden="1"/>
    <row r="33316" ht="11.25" hidden="1"/>
    <row r="33317" ht="11.25" hidden="1"/>
    <row r="33318" ht="11.25" hidden="1"/>
    <row r="33319" ht="11.25" hidden="1"/>
    <row r="33320" ht="11.25" hidden="1"/>
    <row r="33321" ht="11.25" hidden="1"/>
    <row r="33322" ht="11.25" hidden="1"/>
    <row r="33323" ht="11.25" hidden="1"/>
    <row r="33324" ht="11.25" hidden="1"/>
    <row r="33325" ht="11.25" hidden="1"/>
    <row r="33326" ht="11.25" hidden="1"/>
    <row r="33327" ht="11.25" hidden="1"/>
    <row r="33328" ht="11.25" hidden="1"/>
    <row r="33329" ht="11.25" hidden="1"/>
    <row r="33330" ht="11.25" hidden="1"/>
    <row r="33331" ht="11.25" hidden="1"/>
    <row r="33332" ht="11.25" hidden="1"/>
    <row r="33333" ht="11.25" hidden="1"/>
    <row r="33334" ht="11.25" hidden="1"/>
    <row r="33335" ht="11.25" hidden="1"/>
    <row r="33336" ht="11.25" hidden="1"/>
    <row r="33337" ht="11.25" hidden="1"/>
    <row r="33338" ht="11.25" hidden="1"/>
    <row r="33339" ht="11.25" hidden="1"/>
    <row r="33340" ht="11.25" hidden="1"/>
    <row r="33341" ht="11.25" hidden="1"/>
    <row r="33342" ht="11.25" hidden="1"/>
    <row r="33343" ht="11.25" hidden="1"/>
    <row r="33344" ht="11.25" hidden="1"/>
    <row r="33345" ht="11.25" hidden="1"/>
    <row r="33346" ht="11.25" hidden="1"/>
    <row r="33347" ht="11.25" hidden="1"/>
    <row r="33348" ht="11.25" hidden="1"/>
    <row r="33349" ht="11.25" hidden="1"/>
    <row r="33350" ht="11.25" hidden="1"/>
    <row r="33351" ht="11.25" hidden="1"/>
    <row r="33352" ht="11.25" hidden="1"/>
    <row r="33353" ht="11.25" hidden="1"/>
    <row r="33354" ht="11.25" hidden="1"/>
    <row r="33355" ht="11.25" hidden="1"/>
    <row r="33356" ht="11.25" hidden="1"/>
    <row r="33357" ht="11.25" hidden="1"/>
    <row r="33358" ht="11.25" hidden="1"/>
    <row r="33359" ht="11.25" hidden="1"/>
    <row r="33360" ht="11.25" hidden="1"/>
    <row r="33361" ht="11.25" hidden="1"/>
    <row r="33362" ht="11.25" hidden="1"/>
    <row r="33363" ht="11.25" hidden="1"/>
    <row r="33364" ht="11.25" hidden="1"/>
    <row r="33365" ht="11.25" hidden="1"/>
    <row r="33366" ht="11.25" hidden="1"/>
    <row r="33367" ht="11.25" hidden="1"/>
    <row r="33368" ht="11.25" hidden="1"/>
    <row r="33369" ht="11.25" hidden="1"/>
    <row r="33370" ht="11.25" hidden="1"/>
    <row r="33371" ht="11.25" hidden="1"/>
    <row r="33372" ht="11.25" hidden="1"/>
    <row r="33373" ht="11.25" hidden="1"/>
    <row r="33374" ht="11.25" hidden="1"/>
    <row r="33375" ht="11.25" hidden="1"/>
    <row r="33376" ht="11.25" hidden="1"/>
    <row r="33377" ht="11.25" hidden="1"/>
    <row r="33378" ht="11.25" hidden="1"/>
    <row r="33379" ht="11.25" hidden="1"/>
    <row r="33380" ht="11.25" hidden="1"/>
    <row r="33381" ht="11.25" hidden="1"/>
    <row r="33382" ht="11.25" hidden="1"/>
    <row r="33383" ht="11.25" hidden="1"/>
    <row r="33384" ht="11.25" hidden="1"/>
    <row r="33385" ht="11.25" hidden="1"/>
    <row r="33386" ht="11.25" hidden="1"/>
    <row r="33387" ht="11.25" hidden="1"/>
    <row r="33388" ht="11.25" hidden="1"/>
    <row r="33389" ht="11.25" hidden="1"/>
    <row r="33390" ht="11.25" hidden="1"/>
    <row r="33391" ht="11.25" hidden="1"/>
    <row r="33392" ht="11.25" hidden="1"/>
    <row r="33393" ht="11.25" hidden="1"/>
    <row r="33394" ht="11.25" hidden="1"/>
    <row r="33395" ht="11.25" hidden="1"/>
    <row r="33396" ht="11.25" hidden="1"/>
    <row r="33397" ht="11.25" hidden="1"/>
    <row r="33398" ht="11.25" hidden="1"/>
    <row r="33399" ht="11.25" hidden="1"/>
    <row r="33400" ht="11.25" hidden="1"/>
    <row r="33401" ht="11.25" hidden="1"/>
    <row r="33402" ht="11.25" hidden="1"/>
    <row r="33403" ht="11.25" hidden="1"/>
    <row r="33404" ht="11.25" hidden="1"/>
    <row r="33405" ht="11.25" hidden="1"/>
    <row r="33406" ht="11.25" hidden="1"/>
    <row r="33407" ht="11.25" hidden="1"/>
    <row r="33408" ht="11.25" hidden="1"/>
    <row r="33409" ht="11.25" hidden="1"/>
    <row r="33410" ht="11.25" hidden="1"/>
    <row r="33411" ht="11.25" hidden="1"/>
    <row r="33412" ht="11.25" hidden="1"/>
    <row r="33413" ht="11.25" hidden="1"/>
    <row r="33414" ht="11.25" hidden="1"/>
    <row r="33415" ht="11.25" hidden="1"/>
    <row r="33416" ht="11.25" hidden="1"/>
    <row r="33417" ht="11.25" hidden="1"/>
    <row r="33418" ht="11.25" hidden="1"/>
    <row r="33419" ht="11.25" hidden="1"/>
    <row r="33420" ht="11.25" hidden="1"/>
    <row r="33421" ht="11.25" hidden="1"/>
    <row r="33422" ht="11.25" hidden="1"/>
    <row r="33423" ht="11.25" hidden="1"/>
    <row r="33424" ht="11.25" hidden="1"/>
    <row r="33425" ht="11.25" hidden="1"/>
    <row r="33426" ht="11.25" hidden="1"/>
    <row r="33427" ht="11.25" hidden="1"/>
    <row r="33428" ht="11.25" hidden="1"/>
    <row r="33429" ht="11.25" hidden="1"/>
    <row r="33430" ht="11.25" hidden="1"/>
    <row r="33431" ht="11.25" hidden="1"/>
    <row r="33432" ht="11.25" hidden="1"/>
    <row r="33433" ht="11.25" hidden="1"/>
    <row r="33434" ht="11.25" hidden="1"/>
    <row r="33435" ht="11.25" hidden="1"/>
    <row r="33436" ht="11.25" hidden="1"/>
    <row r="33437" ht="11.25" hidden="1"/>
    <row r="33438" ht="11.25" hidden="1"/>
    <row r="33439" ht="11.25" hidden="1"/>
    <row r="33440" ht="11.25" hidden="1"/>
    <row r="33441" ht="11.25" hidden="1"/>
    <row r="33442" ht="11.25" hidden="1"/>
    <row r="33443" ht="11.25" hidden="1"/>
    <row r="33444" ht="11.25" hidden="1"/>
    <row r="33445" ht="11.25" hidden="1"/>
    <row r="33446" ht="11.25" hidden="1"/>
    <row r="33447" ht="11.25" hidden="1"/>
    <row r="33448" ht="11.25" hidden="1"/>
    <row r="33449" ht="11.25" hidden="1"/>
    <row r="33450" ht="11.25" hidden="1"/>
    <row r="33451" ht="11.25" hidden="1"/>
    <row r="33452" ht="11.25" hidden="1"/>
    <row r="33453" ht="11.25" hidden="1"/>
    <row r="33454" ht="11.25" hidden="1"/>
    <row r="33455" ht="11.25" hidden="1"/>
    <row r="33456" ht="11.25" hidden="1"/>
    <row r="33457" ht="11.25" hidden="1"/>
    <row r="33458" ht="11.25" hidden="1"/>
    <row r="33459" ht="11.25" hidden="1"/>
    <row r="33460" ht="11.25" hidden="1"/>
    <row r="33461" ht="11.25" hidden="1"/>
    <row r="33462" ht="11.25" hidden="1"/>
    <row r="33463" ht="11.25" hidden="1"/>
    <row r="33464" ht="11.25" hidden="1"/>
    <row r="33465" ht="11.25" hidden="1"/>
    <row r="33466" ht="11.25" hidden="1"/>
    <row r="33467" ht="11.25" hidden="1"/>
    <row r="33468" ht="11.25" hidden="1"/>
    <row r="33469" ht="11.25" hidden="1"/>
    <row r="33470" ht="11.25" hidden="1"/>
    <row r="33471" ht="11.25" hidden="1"/>
    <row r="33472" ht="11.25" hidden="1"/>
    <row r="33473" ht="11.25" hidden="1"/>
    <row r="33474" ht="11.25" hidden="1"/>
    <row r="33475" ht="11.25" hidden="1"/>
    <row r="33476" ht="11.25" hidden="1"/>
    <row r="33477" ht="11.25" hidden="1"/>
    <row r="33478" ht="11.25" hidden="1"/>
    <row r="33479" ht="11.25" hidden="1"/>
    <row r="33480" ht="11.25" hidden="1"/>
    <row r="33481" ht="11.25" hidden="1"/>
    <row r="33482" ht="11.25" hidden="1"/>
    <row r="33483" ht="11.25" hidden="1"/>
    <row r="33484" ht="11.25" hidden="1"/>
    <row r="33485" ht="11.25" hidden="1"/>
    <row r="33486" ht="11.25" hidden="1"/>
    <row r="33487" ht="11.25" hidden="1"/>
    <row r="33488" ht="11.25" hidden="1"/>
    <row r="33489" ht="11.25" hidden="1"/>
    <row r="33490" ht="11.25" hidden="1"/>
    <row r="33491" ht="11.25" hidden="1"/>
    <row r="33492" ht="11.25" hidden="1"/>
    <row r="33493" ht="11.25" hidden="1"/>
    <row r="33494" ht="11.25" hidden="1"/>
    <row r="33495" ht="11.25" hidden="1"/>
    <row r="33496" ht="11.25" hidden="1"/>
    <row r="33497" ht="11.25" hidden="1"/>
    <row r="33498" ht="11.25" hidden="1"/>
    <row r="33499" ht="11.25" hidden="1"/>
    <row r="33500" ht="11.25" hidden="1"/>
    <row r="33501" ht="11.25" hidden="1"/>
    <row r="33502" ht="11.25" hidden="1"/>
    <row r="33503" ht="11.25" hidden="1"/>
    <row r="33504" ht="11.25" hidden="1"/>
    <row r="33505" ht="11.25" hidden="1"/>
    <row r="33506" ht="11.25" hidden="1"/>
    <row r="33507" ht="11.25" hidden="1"/>
    <row r="33508" ht="11.25" hidden="1"/>
    <row r="33509" ht="11.25" hidden="1"/>
    <row r="33510" ht="11.25" hidden="1"/>
    <row r="33511" ht="11.25" hidden="1"/>
    <row r="33512" ht="11.25" hidden="1"/>
    <row r="33513" ht="11.25" hidden="1"/>
    <row r="33514" ht="11.25" hidden="1"/>
    <row r="33515" ht="11.25" hidden="1"/>
    <row r="33516" ht="11.25" hidden="1"/>
    <row r="33517" ht="11.25" hidden="1"/>
    <row r="33518" ht="11.25" hidden="1"/>
    <row r="33519" ht="11.25" hidden="1"/>
    <row r="33520" ht="11.25" hidden="1"/>
    <row r="33521" ht="11.25" hidden="1"/>
    <row r="33522" ht="11.25" hidden="1"/>
    <row r="33523" ht="11.25" hidden="1"/>
    <row r="33524" ht="11.25" hidden="1"/>
    <row r="33525" ht="11.25" hidden="1"/>
    <row r="33526" ht="11.25" hidden="1"/>
    <row r="33527" ht="11.25" hidden="1"/>
    <row r="33528" ht="11.25" hidden="1"/>
    <row r="33529" ht="11.25" hidden="1"/>
    <row r="33530" ht="11.25" hidden="1"/>
    <row r="33531" ht="11.25" hidden="1"/>
    <row r="33532" ht="11.25" hidden="1"/>
    <row r="33533" ht="11.25" hidden="1"/>
    <row r="33534" ht="11.25" hidden="1"/>
    <row r="33535" ht="11.25" hidden="1"/>
    <row r="33536" ht="11.25" hidden="1"/>
    <row r="33537" ht="11.25" hidden="1"/>
    <row r="33538" ht="11.25" hidden="1"/>
    <row r="33539" ht="11.25" hidden="1"/>
    <row r="33540" ht="11.25" hidden="1"/>
    <row r="33541" ht="11.25" hidden="1"/>
    <row r="33542" ht="11.25" hidden="1"/>
    <row r="33543" ht="11.25" hidden="1"/>
    <row r="33544" ht="11.25" hidden="1"/>
    <row r="33545" ht="11.25" hidden="1"/>
    <row r="33546" ht="11.25" hidden="1"/>
    <row r="33547" ht="11.25" hidden="1"/>
    <row r="33548" ht="11.25" hidden="1"/>
    <row r="33549" ht="11.25" hidden="1"/>
    <row r="33550" ht="11.25" hidden="1"/>
    <row r="33551" ht="11.25" hidden="1"/>
    <row r="33552" ht="11.25" hidden="1"/>
    <row r="33553" ht="11.25" hidden="1"/>
    <row r="33554" ht="11.25" hidden="1"/>
    <row r="33555" ht="11.25" hidden="1"/>
    <row r="33556" ht="11.25" hidden="1"/>
    <row r="33557" ht="11.25" hidden="1"/>
    <row r="33558" ht="11.25" hidden="1"/>
    <row r="33559" ht="11.25" hidden="1"/>
    <row r="33560" ht="11.25" hidden="1"/>
    <row r="33561" ht="11.25" hidden="1"/>
    <row r="33562" ht="11.25" hidden="1"/>
    <row r="33563" ht="11.25" hidden="1"/>
    <row r="33564" ht="11.25" hidden="1"/>
    <row r="33565" ht="11.25" hidden="1"/>
    <row r="33566" ht="11.25" hidden="1"/>
    <row r="33567" ht="11.25" hidden="1"/>
    <row r="33568" ht="11.25" hidden="1"/>
    <row r="33569" ht="11.25" hidden="1"/>
    <row r="33570" ht="11.25" hidden="1"/>
    <row r="33571" ht="11.25" hidden="1"/>
    <row r="33572" ht="11.25" hidden="1"/>
    <row r="33573" ht="11.25" hidden="1"/>
    <row r="33574" ht="11.25" hidden="1"/>
    <row r="33575" ht="11.25" hidden="1"/>
    <row r="33576" ht="11.25" hidden="1"/>
    <row r="33577" ht="11.25" hidden="1"/>
    <row r="33578" ht="11.25" hidden="1"/>
    <row r="33579" ht="11.25" hidden="1"/>
    <row r="33580" ht="11.25" hidden="1"/>
    <row r="33581" ht="11.25" hidden="1"/>
    <row r="33582" ht="11.25" hidden="1"/>
    <row r="33583" ht="11.25" hidden="1"/>
    <row r="33584" ht="11.25" hidden="1"/>
    <row r="33585" ht="11.25" hidden="1"/>
    <row r="33586" ht="11.25" hidden="1"/>
    <row r="33587" ht="11.25" hidden="1"/>
    <row r="33588" ht="11.25" hidden="1"/>
    <row r="33589" ht="11.25" hidden="1"/>
    <row r="33590" ht="11.25" hidden="1"/>
    <row r="33591" ht="11.25" hidden="1"/>
    <row r="33592" ht="11.25" hidden="1"/>
    <row r="33593" ht="11.25" hidden="1"/>
    <row r="33594" ht="11.25" hidden="1"/>
    <row r="33595" ht="11.25" hidden="1"/>
    <row r="33596" ht="11.25" hidden="1"/>
    <row r="33597" ht="11.25" hidden="1"/>
    <row r="33598" ht="11.25" hidden="1"/>
    <row r="33599" ht="11.25" hidden="1"/>
    <row r="33600" ht="11.25" hidden="1"/>
    <row r="33601" ht="11.25" hidden="1"/>
    <row r="33602" ht="11.25" hidden="1"/>
    <row r="33603" ht="11.25" hidden="1"/>
    <row r="33604" ht="11.25" hidden="1"/>
    <row r="33605" ht="11.25" hidden="1"/>
    <row r="33606" ht="11.25" hidden="1"/>
    <row r="33607" ht="11.25" hidden="1"/>
    <row r="33608" ht="11.25" hidden="1"/>
    <row r="33609" ht="11.25" hidden="1"/>
    <row r="33610" ht="11.25" hidden="1"/>
    <row r="33611" ht="11.25" hidden="1"/>
    <row r="33612" ht="11.25" hidden="1"/>
    <row r="33613" ht="11.25" hidden="1"/>
    <row r="33614" ht="11.25" hidden="1"/>
    <row r="33615" ht="11.25" hidden="1"/>
    <row r="33616" ht="11.25" hidden="1"/>
    <row r="33617" ht="11.25" hidden="1"/>
    <row r="33618" ht="11.25" hidden="1"/>
    <row r="33619" ht="11.25" hidden="1"/>
    <row r="33620" ht="11.25" hidden="1"/>
    <row r="33621" ht="11.25" hidden="1"/>
    <row r="33622" ht="11.25" hidden="1"/>
    <row r="33623" ht="11.25" hidden="1"/>
    <row r="33624" ht="11.25" hidden="1"/>
    <row r="33625" ht="11.25" hidden="1"/>
    <row r="33626" ht="11.25" hidden="1"/>
    <row r="33627" ht="11.25" hidden="1"/>
    <row r="33628" ht="11.25" hidden="1"/>
    <row r="33629" ht="11.25" hidden="1"/>
    <row r="33630" ht="11.25" hidden="1"/>
    <row r="33631" ht="11.25" hidden="1"/>
    <row r="33632" ht="11.25" hidden="1"/>
    <row r="33633" ht="11.25" hidden="1"/>
    <row r="33634" ht="11.25" hidden="1"/>
    <row r="33635" ht="11.25" hidden="1"/>
    <row r="33636" ht="11.25" hidden="1"/>
    <row r="33637" ht="11.25" hidden="1"/>
    <row r="33638" ht="11.25" hidden="1"/>
    <row r="33639" ht="11.25" hidden="1"/>
    <row r="33640" ht="11.25" hidden="1"/>
    <row r="33641" ht="11.25" hidden="1"/>
    <row r="33642" ht="11.25" hidden="1"/>
    <row r="33643" ht="11.25" hidden="1"/>
    <row r="33644" ht="11.25" hidden="1"/>
    <row r="33645" ht="11.25" hidden="1"/>
    <row r="33646" ht="11.25" hidden="1"/>
    <row r="33647" ht="11.25" hidden="1"/>
    <row r="33648" ht="11.25" hidden="1"/>
    <row r="33649" ht="11.25" hidden="1"/>
    <row r="33650" ht="11.25" hidden="1"/>
    <row r="33651" ht="11.25" hidden="1"/>
    <row r="33652" ht="11.25" hidden="1"/>
    <row r="33653" ht="11.25" hidden="1"/>
    <row r="33654" ht="11.25" hidden="1"/>
    <row r="33655" ht="11.25" hidden="1"/>
    <row r="33656" ht="11.25" hidden="1"/>
    <row r="33657" ht="11.25" hidden="1"/>
    <row r="33658" ht="11.25" hidden="1"/>
    <row r="33659" ht="11.25" hidden="1"/>
    <row r="33660" ht="11.25" hidden="1"/>
    <row r="33661" ht="11.25" hidden="1"/>
    <row r="33662" ht="11.25" hidden="1"/>
    <row r="33663" ht="11.25" hidden="1"/>
    <row r="33664" ht="11.25" hidden="1"/>
    <row r="33665" ht="11.25" hidden="1"/>
    <row r="33666" ht="11.25" hidden="1"/>
    <row r="33667" ht="11.25" hidden="1"/>
    <row r="33668" ht="11.25" hidden="1"/>
    <row r="33669" ht="11.25" hidden="1"/>
    <row r="33670" ht="11.25" hidden="1"/>
    <row r="33671" ht="11.25" hidden="1"/>
    <row r="33672" ht="11.25" hidden="1"/>
    <row r="33673" ht="11.25" hidden="1"/>
    <row r="33674" ht="11.25" hidden="1"/>
    <row r="33675" ht="11.25" hidden="1"/>
    <row r="33676" ht="11.25" hidden="1"/>
    <row r="33677" ht="11.25" hidden="1"/>
    <row r="33678" ht="11.25" hidden="1"/>
    <row r="33679" ht="11.25" hidden="1"/>
    <row r="33680" ht="11.25" hidden="1"/>
    <row r="33681" ht="11.25" hidden="1"/>
    <row r="33682" ht="11.25" hidden="1"/>
    <row r="33683" ht="11.25" hidden="1"/>
    <row r="33684" ht="11.25" hidden="1"/>
    <row r="33685" ht="11.25" hidden="1"/>
    <row r="33686" ht="11.25" hidden="1"/>
    <row r="33687" ht="11.25" hidden="1"/>
    <row r="33688" ht="11.25" hidden="1"/>
    <row r="33689" ht="11.25" hidden="1"/>
    <row r="33690" ht="11.25" hidden="1"/>
    <row r="33691" ht="11.25" hidden="1"/>
    <row r="33692" ht="11.25" hidden="1"/>
    <row r="33693" ht="11.25" hidden="1"/>
    <row r="33694" ht="11.25" hidden="1"/>
    <row r="33695" ht="11.25" hidden="1"/>
    <row r="33696" ht="11.25" hidden="1"/>
    <row r="33697" ht="11.25" hidden="1"/>
    <row r="33698" ht="11.25" hidden="1"/>
    <row r="33699" ht="11.25" hidden="1"/>
    <row r="33700" ht="11.25" hidden="1"/>
    <row r="33701" ht="11.25" hidden="1"/>
    <row r="33702" ht="11.25" hidden="1"/>
    <row r="33703" ht="11.25" hidden="1"/>
    <row r="33704" ht="11.25" hidden="1"/>
    <row r="33705" ht="11.25" hidden="1"/>
    <row r="33706" ht="11.25" hidden="1"/>
    <row r="33707" ht="11.25" hidden="1"/>
    <row r="33708" ht="11.25" hidden="1"/>
    <row r="33709" ht="11.25" hidden="1"/>
    <row r="33710" ht="11.25" hidden="1"/>
    <row r="33711" ht="11.25" hidden="1"/>
    <row r="33712" ht="11.25" hidden="1"/>
    <row r="33713" ht="11.25" hidden="1"/>
    <row r="33714" ht="11.25" hidden="1"/>
    <row r="33715" ht="11.25" hidden="1"/>
    <row r="33716" ht="11.25" hidden="1"/>
    <row r="33717" ht="11.25" hidden="1"/>
    <row r="33718" ht="11.25" hidden="1"/>
    <row r="33719" ht="11.25" hidden="1"/>
    <row r="33720" ht="11.25" hidden="1"/>
    <row r="33721" ht="11.25" hidden="1"/>
    <row r="33722" ht="11.25" hidden="1"/>
    <row r="33723" ht="11.25" hidden="1"/>
    <row r="33724" ht="11.25" hidden="1"/>
    <row r="33725" ht="11.25" hidden="1"/>
    <row r="33726" ht="11.25" hidden="1"/>
    <row r="33727" ht="11.25" hidden="1"/>
    <row r="33728" ht="11.25" hidden="1"/>
    <row r="33729" ht="11.25" hidden="1"/>
    <row r="33730" ht="11.25" hidden="1"/>
    <row r="33731" ht="11.25" hidden="1"/>
    <row r="33732" ht="11.25" hidden="1"/>
    <row r="33733" ht="11.25" hidden="1"/>
    <row r="33734" ht="11.25" hidden="1"/>
    <row r="33735" ht="11.25" hidden="1"/>
    <row r="33736" ht="11.25" hidden="1"/>
    <row r="33737" ht="11.25" hidden="1"/>
    <row r="33738" ht="11.25" hidden="1"/>
    <row r="33739" ht="11.25" hidden="1"/>
    <row r="33740" ht="11.25" hidden="1"/>
    <row r="33741" ht="11.25" hidden="1"/>
    <row r="33742" ht="11.25" hidden="1"/>
    <row r="33743" ht="11.25" hidden="1"/>
    <row r="33744" ht="11.25" hidden="1"/>
    <row r="33745" ht="11.25" hidden="1"/>
    <row r="33746" ht="11.25" hidden="1"/>
    <row r="33747" ht="11.25" hidden="1"/>
    <row r="33748" ht="11.25" hidden="1"/>
    <row r="33749" ht="11.25" hidden="1"/>
    <row r="33750" ht="11.25" hidden="1"/>
    <row r="33751" ht="11.25" hidden="1"/>
    <row r="33752" ht="11.25" hidden="1"/>
    <row r="33753" ht="11.25" hidden="1"/>
    <row r="33754" ht="11.25" hidden="1"/>
    <row r="33755" ht="11.25" hidden="1"/>
    <row r="33756" ht="11.25" hidden="1"/>
    <row r="33757" ht="11.25" hidden="1"/>
    <row r="33758" ht="11.25" hidden="1"/>
    <row r="33759" ht="11.25" hidden="1"/>
    <row r="33760" ht="11.25" hidden="1"/>
    <row r="33761" ht="11.25" hidden="1"/>
    <row r="33762" ht="11.25" hidden="1"/>
    <row r="33763" ht="11.25" hidden="1"/>
    <row r="33764" ht="11.25" hidden="1"/>
    <row r="33765" ht="11.25" hidden="1"/>
    <row r="33766" ht="11.25" hidden="1"/>
    <row r="33767" ht="11.25" hidden="1"/>
    <row r="33768" ht="11.25" hidden="1"/>
    <row r="33769" ht="11.25" hidden="1"/>
    <row r="33770" ht="11.25" hidden="1"/>
    <row r="33771" ht="11.25" hidden="1"/>
    <row r="33772" ht="11.25" hidden="1"/>
    <row r="33773" ht="11.25" hidden="1"/>
    <row r="33774" ht="11.25" hidden="1"/>
    <row r="33775" ht="11.25" hidden="1"/>
    <row r="33776" ht="11.25" hidden="1"/>
    <row r="33777" ht="11.25" hidden="1"/>
    <row r="33778" ht="11.25" hidden="1"/>
    <row r="33779" ht="11.25" hidden="1"/>
    <row r="33780" ht="11.25" hidden="1"/>
    <row r="33781" ht="11.25" hidden="1"/>
    <row r="33782" ht="11.25" hidden="1"/>
    <row r="33783" ht="11.25" hidden="1"/>
    <row r="33784" ht="11.25" hidden="1"/>
    <row r="33785" ht="11.25" hidden="1"/>
    <row r="33786" ht="11.25" hidden="1"/>
    <row r="33787" ht="11.25" hidden="1"/>
    <row r="33788" ht="11.25" hidden="1"/>
    <row r="33789" ht="11.25" hidden="1"/>
    <row r="33790" ht="11.25" hidden="1"/>
    <row r="33791" ht="11.25" hidden="1"/>
    <row r="33792" ht="11.25" hidden="1"/>
    <row r="33793" ht="11.25" hidden="1"/>
    <row r="33794" ht="11.25" hidden="1"/>
    <row r="33795" ht="11.25" hidden="1"/>
    <row r="33796" ht="11.25" hidden="1"/>
    <row r="33797" ht="11.25" hidden="1"/>
    <row r="33798" ht="11.25" hidden="1"/>
    <row r="33799" ht="11.25" hidden="1"/>
    <row r="33800" ht="11.25" hidden="1"/>
    <row r="33801" ht="11.25" hidden="1"/>
    <row r="33802" ht="11.25" hidden="1"/>
    <row r="33803" ht="11.25" hidden="1"/>
    <row r="33804" ht="11.25" hidden="1"/>
    <row r="33805" ht="11.25" hidden="1"/>
    <row r="33806" ht="11.25" hidden="1"/>
    <row r="33807" ht="11.25" hidden="1"/>
    <row r="33808" ht="11.25" hidden="1"/>
    <row r="33809" ht="11.25" hidden="1"/>
    <row r="33810" ht="11.25" hidden="1"/>
    <row r="33811" ht="11.25" hidden="1"/>
    <row r="33812" ht="11.25" hidden="1"/>
    <row r="33813" ht="11.25" hidden="1"/>
    <row r="33814" ht="11.25" hidden="1"/>
    <row r="33815" ht="11.25" hidden="1"/>
    <row r="33816" ht="11.25" hidden="1"/>
    <row r="33817" ht="11.25" hidden="1"/>
    <row r="33818" ht="11.25" hidden="1"/>
    <row r="33819" ht="11.25" hidden="1"/>
    <row r="33820" ht="11.25" hidden="1"/>
    <row r="33821" ht="11.25" hidden="1"/>
    <row r="33822" ht="11.25" hidden="1"/>
    <row r="33823" ht="11.25" hidden="1"/>
    <row r="33824" ht="11.25" hidden="1"/>
    <row r="33825" ht="11.25" hidden="1"/>
    <row r="33826" ht="11.25" hidden="1"/>
    <row r="33827" ht="11.25" hidden="1"/>
    <row r="33828" ht="11.25" hidden="1"/>
    <row r="33829" ht="11.25" hidden="1"/>
    <row r="33830" ht="11.25" hidden="1"/>
    <row r="33831" ht="11.25" hidden="1"/>
    <row r="33832" ht="11.25" hidden="1"/>
    <row r="33833" ht="11.25" hidden="1"/>
    <row r="33834" ht="11.25" hidden="1"/>
    <row r="33835" ht="11.25" hidden="1"/>
    <row r="33836" ht="11.25" hidden="1"/>
    <row r="33837" ht="11.25" hidden="1"/>
    <row r="33838" ht="11.25" hidden="1"/>
    <row r="33839" ht="11.25" hidden="1"/>
    <row r="33840" ht="11.25" hidden="1"/>
    <row r="33841" ht="11.25" hidden="1"/>
    <row r="33842" ht="11.25" hidden="1"/>
    <row r="33843" ht="11.25" hidden="1"/>
    <row r="33844" ht="11.25" hidden="1"/>
    <row r="33845" ht="11.25" hidden="1"/>
    <row r="33846" ht="11.25" hidden="1"/>
    <row r="33847" ht="11.25" hidden="1"/>
    <row r="33848" ht="11.25" hidden="1"/>
    <row r="33849" ht="11.25" hidden="1"/>
    <row r="33850" ht="11.25" hidden="1"/>
    <row r="33851" ht="11.25" hidden="1"/>
    <row r="33852" ht="11.25" hidden="1"/>
    <row r="33853" ht="11.25" hidden="1"/>
    <row r="33854" ht="11.25" hidden="1"/>
    <row r="33855" ht="11.25" hidden="1"/>
    <row r="33856" ht="11.25" hidden="1"/>
    <row r="33857" ht="11.25" hidden="1"/>
    <row r="33858" ht="11.25" hidden="1"/>
    <row r="33859" ht="11.25" hidden="1"/>
    <row r="33860" ht="11.25" hidden="1"/>
    <row r="33861" ht="11.25" hidden="1"/>
    <row r="33862" ht="11.25" hidden="1"/>
    <row r="33863" ht="11.25" hidden="1"/>
    <row r="33864" ht="11.25" hidden="1"/>
    <row r="33865" ht="11.25" hidden="1"/>
    <row r="33866" ht="11.25" hidden="1"/>
    <row r="33867" ht="11.25" hidden="1"/>
    <row r="33868" ht="11.25" hidden="1"/>
    <row r="33869" ht="11.25" hidden="1"/>
    <row r="33870" ht="11.25" hidden="1"/>
    <row r="33871" ht="11.25" hidden="1"/>
    <row r="33872" ht="11.25" hidden="1"/>
    <row r="33873" ht="11.25" hidden="1"/>
    <row r="33874" ht="11.25" hidden="1"/>
    <row r="33875" ht="11.25" hidden="1"/>
    <row r="33876" ht="11.25" hidden="1"/>
    <row r="33877" ht="11.25" hidden="1"/>
    <row r="33878" ht="11.25" hidden="1"/>
    <row r="33879" ht="11.25" hidden="1"/>
    <row r="33880" ht="11.25" hidden="1"/>
    <row r="33881" ht="11.25" hidden="1"/>
    <row r="33882" ht="11.25" hidden="1"/>
    <row r="33883" ht="11.25" hidden="1"/>
    <row r="33884" ht="11.25" hidden="1"/>
    <row r="33885" ht="11.25" hidden="1"/>
    <row r="33886" ht="11.25" hidden="1"/>
    <row r="33887" ht="11.25" hidden="1"/>
    <row r="33888" ht="11.25" hidden="1"/>
    <row r="33889" ht="11.25" hidden="1"/>
    <row r="33890" ht="11.25" hidden="1"/>
    <row r="33891" ht="11.25" hidden="1"/>
    <row r="33892" ht="11.25" hidden="1"/>
    <row r="33893" ht="11.25" hidden="1"/>
    <row r="33894" ht="11.25" hidden="1"/>
    <row r="33895" ht="11.25" hidden="1"/>
    <row r="33896" ht="11.25" hidden="1"/>
    <row r="33897" ht="11.25" hidden="1"/>
    <row r="33898" ht="11.25" hidden="1"/>
    <row r="33899" ht="11.25" hidden="1"/>
    <row r="33900" ht="11.25" hidden="1"/>
    <row r="33901" ht="11.25" hidden="1"/>
    <row r="33902" ht="11.25" hidden="1"/>
    <row r="33903" ht="11.25" hidden="1"/>
    <row r="33904" ht="11.25" hidden="1"/>
    <row r="33905" ht="11.25" hidden="1"/>
    <row r="33906" ht="11.25" hidden="1"/>
    <row r="33907" ht="11.25" hidden="1"/>
    <row r="33908" ht="11.25" hidden="1"/>
    <row r="33909" ht="11.25" hidden="1"/>
    <row r="33910" ht="11.25" hidden="1"/>
    <row r="33911" ht="11.25" hidden="1"/>
    <row r="33912" ht="11.25" hidden="1"/>
    <row r="33913" ht="11.25" hidden="1"/>
    <row r="33914" ht="11.25" hidden="1"/>
    <row r="33915" ht="11.25" hidden="1"/>
    <row r="33916" ht="11.25" hidden="1"/>
    <row r="33917" ht="11.25" hidden="1"/>
    <row r="33918" ht="11.25" hidden="1"/>
    <row r="33919" ht="11.25" hidden="1"/>
    <row r="33920" ht="11.25" hidden="1"/>
    <row r="33921" ht="11.25" hidden="1"/>
    <row r="33922" ht="11.25" hidden="1"/>
    <row r="33923" ht="11.25" hidden="1"/>
    <row r="33924" ht="11.25" hidden="1"/>
    <row r="33925" ht="11.25" hidden="1"/>
    <row r="33926" ht="11.25" hidden="1"/>
    <row r="33927" ht="11.25" hidden="1"/>
    <row r="33928" ht="11.25" hidden="1"/>
    <row r="33929" ht="11.25" hidden="1"/>
    <row r="33930" ht="11.25" hidden="1"/>
    <row r="33931" ht="11.25" hidden="1"/>
    <row r="33932" ht="11.25" hidden="1"/>
    <row r="33933" ht="11.25" hidden="1"/>
    <row r="33934" ht="11.25" hidden="1"/>
    <row r="33935" ht="11.25" hidden="1"/>
    <row r="33936" ht="11.25" hidden="1"/>
    <row r="33937" ht="11.25" hidden="1"/>
    <row r="33938" ht="11.25" hidden="1"/>
    <row r="33939" ht="11.25" hidden="1"/>
    <row r="33940" ht="11.25" hidden="1"/>
    <row r="33941" ht="11.25" hidden="1"/>
    <row r="33942" ht="11.25" hidden="1"/>
    <row r="33943" ht="11.25" hidden="1"/>
    <row r="33944" ht="11.25" hidden="1"/>
    <row r="33945" ht="11.25" hidden="1"/>
    <row r="33946" ht="11.25" hidden="1"/>
    <row r="33947" ht="11.25" hidden="1"/>
    <row r="33948" ht="11.25" hidden="1"/>
    <row r="33949" ht="11.25" hidden="1"/>
    <row r="33950" ht="11.25" hidden="1"/>
    <row r="33951" ht="11.25" hidden="1"/>
    <row r="33952" ht="11.25" hidden="1"/>
    <row r="33953" ht="11.25" hidden="1"/>
    <row r="33954" ht="11.25" hidden="1"/>
    <row r="33955" ht="11.25" hidden="1"/>
    <row r="33956" ht="11.25" hidden="1"/>
    <row r="33957" ht="11.25" hidden="1"/>
    <row r="33958" ht="11.25" hidden="1"/>
    <row r="33959" ht="11.25" hidden="1"/>
    <row r="33960" ht="11.25" hidden="1"/>
    <row r="33961" ht="11.25" hidden="1"/>
    <row r="33962" ht="11.25" hidden="1"/>
    <row r="33963" ht="11.25" hidden="1"/>
    <row r="33964" ht="11.25" hidden="1"/>
    <row r="33965" ht="11.25" hidden="1"/>
    <row r="33966" ht="11.25" hidden="1"/>
    <row r="33967" ht="11.25" hidden="1"/>
    <row r="33968" ht="11.25" hidden="1"/>
    <row r="33969" ht="11.25" hidden="1"/>
    <row r="33970" ht="11.25" hidden="1"/>
    <row r="33971" ht="11.25" hidden="1"/>
    <row r="33972" ht="11.25" hidden="1"/>
    <row r="33973" ht="11.25" hidden="1"/>
    <row r="33974" ht="11.25" hidden="1"/>
    <row r="33975" ht="11.25" hidden="1"/>
    <row r="33976" ht="11.25" hidden="1"/>
    <row r="33977" ht="11.25" hidden="1"/>
    <row r="33978" ht="11.25" hidden="1"/>
    <row r="33979" ht="11.25" hidden="1"/>
    <row r="33980" ht="11.25" hidden="1"/>
    <row r="33981" ht="11.25" hidden="1"/>
    <row r="33982" ht="11.25" hidden="1"/>
    <row r="33983" ht="11.25" hidden="1"/>
    <row r="33984" ht="11.25" hidden="1"/>
    <row r="33985" ht="11.25" hidden="1"/>
    <row r="33986" ht="11.25" hidden="1"/>
    <row r="33987" ht="11.25" hidden="1"/>
    <row r="33988" ht="11.25" hidden="1"/>
    <row r="33989" ht="11.25" hidden="1"/>
    <row r="33990" ht="11.25" hidden="1"/>
    <row r="33991" ht="11.25" hidden="1"/>
    <row r="33992" ht="11.25" hidden="1"/>
    <row r="33993" ht="11.25" hidden="1"/>
    <row r="33994" ht="11.25" hidden="1"/>
    <row r="33995" ht="11.25" hidden="1"/>
    <row r="33996" ht="11.25" hidden="1"/>
    <row r="33997" ht="11.25" hidden="1"/>
    <row r="33998" ht="11.25" hidden="1"/>
    <row r="33999" ht="11.25" hidden="1"/>
    <row r="34000" ht="11.25" hidden="1"/>
    <row r="34001" ht="11.25" hidden="1"/>
    <row r="34002" ht="11.25" hidden="1"/>
    <row r="34003" ht="11.25" hidden="1"/>
    <row r="34004" ht="11.25" hidden="1"/>
    <row r="34005" ht="11.25" hidden="1"/>
    <row r="34006" ht="11.25" hidden="1"/>
    <row r="34007" ht="11.25" hidden="1"/>
    <row r="34008" ht="11.25" hidden="1"/>
    <row r="34009" ht="11.25" hidden="1"/>
    <row r="34010" ht="11.25" hidden="1"/>
    <row r="34011" ht="11.25" hidden="1"/>
    <row r="34012" ht="11.25" hidden="1"/>
    <row r="34013" ht="11.25" hidden="1"/>
    <row r="34014" ht="11.25" hidden="1"/>
    <row r="34015" ht="11.25" hidden="1"/>
    <row r="34016" ht="11.25" hidden="1"/>
    <row r="34017" ht="11.25" hidden="1"/>
    <row r="34018" ht="11.25" hidden="1"/>
    <row r="34019" ht="11.25" hidden="1"/>
    <row r="34020" ht="11.25" hidden="1"/>
    <row r="34021" ht="11.25" hidden="1"/>
    <row r="34022" ht="11.25" hidden="1"/>
    <row r="34023" ht="11.25" hidden="1"/>
    <row r="34024" ht="11.25" hidden="1"/>
    <row r="34025" ht="11.25" hidden="1"/>
    <row r="34026" ht="11.25" hidden="1"/>
    <row r="34027" ht="11.25" hidden="1"/>
    <row r="34028" ht="11.25" hidden="1"/>
    <row r="34029" ht="11.25" hidden="1"/>
    <row r="34030" ht="11.25" hidden="1"/>
    <row r="34031" ht="11.25" hidden="1"/>
    <row r="34032" ht="11.25" hidden="1"/>
    <row r="34033" ht="11.25" hidden="1"/>
    <row r="34034" ht="11.25" hidden="1"/>
    <row r="34035" ht="11.25" hidden="1"/>
    <row r="34036" ht="11.25" hidden="1"/>
    <row r="34037" ht="11.25" hidden="1"/>
    <row r="34038" ht="11.25" hidden="1"/>
    <row r="34039" ht="11.25" hidden="1"/>
    <row r="34040" ht="11.25" hidden="1"/>
    <row r="34041" ht="11.25" hidden="1"/>
    <row r="34042" ht="11.25" hidden="1"/>
    <row r="34043" ht="11.25" hidden="1"/>
    <row r="34044" ht="11.25" hidden="1"/>
    <row r="34045" ht="11.25" hidden="1"/>
    <row r="34046" ht="11.25" hidden="1"/>
    <row r="34047" ht="11.25" hidden="1"/>
    <row r="34048" ht="11.25" hidden="1"/>
    <row r="34049" ht="11.25" hidden="1"/>
    <row r="34050" ht="11.25" hidden="1"/>
    <row r="34051" ht="11.25" hidden="1"/>
    <row r="34052" ht="11.25" hidden="1"/>
    <row r="34053" ht="11.25" hidden="1"/>
    <row r="34054" ht="11.25" hidden="1"/>
    <row r="34055" ht="11.25" hidden="1"/>
    <row r="34056" ht="11.25" hidden="1"/>
    <row r="34057" ht="11.25" hidden="1"/>
    <row r="34058" ht="11.25" hidden="1"/>
    <row r="34059" ht="11.25" hidden="1"/>
    <row r="34060" ht="11.25" hidden="1"/>
    <row r="34061" ht="11.25" hidden="1"/>
    <row r="34062" ht="11.25" hidden="1"/>
    <row r="34063" ht="11.25" hidden="1"/>
    <row r="34064" ht="11.25" hidden="1"/>
    <row r="34065" ht="11.25" hidden="1"/>
    <row r="34066" ht="11.25" hidden="1"/>
    <row r="34067" ht="11.25" hidden="1"/>
    <row r="34068" ht="11.25" hidden="1"/>
    <row r="34069" ht="11.25" hidden="1"/>
    <row r="34070" ht="11.25" hidden="1"/>
    <row r="34071" ht="11.25" hidden="1"/>
    <row r="34072" ht="11.25" hidden="1"/>
    <row r="34073" ht="11.25" hidden="1"/>
    <row r="34074" ht="11.25" hidden="1"/>
    <row r="34075" ht="11.25" hidden="1"/>
    <row r="34076" ht="11.25" hidden="1"/>
    <row r="34077" ht="11.25" hidden="1"/>
    <row r="34078" ht="11.25" hidden="1"/>
    <row r="34079" ht="11.25" hidden="1"/>
    <row r="34080" ht="11.25" hidden="1"/>
    <row r="34081" ht="11.25" hidden="1"/>
    <row r="34082" ht="11.25" hidden="1"/>
    <row r="34083" ht="11.25" hidden="1"/>
    <row r="34084" ht="11.25" hidden="1"/>
    <row r="34085" ht="11.25" hidden="1"/>
    <row r="34086" ht="11.25" hidden="1"/>
    <row r="34087" ht="11.25" hidden="1"/>
    <row r="34088" ht="11.25" hidden="1"/>
    <row r="34089" ht="11.25" hidden="1"/>
    <row r="34090" ht="11.25" hidden="1"/>
    <row r="34091" ht="11.25" hidden="1"/>
    <row r="34092" ht="11.25" hidden="1"/>
    <row r="34093" ht="11.25" hidden="1"/>
    <row r="34094" ht="11.25" hidden="1"/>
    <row r="34095" ht="11.25" hidden="1"/>
    <row r="34096" ht="11.25" hidden="1"/>
    <row r="34097" ht="11.25" hidden="1"/>
    <row r="34098" ht="11.25" hidden="1"/>
    <row r="34099" ht="11.25" hidden="1"/>
    <row r="34100" ht="11.25" hidden="1"/>
    <row r="34101" ht="11.25" hidden="1"/>
    <row r="34102" ht="11.25" hidden="1"/>
    <row r="34103" ht="11.25" hidden="1"/>
    <row r="34104" ht="11.25" hidden="1"/>
    <row r="34105" ht="11.25" hidden="1"/>
    <row r="34106" ht="11.25" hidden="1"/>
    <row r="34107" ht="11.25" hidden="1"/>
    <row r="34108" ht="11.25" hidden="1"/>
    <row r="34109" ht="11.25" hidden="1"/>
    <row r="34110" ht="11.25" hidden="1"/>
    <row r="34111" ht="11.25" hidden="1"/>
    <row r="34112" ht="11.25" hidden="1"/>
    <row r="34113" ht="11.25" hidden="1"/>
    <row r="34114" ht="11.25" hidden="1"/>
    <row r="34115" ht="11.25" hidden="1"/>
    <row r="34116" ht="11.25" hidden="1"/>
    <row r="34117" ht="11.25" hidden="1"/>
    <row r="34118" ht="11.25" hidden="1"/>
    <row r="34119" ht="11.25" hidden="1"/>
    <row r="34120" ht="11.25" hidden="1"/>
    <row r="34121" ht="11.25" hidden="1"/>
    <row r="34122" ht="11.25" hidden="1"/>
    <row r="34123" ht="11.25" hidden="1"/>
    <row r="34124" ht="11.25" hidden="1"/>
    <row r="34125" ht="11.25" hidden="1"/>
    <row r="34126" ht="11.25" hidden="1"/>
    <row r="34127" ht="11.25" hidden="1"/>
    <row r="34128" ht="11.25" hidden="1"/>
    <row r="34129" ht="11.25" hidden="1"/>
    <row r="34130" ht="11.25" hidden="1"/>
    <row r="34131" ht="11.25" hidden="1"/>
    <row r="34132" ht="11.25" hidden="1"/>
    <row r="34133" ht="11.25" hidden="1"/>
    <row r="34134" ht="11.25" hidden="1"/>
    <row r="34135" ht="11.25" hidden="1"/>
    <row r="34136" ht="11.25" hidden="1"/>
    <row r="34137" ht="11.25" hidden="1"/>
    <row r="34138" ht="11.25" hidden="1"/>
    <row r="34139" ht="11.25" hidden="1"/>
    <row r="34140" ht="11.25" hidden="1"/>
    <row r="34141" ht="11.25" hidden="1"/>
    <row r="34142" ht="11.25" hidden="1"/>
    <row r="34143" ht="11.25" hidden="1"/>
    <row r="34144" ht="11.25" hidden="1"/>
    <row r="34145" ht="11.25" hidden="1"/>
    <row r="34146" ht="11.25" hidden="1"/>
    <row r="34147" ht="11.25" hidden="1"/>
    <row r="34148" ht="11.25" hidden="1"/>
    <row r="34149" ht="11.25" hidden="1"/>
    <row r="34150" ht="11.25" hidden="1"/>
    <row r="34151" ht="11.25" hidden="1"/>
    <row r="34152" ht="11.25" hidden="1"/>
    <row r="34153" ht="11.25" hidden="1"/>
    <row r="34154" ht="11.25" hidden="1"/>
    <row r="34155" ht="11.25" hidden="1"/>
    <row r="34156" ht="11.25" hidden="1"/>
    <row r="34157" ht="11.25" hidden="1"/>
    <row r="34158" ht="11.25" hidden="1"/>
    <row r="34159" ht="11.25" hidden="1"/>
    <row r="34160" ht="11.25" hidden="1"/>
    <row r="34161" ht="11.25" hidden="1"/>
    <row r="34162" ht="11.25" hidden="1"/>
    <row r="34163" ht="11.25" hidden="1"/>
    <row r="34164" ht="11.25" hidden="1"/>
    <row r="34165" ht="11.25" hidden="1"/>
    <row r="34166" ht="11.25" hidden="1"/>
    <row r="34167" ht="11.25" hidden="1"/>
    <row r="34168" ht="11.25" hidden="1"/>
    <row r="34169" ht="11.25" hidden="1"/>
    <row r="34170" ht="11.25" hidden="1"/>
    <row r="34171" ht="11.25" hidden="1"/>
    <row r="34172" ht="11.25" hidden="1"/>
    <row r="34173" ht="11.25" hidden="1"/>
    <row r="34174" ht="11.25" hidden="1"/>
    <row r="34175" ht="11.25" hidden="1"/>
    <row r="34176" ht="11.25" hidden="1"/>
    <row r="34177" ht="11.25" hidden="1"/>
    <row r="34178" ht="11.25" hidden="1"/>
    <row r="34179" ht="11.25" hidden="1"/>
    <row r="34180" ht="11.25" hidden="1"/>
    <row r="34181" ht="11.25" hidden="1"/>
    <row r="34182" ht="11.25" hidden="1"/>
    <row r="34183" ht="11.25" hidden="1"/>
    <row r="34184" ht="11.25" hidden="1"/>
    <row r="34185" ht="11.25" hidden="1"/>
    <row r="34186" ht="11.25" hidden="1"/>
    <row r="34187" ht="11.25" hidden="1"/>
    <row r="34188" ht="11.25" hidden="1"/>
    <row r="34189" ht="11.25" hidden="1"/>
    <row r="34190" ht="11.25" hidden="1"/>
    <row r="34191" ht="11.25" hidden="1"/>
    <row r="34192" ht="11.25" hidden="1"/>
    <row r="34193" ht="11.25" hidden="1"/>
    <row r="34194" ht="11.25" hidden="1"/>
    <row r="34195" ht="11.25" hidden="1"/>
    <row r="34196" ht="11.25" hidden="1"/>
    <row r="34197" ht="11.25" hidden="1"/>
    <row r="34198" ht="11.25" hidden="1"/>
    <row r="34199" ht="11.25" hidden="1"/>
    <row r="34200" ht="11.25" hidden="1"/>
    <row r="34201" ht="11.25" hidden="1"/>
    <row r="34202" ht="11.25" hidden="1"/>
    <row r="34203" ht="11.25" hidden="1"/>
    <row r="34204" ht="11.25" hidden="1"/>
    <row r="34205" ht="11.25" hidden="1"/>
    <row r="34206" ht="11.25" hidden="1"/>
    <row r="34207" ht="11.25" hidden="1"/>
    <row r="34208" ht="11.25" hidden="1"/>
    <row r="34209" ht="11.25" hidden="1"/>
    <row r="34210" ht="11.25" hidden="1"/>
    <row r="34211" ht="11.25" hidden="1"/>
    <row r="34212" ht="11.25" hidden="1"/>
    <row r="34213" ht="11.25" hidden="1"/>
    <row r="34214" ht="11.25" hidden="1"/>
    <row r="34215" ht="11.25" hidden="1"/>
    <row r="34216" ht="11.25" hidden="1"/>
    <row r="34217" ht="11.25" hidden="1"/>
    <row r="34218" ht="11.25" hidden="1"/>
    <row r="34219" ht="11.25" hidden="1"/>
    <row r="34220" ht="11.25" hidden="1"/>
    <row r="34221" ht="11.25" hidden="1"/>
    <row r="34222" ht="11.25" hidden="1"/>
    <row r="34223" ht="11.25" hidden="1"/>
    <row r="34224" ht="11.25" hidden="1"/>
    <row r="34225" ht="11.25" hidden="1"/>
    <row r="34226" ht="11.25" hidden="1"/>
    <row r="34227" ht="11.25" hidden="1"/>
    <row r="34228" ht="11.25" hidden="1"/>
    <row r="34229" ht="11.25" hidden="1"/>
    <row r="34230" ht="11.25" hidden="1"/>
    <row r="34231" ht="11.25" hidden="1"/>
    <row r="34232" ht="11.25" hidden="1"/>
    <row r="34233" ht="11.25" hidden="1"/>
    <row r="34234" ht="11.25" hidden="1"/>
    <row r="34235" ht="11.25" hidden="1"/>
    <row r="34236" ht="11.25" hidden="1"/>
    <row r="34237" ht="11.25" hidden="1"/>
    <row r="34238" ht="11.25" hidden="1"/>
    <row r="34239" ht="11.25" hidden="1"/>
    <row r="34240" ht="11.25" hidden="1"/>
    <row r="34241" ht="11.25" hidden="1"/>
    <row r="34242" ht="11.25" hidden="1"/>
    <row r="34243" ht="11.25" hidden="1"/>
    <row r="34244" ht="11.25" hidden="1"/>
    <row r="34245" ht="11.25" hidden="1"/>
    <row r="34246" ht="11.25" hidden="1"/>
    <row r="34247" ht="11.25" hidden="1"/>
    <row r="34248" ht="11.25" hidden="1"/>
    <row r="34249" ht="11.25" hidden="1"/>
    <row r="34250" ht="11.25" hidden="1"/>
    <row r="34251" ht="11.25" hidden="1"/>
    <row r="34252" ht="11.25" hidden="1"/>
    <row r="34253" ht="11.25" hidden="1"/>
    <row r="34254" ht="11.25" hidden="1"/>
    <row r="34255" ht="11.25" hidden="1"/>
    <row r="34256" ht="11.25" hidden="1"/>
    <row r="34257" ht="11.25" hidden="1"/>
    <row r="34258" ht="11.25" hidden="1"/>
    <row r="34259" ht="11.25" hidden="1"/>
    <row r="34260" ht="11.25" hidden="1"/>
    <row r="34261" ht="11.25" hidden="1"/>
    <row r="34262" ht="11.25" hidden="1"/>
    <row r="34263" ht="11.25" hidden="1"/>
    <row r="34264" ht="11.25" hidden="1"/>
    <row r="34265" ht="11.25" hidden="1"/>
    <row r="34266" ht="11.25" hidden="1"/>
    <row r="34267" ht="11.25" hidden="1"/>
    <row r="34268" ht="11.25" hidden="1"/>
    <row r="34269" ht="11.25" hidden="1"/>
    <row r="34270" ht="11.25" hidden="1"/>
    <row r="34271" ht="11.25" hidden="1"/>
    <row r="34272" ht="11.25" hidden="1"/>
    <row r="34273" ht="11.25" hidden="1"/>
    <row r="34274" ht="11.25" hidden="1"/>
    <row r="34275" ht="11.25" hidden="1"/>
    <row r="34276" ht="11.25" hidden="1"/>
    <row r="34277" ht="11.25" hidden="1"/>
    <row r="34278" ht="11.25" hidden="1"/>
    <row r="34279" ht="11.25" hidden="1"/>
    <row r="34280" ht="11.25" hidden="1"/>
    <row r="34281" ht="11.25" hidden="1"/>
    <row r="34282" ht="11.25" hidden="1"/>
    <row r="34283" ht="11.25" hidden="1"/>
    <row r="34284" ht="11.25" hidden="1"/>
    <row r="34285" ht="11.25" hidden="1"/>
    <row r="34286" ht="11.25" hidden="1"/>
    <row r="34287" ht="11.25" hidden="1"/>
    <row r="34288" ht="11.25" hidden="1"/>
    <row r="34289" ht="11.25" hidden="1"/>
    <row r="34290" ht="11.25" hidden="1"/>
    <row r="34291" ht="11.25" hidden="1"/>
    <row r="34292" ht="11.25" hidden="1"/>
    <row r="34293" ht="11.25" hidden="1"/>
    <row r="34294" ht="11.25" hidden="1"/>
    <row r="34295" ht="11.25" hidden="1"/>
    <row r="34296" ht="11.25" hidden="1"/>
    <row r="34297" ht="11.25" hidden="1"/>
    <row r="34298" ht="11.25" hidden="1"/>
    <row r="34299" ht="11.25" hidden="1"/>
    <row r="34300" ht="11.25" hidden="1"/>
    <row r="34301" ht="11.25" hidden="1"/>
    <row r="34302" ht="11.25" hidden="1"/>
    <row r="34303" ht="11.25" hidden="1"/>
    <row r="34304" ht="11.25" hidden="1"/>
    <row r="34305" ht="11.25" hidden="1"/>
    <row r="34306" ht="11.25" hidden="1"/>
    <row r="34307" ht="11.25" hidden="1"/>
    <row r="34308" ht="11.25" hidden="1"/>
    <row r="34309" ht="11.25" hidden="1"/>
    <row r="34310" ht="11.25" hidden="1"/>
    <row r="34311" ht="11.25" hidden="1"/>
    <row r="34312" ht="11.25" hidden="1"/>
    <row r="34313" ht="11.25" hidden="1"/>
    <row r="34314" ht="11.25" hidden="1"/>
    <row r="34315" ht="11.25" hidden="1"/>
    <row r="34316" ht="11.25" hidden="1"/>
    <row r="34317" ht="11.25" hidden="1"/>
    <row r="34318" ht="11.25" hidden="1"/>
    <row r="34319" ht="11.25" hidden="1"/>
    <row r="34320" ht="11.25" hidden="1"/>
    <row r="34321" ht="11.25" hidden="1"/>
    <row r="34322" ht="11.25" hidden="1"/>
    <row r="34323" ht="11.25" hidden="1"/>
    <row r="34324" ht="11.25" hidden="1"/>
    <row r="34325" ht="11.25" hidden="1"/>
    <row r="34326" ht="11.25" hidden="1"/>
    <row r="34327" ht="11.25" hidden="1"/>
    <row r="34328" ht="11.25" hidden="1"/>
    <row r="34329" ht="11.25" hidden="1"/>
    <row r="34330" ht="11.25" hidden="1"/>
    <row r="34331" ht="11.25" hidden="1"/>
    <row r="34332" ht="11.25" hidden="1"/>
    <row r="34333" ht="11.25" hidden="1"/>
    <row r="34334" ht="11.25" hidden="1"/>
    <row r="34335" ht="11.25" hidden="1"/>
    <row r="34336" ht="11.25" hidden="1"/>
    <row r="34337" ht="11.25" hidden="1"/>
    <row r="34338" ht="11.25" hidden="1"/>
    <row r="34339" ht="11.25" hidden="1"/>
    <row r="34340" ht="11.25" hidden="1"/>
    <row r="34341" ht="11.25" hidden="1"/>
    <row r="34342" ht="11.25" hidden="1"/>
    <row r="34343" ht="11.25" hidden="1"/>
    <row r="34344" ht="11.25" hidden="1"/>
    <row r="34345" ht="11.25" hidden="1"/>
    <row r="34346" ht="11.25" hidden="1"/>
    <row r="34347" ht="11.25" hidden="1"/>
    <row r="34348" ht="11.25" hidden="1"/>
    <row r="34349" ht="11.25" hidden="1"/>
    <row r="34350" ht="11.25" hidden="1"/>
    <row r="34351" ht="11.25" hidden="1"/>
    <row r="34352" ht="11.25" hidden="1"/>
    <row r="34353" ht="11.25" hidden="1"/>
    <row r="34354" ht="11.25" hidden="1"/>
    <row r="34355" ht="11.25" hidden="1"/>
    <row r="34356" ht="11.25" hidden="1"/>
    <row r="34357" ht="11.25" hidden="1"/>
    <row r="34358" ht="11.25" hidden="1"/>
    <row r="34359" ht="11.25" hidden="1"/>
    <row r="34360" ht="11.25" hidden="1"/>
    <row r="34361" ht="11.25" hidden="1"/>
    <row r="34362" ht="11.25" hidden="1"/>
    <row r="34363" ht="11.25" hidden="1"/>
    <row r="34364" ht="11.25" hidden="1"/>
    <row r="34365" ht="11.25" hidden="1"/>
    <row r="34366" ht="11.25" hidden="1"/>
    <row r="34367" ht="11.25" hidden="1"/>
    <row r="34368" ht="11.25" hidden="1"/>
    <row r="34369" ht="11.25" hidden="1"/>
    <row r="34370" ht="11.25" hidden="1"/>
    <row r="34371" ht="11.25" hidden="1"/>
    <row r="34372" ht="11.25" hidden="1"/>
    <row r="34373" ht="11.25" hidden="1"/>
    <row r="34374" ht="11.25" hidden="1"/>
    <row r="34375" ht="11.25" hidden="1"/>
    <row r="34376" ht="11.25" hidden="1"/>
    <row r="34377" ht="11.25" hidden="1"/>
    <row r="34378" ht="11.25" hidden="1"/>
    <row r="34379" ht="11.25" hidden="1"/>
    <row r="34380" ht="11.25" hidden="1"/>
    <row r="34381" ht="11.25" hidden="1"/>
    <row r="34382" ht="11.25" hidden="1"/>
    <row r="34383" ht="11.25" hidden="1"/>
    <row r="34384" ht="11.25" hidden="1"/>
    <row r="34385" ht="11.25" hidden="1"/>
    <row r="34386" ht="11.25" hidden="1"/>
    <row r="34387" ht="11.25" hidden="1"/>
    <row r="34388" ht="11.25" hidden="1"/>
    <row r="34389" ht="11.25" hidden="1"/>
    <row r="34390" ht="11.25" hidden="1"/>
    <row r="34391" ht="11.25" hidden="1"/>
    <row r="34392" ht="11.25" hidden="1"/>
    <row r="34393" ht="11.25" hidden="1"/>
    <row r="34394" ht="11.25" hidden="1"/>
    <row r="34395" ht="11.25" hidden="1"/>
    <row r="34396" ht="11.25" hidden="1"/>
    <row r="34397" ht="11.25" hidden="1"/>
    <row r="34398" ht="11.25" hidden="1"/>
    <row r="34399" ht="11.25" hidden="1"/>
    <row r="34400" ht="11.25" hidden="1"/>
    <row r="34401" ht="11.25" hidden="1"/>
    <row r="34402" ht="11.25" hidden="1"/>
    <row r="34403" ht="11.25" hidden="1"/>
    <row r="34404" ht="11.25" hidden="1"/>
    <row r="34405" ht="11.25" hidden="1"/>
    <row r="34406" ht="11.25" hidden="1"/>
    <row r="34407" ht="11.25" hidden="1"/>
    <row r="34408" ht="11.25" hidden="1"/>
    <row r="34409" ht="11.25" hidden="1"/>
    <row r="34410" ht="11.25" hidden="1"/>
    <row r="34411" ht="11.25" hidden="1"/>
    <row r="34412" ht="11.25" hidden="1"/>
    <row r="34413" ht="11.25" hidden="1"/>
    <row r="34414" ht="11.25" hidden="1"/>
    <row r="34415" ht="11.25" hidden="1"/>
    <row r="34416" ht="11.25" hidden="1"/>
    <row r="34417" ht="11.25" hidden="1"/>
    <row r="34418" ht="11.25" hidden="1"/>
    <row r="34419" ht="11.25" hidden="1"/>
    <row r="34420" ht="11.25" hidden="1"/>
    <row r="34421" ht="11.25" hidden="1"/>
    <row r="34422" ht="11.25" hidden="1"/>
    <row r="34423" ht="11.25" hidden="1"/>
    <row r="34424" ht="11.25" hidden="1"/>
    <row r="34425" ht="11.25" hidden="1"/>
    <row r="34426" ht="11.25" hidden="1"/>
    <row r="34427" ht="11.25" hidden="1"/>
    <row r="34428" ht="11.25" hidden="1"/>
    <row r="34429" ht="11.25" hidden="1"/>
    <row r="34430" ht="11.25" hidden="1"/>
    <row r="34431" ht="11.25" hidden="1"/>
    <row r="34432" ht="11.25" hidden="1"/>
    <row r="34433" ht="11.25" hidden="1"/>
    <row r="34434" ht="11.25" hidden="1"/>
    <row r="34435" ht="11.25" hidden="1"/>
    <row r="34436" ht="11.25" hidden="1"/>
    <row r="34437" ht="11.25" hidden="1"/>
    <row r="34438" ht="11.25" hidden="1"/>
    <row r="34439" ht="11.25" hidden="1"/>
    <row r="34440" ht="11.25" hidden="1"/>
    <row r="34441" ht="11.25" hidden="1"/>
    <row r="34442" ht="11.25" hidden="1"/>
    <row r="34443" ht="11.25" hidden="1"/>
    <row r="34444" ht="11.25" hidden="1"/>
    <row r="34445" ht="11.25" hidden="1"/>
    <row r="34446" ht="11.25" hidden="1"/>
    <row r="34447" ht="11.25" hidden="1"/>
    <row r="34448" ht="11.25" hidden="1"/>
    <row r="34449" ht="11.25" hidden="1"/>
    <row r="34450" ht="11.25" hidden="1"/>
    <row r="34451" ht="11.25" hidden="1"/>
    <row r="34452" ht="11.25" hidden="1"/>
    <row r="34453" ht="11.25" hidden="1"/>
    <row r="34454" ht="11.25" hidden="1"/>
    <row r="34455" ht="11.25" hidden="1"/>
    <row r="34456" ht="11.25" hidden="1"/>
    <row r="34457" ht="11.25" hidden="1"/>
    <row r="34458" ht="11.25" hidden="1"/>
    <row r="34459" ht="11.25" hidden="1"/>
    <row r="34460" ht="11.25" hidden="1"/>
    <row r="34461" ht="11.25" hidden="1"/>
    <row r="34462" ht="11.25" hidden="1"/>
    <row r="34463" ht="11.25" hidden="1"/>
    <row r="34464" ht="11.25" hidden="1"/>
    <row r="34465" ht="11.25" hidden="1"/>
    <row r="34466" ht="11.25" hidden="1"/>
    <row r="34467" ht="11.25" hidden="1"/>
    <row r="34468" ht="11.25" hidden="1"/>
    <row r="34469" ht="11.25" hidden="1"/>
    <row r="34470" ht="11.25" hidden="1"/>
    <row r="34471" ht="11.25" hidden="1"/>
    <row r="34472" ht="11.25" hidden="1"/>
    <row r="34473" ht="11.25" hidden="1"/>
    <row r="34474" ht="11.25" hidden="1"/>
    <row r="34475" ht="11.25" hidden="1"/>
    <row r="34476" ht="11.25" hidden="1"/>
    <row r="34477" ht="11.25" hidden="1"/>
    <row r="34478" ht="11.25" hidden="1"/>
    <row r="34479" ht="11.25" hidden="1"/>
    <row r="34480" ht="11.25" hidden="1"/>
    <row r="34481" ht="11.25" hidden="1"/>
    <row r="34482" ht="11.25" hidden="1"/>
    <row r="34483" ht="11.25" hidden="1"/>
    <row r="34484" ht="11.25" hidden="1"/>
    <row r="34485" ht="11.25" hidden="1"/>
    <row r="34486" ht="11.25" hidden="1"/>
    <row r="34487" ht="11.25" hidden="1"/>
    <row r="34488" ht="11.25" hidden="1"/>
    <row r="34489" ht="11.25" hidden="1"/>
    <row r="34490" ht="11.25" hidden="1"/>
    <row r="34491" ht="11.25" hidden="1"/>
    <row r="34492" ht="11.25" hidden="1"/>
    <row r="34493" ht="11.25" hidden="1"/>
    <row r="34494" ht="11.25" hidden="1"/>
    <row r="34495" ht="11.25" hidden="1"/>
    <row r="34496" ht="11.25" hidden="1"/>
    <row r="34497" ht="11.25" hidden="1"/>
    <row r="34498" ht="11.25" hidden="1"/>
    <row r="34499" ht="11.25" hidden="1"/>
    <row r="34500" ht="11.25" hidden="1"/>
    <row r="34501" ht="11.25" hidden="1"/>
    <row r="34502" ht="11.25" hidden="1"/>
    <row r="34503" ht="11.25" hidden="1"/>
    <row r="34504" ht="11.25" hidden="1"/>
    <row r="34505" ht="11.25" hidden="1"/>
    <row r="34506" ht="11.25" hidden="1"/>
    <row r="34507" ht="11.25" hidden="1"/>
    <row r="34508" ht="11.25" hidden="1"/>
    <row r="34509" ht="11.25" hidden="1"/>
    <row r="34510" ht="11.25" hidden="1"/>
    <row r="34511" ht="11.25" hidden="1"/>
    <row r="34512" ht="11.25" hidden="1"/>
    <row r="34513" ht="11.25" hidden="1"/>
    <row r="34514" ht="11.25" hidden="1"/>
    <row r="34515" ht="11.25" hidden="1"/>
    <row r="34516" ht="11.25" hidden="1"/>
    <row r="34517" ht="11.25" hidden="1"/>
    <row r="34518" ht="11.25" hidden="1"/>
    <row r="34519" ht="11.25" hidden="1"/>
    <row r="34520" ht="11.25" hidden="1"/>
    <row r="34521" ht="11.25" hidden="1"/>
    <row r="34522" ht="11.25" hidden="1"/>
    <row r="34523" ht="11.25" hidden="1"/>
    <row r="34524" ht="11.25" hidden="1"/>
    <row r="34525" ht="11.25" hidden="1"/>
    <row r="34526" ht="11.25" hidden="1"/>
    <row r="34527" ht="11.25" hidden="1"/>
    <row r="34528" ht="11.25" hidden="1"/>
    <row r="34529" ht="11.25" hidden="1"/>
    <row r="34530" ht="11.25" hidden="1"/>
    <row r="34531" ht="11.25" hidden="1"/>
    <row r="34532" ht="11.25" hidden="1"/>
    <row r="34533" ht="11.25" hidden="1"/>
    <row r="34534" ht="11.25" hidden="1"/>
    <row r="34535" ht="11.25" hidden="1"/>
    <row r="34536" ht="11.25" hidden="1"/>
    <row r="34537" ht="11.25" hidden="1"/>
    <row r="34538" ht="11.25" hidden="1"/>
    <row r="34539" ht="11.25" hidden="1"/>
    <row r="34540" ht="11.25" hidden="1"/>
    <row r="34541" ht="11.25" hidden="1"/>
    <row r="34542" ht="11.25" hidden="1"/>
    <row r="34543" ht="11.25" hidden="1"/>
    <row r="34544" ht="11.25" hidden="1"/>
    <row r="34545" ht="11.25" hidden="1"/>
    <row r="34546" ht="11.25" hidden="1"/>
    <row r="34547" ht="11.25" hidden="1"/>
    <row r="34548" ht="11.25" hidden="1"/>
    <row r="34549" ht="11.25" hidden="1"/>
    <row r="34550" ht="11.25" hidden="1"/>
    <row r="34551" ht="11.25" hidden="1"/>
    <row r="34552" ht="11.25" hidden="1"/>
    <row r="34553" ht="11.25" hidden="1"/>
    <row r="34554" ht="11.25" hidden="1"/>
    <row r="34555" ht="11.25" hidden="1"/>
    <row r="34556" ht="11.25" hidden="1"/>
    <row r="34557" ht="11.25" hidden="1"/>
    <row r="34558" ht="11.25" hidden="1"/>
    <row r="34559" ht="11.25" hidden="1"/>
    <row r="34560" ht="11.25" hidden="1"/>
    <row r="34561" ht="11.25" hidden="1"/>
    <row r="34562" ht="11.25" hidden="1"/>
    <row r="34563" ht="11.25" hidden="1"/>
    <row r="34564" ht="11.25" hidden="1"/>
    <row r="34565" ht="11.25" hidden="1"/>
    <row r="34566" ht="11.25" hidden="1"/>
    <row r="34567" ht="11.25" hidden="1"/>
    <row r="34568" ht="11.25" hidden="1"/>
    <row r="34569" ht="11.25" hidden="1"/>
    <row r="34570" ht="11.25" hidden="1"/>
    <row r="34571" ht="11.25" hidden="1"/>
    <row r="34572" ht="11.25" hidden="1"/>
    <row r="34573" ht="11.25" hidden="1"/>
    <row r="34574" ht="11.25" hidden="1"/>
    <row r="34575" ht="11.25" hidden="1"/>
    <row r="34576" ht="11.25" hidden="1"/>
    <row r="34577" ht="11.25" hidden="1"/>
    <row r="34578" ht="11.25" hidden="1"/>
    <row r="34579" ht="11.25" hidden="1"/>
    <row r="34580" ht="11.25" hidden="1"/>
    <row r="34581" ht="11.25" hidden="1"/>
    <row r="34582" ht="11.25" hidden="1"/>
    <row r="34583" ht="11.25" hidden="1"/>
    <row r="34584" ht="11.25" hidden="1"/>
    <row r="34585" ht="11.25" hidden="1"/>
    <row r="34586" ht="11.25" hidden="1"/>
    <row r="34587" ht="11.25" hidden="1"/>
    <row r="34588" ht="11.25" hidden="1"/>
    <row r="34589" ht="11.25" hidden="1"/>
    <row r="34590" ht="11.25" hidden="1"/>
    <row r="34591" ht="11.25" hidden="1"/>
    <row r="34592" ht="11.25" hidden="1"/>
    <row r="34593" ht="11.25" hidden="1"/>
    <row r="34594" ht="11.25" hidden="1"/>
    <row r="34595" ht="11.25" hidden="1"/>
    <row r="34596" ht="11.25" hidden="1"/>
    <row r="34597" ht="11.25" hidden="1"/>
    <row r="34598" ht="11.25" hidden="1"/>
    <row r="34599" ht="11.25" hidden="1"/>
    <row r="34600" ht="11.25" hidden="1"/>
    <row r="34601" ht="11.25" hidden="1"/>
    <row r="34602" ht="11.25" hidden="1"/>
    <row r="34603" ht="11.25" hidden="1"/>
    <row r="34604" ht="11.25" hidden="1"/>
    <row r="34605" ht="11.25" hidden="1"/>
    <row r="34606" ht="11.25" hidden="1"/>
    <row r="34607" ht="11.25" hidden="1"/>
    <row r="34608" ht="11.25" hidden="1"/>
    <row r="34609" ht="11.25" hidden="1"/>
    <row r="34610" ht="11.25" hidden="1"/>
    <row r="34611" ht="11.25" hidden="1"/>
    <row r="34612" ht="11.25" hidden="1"/>
    <row r="34613" ht="11.25" hidden="1"/>
    <row r="34614" ht="11.25" hidden="1"/>
    <row r="34615" ht="11.25" hidden="1"/>
    <row r="34616" ht="11.25" hidden="1"/>
    <row r="34617" ht="11.25" hidden="1"/>
    <row r="34618" ht="11.25" hidden="1"/>
    <row r="34619" ht="11.25" hidden="1"/>
    <row r="34620" ht="11.25" hidden="1"/>
    <row r="34621" ht="11.25" hidden="1"/>
    <row r="34622" ht="11.25" hidden="1"/>
    <row r="34623" ht="11.25" hidden="1"/>
    <row r="34624" ht="11.25" hidden="1"/>
    <row r="34625" ht="11.25" hidden="1"/>
    <row r="34626" ht="11.25" hidden="1"/>
    <row r="34627" ht="11.25" hidden="1"/>
    <row r="34628" ht="11.25" hidden="1"/>
    <row r="34629" ht="11.25" hidden="1"/>
    <row r="34630" ht="11.25" hidden="1"/>
    <row r="34631" ht="11.25" hidden="1"/>
    <row r="34632" ht="11.25" hidden="1"/>
    <row r="34633" ht="11.25" hidden="1"/>
    <row r="34634" ht="11.25" hidden="1"/>
    <row r="34635" ht="11.25" hidden="1"/>
    <row r="34636" ht="11.25" hidden="1"/>
    <row r="34637" ht="11.25" hidden="1"/>
    <row r="34638" ht="11.25" hidden="1"/>
    <row r="34639" ht="11.25" hidden="1"/>
    <row r="34640" ht="11.25" hidden="1"/>
    <row r="34641" ht="11.25" hidden="1"/>
    <row r="34642" ht="11.25" hidden="1"/>
    <row r="34643" ht="11.25" hidden="1"/>
    <row r="34644" ht="11.25" hidden="1"/>
    <row r="34645" ht="11.25" hidden="1"/>
    <row r="34646" ht="11.25" hidden="1"/>
    <row r="34647" ht="11.25" hidden="1"/>
    <row r="34648" ht="11.25" hidden="1"/>
    <row r="34649" ht="11.25" hidden="1"/>
    <row r="34650" ht="11.25" hidden="1"/>
    <row r="34651" ht="11.25" hidden="1"/>
    <row r="34652" ht="11.25" hidden="1"/>
    <row r="34653" ht="11.25" hidden="1"/>
    <row r="34654" ht="11.25" hidden="1"/>
    <row r="34655" ht="11.25" hidden="1"/>
    <row r="34656" ht="11.25" hidden="1"/>
    <row r="34657" ht="11.25" hidden="1"/>
    <row r="34658" ht="11.25" hidden="1"/>
    <row r="34659" ht="11.25" hidden="1"/>
    <row r="34660" ht="11.25" hidden="1"/>
    <row r="34661" ht="11.25" hidden="1"/>
    <row r="34662" ht="11.25" hidden="1"/>
    <row r="34663" ht="11.25" hidden="1"/>
    <row r="34664" ht="11.25" hidden="1"/>
    <row r="34665" ht="11.25" hidden="1"/>
    <row r="34666" ht="11.25" hidden="1"/>
    <row r="34667" ht="11.25" hidden="1"/>
    <row r="34668" ht="11.25" hidden="1"/>
    <row r="34669" ht="11.25" hidden="1"/>
    <row r="34670" ht="11.25" hidden="1"/>
    <row r="34671" ht="11.25" hidden="1"/>
    <row r="34672" ht="11.25" hidden="1"/>
    <row r="34673" ht="11.25" hidden="1"/>
    <row r="34674" ht="11.25" hidden="1"/>
    <row r="34675" ht="11.25" hidden="1"/>
    <row r="34676" ht="11.25" hidden="1"/>
    <row r="34677" ht="11.25" hidden="1"/>
    <row r="34678" ht="11.25" hidden="1"/>
    <row r="34679" ht="11.25" hidden="1"/>
    <row r="34680" ht="11.25" hidden="1"/>
    <row r="34681" ht="11.25" hidden="1"/>
    <row r="34682" ht="11.25" hidden="1"/>
    <row r="34683" ht="11.25" hidden="1"/>
    <row r="34684" ht="11.25" hidden="1"/>
    <row r="34685" ht="11.25" hidden="1"/>
    <row r="34686" ht="11.25" hidden="1"/>
    <row r="34687" ht="11.25" hidden="1"/>
    <row r="34688" ht="11.25" hidden="1"/>
    <row r="34689" ht="11.25" hidden="1"/>
    <row r="34690" ht="11.25" hidden="1"/>
    <row r="34691" ht="11.25" hidden="1"/>
    <row r="34692" ht="11.25" hidden="1"/>
    <row r="34693" ht="11.25" hidden="1"/>
    <row r="34694" ht="11.25" hidden="1"/>
    <row r="34695" ht="11.25" hidden="1"/>
    <row r="34696" ht="11.25" hidden="1"/>
    <row r="34697" ht="11.25" hidden="1"/>
    <row r="34698" ht="11.25" hidden="1"/>
    <row r="34699" ht="11.25" hidden="1"/>
    <row r="34700" ht="11.25" hidden="1"/>
    <row r="34701" ht="11.25" hidden="1"/>
    <row r="34702" ht="11.25" hidden="1"/>
    <row r="34703" ht="11.25" hidden="1"/>
    <row r="34704" ht="11.25" hidden="1"/>
    <row r="34705" ht="11.25" hidden="1"/>
    <row r="34706" ht="11.25" hidden="1"/>
    <row r="34707" ht="11.25" hidden="1"/>
    <row r="34708" ht="11.25" hidden="1"/>
    <row r="34709" ht="11.25" hidden="1"/>
    <row r="34710" ht="11.25" hidden="1"/>
    <row r="34711" ht="11.25" hidden="1"/>
    <row r="34712" ht="11.25" hidden="1"/>
    <row r="34713" ht="11.25" hidden="1"/>
    <row r="34714" ht="11.25" hidden="1"/>
    <row r="34715" ht="11.25" hidden="1"/>
    <row r="34716" ht="11.25" hidden="1"/>
    <row r="34717" ht="11.25" hidden="1"/>
    <row r="34718" ht="11.25" hidden="1"/>
    <row r="34719" ht="11.25" hidden="1"/>
    <row r="34720" ht="11.25" hidden="1"/>
    <row r="34721" ht="11.25" hidden="1"/>
    <row r="34722" ht="11.25" hidden="1"/>
    <row r="34723" ht="11.25" hidden="1"/>
    <row r="34724" ht="11.25" hidden="1"/>
    <row r="34725" ht="11.25" hidden="1"/>
    <row r="34726" ht="11.25" hidden="1"/>
    <row r="34727" ht="11.25" hidden="1"/>
    <row r="34728" ht="11.25" hidden="1"/>
    <row r="34729" ht="11.25" hidden="1"/>
    <row r="34730" ht="11.25" hidden="1"/>
    <row r="34731" ht="11.25" hidden="1"/>
    <row r="34732" ht="11.25" hidden="1"/>
    <row r="34733" ht="11.25" hidden="1"/>
    <row r="34734" ht="11.25" hidden="1"/>
    <row r="34735" ht="11.25" hidden="1"/>
    <row r="34736" ht="11.25" hidden="1"/>
    <row r="34737" ht="11.25" hidden="1"/>
    <row r="34738" ht="11.25" hidden="1"/>
    <row r="34739" ht="11.25" hidden="1"/>
    <row r="34740" ht="11.25" hidden="1"/>
    <row r="34741" ht="11.25" hidden="1"/>
    <row r="34742" ht="11.25" hidden="1"/>
    <row r="34743" ht="11.25" hidden="1"/>
    <row r="34744" ht="11.25" hidden="1"/>
    <row r="34745" ht="11.25" hidden="1"/>
    <row r="34746" ht="11.25" hidden="1"/>
    <row r="34747" ht="11.25" hidden="1"/>
    <row r="34748" ht="11.25" hidden="1"/>
    <row r="34749" ht="11.25" hidden="1"/>
    <row r="34750" ht="11.25" hidden="1"/>
    <row r="34751" ht="11.25" hidden="1"/>
    <row r="34752" ht="11.25" hidden="1"/>
    <row r="34753" ht="11.25" hidden="1"/>
    <row r="34754" ht="11.25" hidden="1"/>
    <row r="34755" ht="11.25" hidden="1"/>
    <row r="34756" ht="11.25" hidden="1"/>
    <row r="34757" ht="11.25" hidden="1"/>
    <row r="34758" ht="11.25" hidden="1"/>
    <row r="34759" ht="11.25" hidden="1"/>
    <row r="34760" ht="11.25" hidden="1"/>
    <row r="34761" ht="11.25" hidden="1"/>
    <row r="34762" ht="11.25" hidden="1"/>
    <row r="34763" ht="11.25" hidden="1"/>
    <row r="34764" ht="11.25" hidden="1"/>
    <row r="34765" ht="11.25" hidden="1"/>
    <row r="34766" ht="11.25" hidden="1"/>
    <row r="34767" ht="11.25" hidden="1"/>
    <row r="34768" ht="11.25" hidden="1"/>
    <row r="34769" ht="11.25" hidden="1"/>
    <row r="34770" ht="11.25" hidden="1"/>
    <row r="34771" ht="11.25" hidden="1"/>
    <row r="34772" ht="11.25" hidden="1"/>
    <row r="34773" ht="11.25" hidden="1"/>
    <row r="34774" ht="11.25" hidden="1"/>
    <row r="34775" ht="11.25" hidden="1"/>
    <row r="34776" ht="11.25" hidden="1"/>
    <row r="34777" ht="11.25" hidden="1"/>
    <row r="34778" ht="11.25" hidden="1"/>
    <row r="34779" ht="11.25" hidden="1"/>
    <row r="34780" ht="11.25" hidden="1"/>
    <row r="34781" ht="11.25" hidden="1"/>
    <row r="34782" ht="11.25" hidden="1"/>
    <row r="34783" ht="11.25" hidden="1"/>
    <row r="34784" ht="11.25" hidden="1"/>
    <row r="34785" ht="11.25" hidden="1"/>
    <row r="34786" ht="11.25" hidden="1"/>
    <row r="34787" ht="11.25" hidden="1"/>
    <row r="34788" ht="11.25" hidden="1"/>
    <row r="34789" ht="11.25" hidden="1"/>
    <row r="34790" ht="11.25" hidden="1"/>
    <row r="34791" ht="11.25" hidden="1"/>
    <row r="34792" ht="11.25" hidden="1"/>
    <row r="34793" ht="11.25" hidden="1"/>
    <row r="34794" ht="11.25" hidden="1"/>
    <row r="34795" ht="11.25" hidden="1"/>
    <row r="34796" ht="11.25" hidden="1"/>
    <row r="34797" ht="11.25" hidden="1"/>
    <row r="34798" ht="11.25" hidden="1"/>
    <row r="34799" ht="11.25" hidden="1"/>
    <row r="34800" ht="11.25" hidden="1"/>
    <row r="34801" ht="11.25" hidden="1"/>
    <row r="34802" ht="11.25" hidden="1"/>
    <row r="34803" ht="11.25" hidden="1"/>
    <row r="34804" ht="11.25" hidden="1"/>
    <row r="34805" ht="11.25" hidden="1"/>
    <row r="34806" ht="11.25" hidden="1"/>
    <row r="34807" ht="11.25" hidden="1"/>
    <row r="34808" ht="11.25" hidden="1"/>
    <row r="34809" ht="11.25" hidden="1"/>
    <row r="34810" ht="11.25" hidden="1"/>
    <row r="34811" ht="11.25" hidden="1"/>
    <row r="34812" ht="11.25" hidden="1"/>
    <row r="34813" ht="11.25" hidden="1"/>
    <row r="34814" ht="11.25" hidden="1"/>
    <row r="34815" ht="11.25" hidden="1"/>
    <row r="34816" ht="11.25" hidden="1"/>
    <row r="34817" ht="11.25" hidden="1"/>
    <row r="34818" ht="11.25" hidden="1"/>
    <row r="34819" ht="11.25" hidden="1"/>
    <row r="34820" ht="11.25" hidden="1"/>
    <row r="34821" ht="11.25" hidden="1"/>
    <row r="34822" ht="11.25" hidden="1"/>
    <row r="34823" ht="11.25" hidden="1"/>
    <row r="34824" ht="11.25" hidden="1"/>
    <row r="34825" ht="11.25" hidden="1"/>
    <row r="34826" ht="11.25" hidden="1"/>
    <row r="34827" ht="11.25" hidden="1"/>
    <row r="34828" ht="11.25" hidden="1"/>
    <row r="34829" ht="11.25" hidden="1"/>
    <row r="34830" ht="11.25" hidden="1"/>
    <row r="34831" ht="11.25" hidden="1"/>
    <row r="34832" ht="11.25" hidden="1"/>
    <row r="34833" ht="11.25" hidden="1"/>
    <row r="34834" ht="11.25" hidden="1"/>
    <row r="34835" ht="11.25" hidden="1"/>
    <row r="34836" ht="11.25" hidden="1"/>
    <row r="34837" ht="11.25" hidden="1"/>
    <row r="34838" ht="11.25" hidden="1"/>
    <row r="34839" ht="11.25" hidden="1"/>
    <row r="34840" ht="11.25" hidden="1"/>
    <row r="34841" ht="11.25" hidden="1"/>
    <row r="34842" ht="11.25" hidden="1"/>
    <row r="34843" ht="11.25" hidden="1"/>
    <row r="34844" ht="11.25" hidden="1"/>
    <row r="34845" ht="11.25" hidden="1"/>
    <row r="34846" ht="11.25" hidden="1"/>
    <row r="34847" ht="11.25" hidden="1"/>
    <row r="34848" ht="11.25" hidden="1"/>
    <row r="34849" ht="11.25" hidden="1"/>
    <row r="34850" ht="11.25" hidden="1"/>
    <row r="34851" ht="11.25" hidden="1"/>
    <row r="34852" ht="11.25" hidden="1"/>
    <row r="34853" ht="11.25" hidden="1"/>
    <row r="34854" ht="11.25" hidden="1"/>
    <row r="34855" ht="11.25" hidden="1"/>
    <row r="34856" ht="11.25" hidden="1"/>
    <row r="34857" ht="11.25" hidden="1"/>
    <row r="34858" ht="11.25" hidden="1"/>
    <row r="34859" ht="11.25" hidden="1"/>
    <row r="34860" ht="11.25" hidden="1"/>
    <row r="34861" ht="11.25" hidden="1"/>
    <row r="34862" ht="11.25" hidden="1"/>
    <row r="34863" ht="11.25" hidden="1"/>
    <row r="34864" ht="11.25" hidden="1"/>
    <row r="34865" ht="11.25" hidden="1"/>
    <row r="34866" ht="11.25" hidden="1"/>
    <row r="34867" ht="11.25" hidden="1"/>
    <row r="34868" ht="11.25" hidden="1"/>
    <row r="34869" ht="11.25" hidden="1"/>
    <row r="34870" ht="11.25" hidden="1"/>
    <row r="34871" ht="11.25" hidden="1"/>
    <row r="34872" ht="11.25" hidden="1"/>
    <row r="34873" ht="11.25" hidden="1"/>
    <row r="34874" ht="11.25" hidden="1"/>
    <row r="34875" ht="11.25" hidden="1"/>
    <row r="34876" ht="11.25" hidden="1"/>
    <row r="34877" ht="11.25" hidden="1"/>
    <row r="34878" ht="11.25" hidden="1"/>
    <row r="34879" ht="11.25" hidden="1"/>
    <row r="34880" ht="11.25" hidden="1"/>
    <row r="34881" ht="11.25" hidden="1"/>
    <row r="34882" ht="11.25" hidden="1"/>
    <row r="34883" ht="11.25" hidden="1"/>
    <row r="34884" ht="11.25" hidden="1"/>
    <row r="34885" ht="11.25" hidden="1"/>
    <row r="34886" ht="11.25" hidden="1"/>
    <row r="34887" ht="11.25" hidden="1"/>
    <row r="34888" ht="11.25" hidden="1"/>
    <row r="34889" ht="11.25" hidden="1"/>
    <row r="34890" ht="11.25" hidden="1"/>
    <row r="34891" ht="11.25" hidden="1"/>
    <row r="34892" ht="11.25" hidden="1"/>
    <row r="34893" ht="11.25" hidden="1"/>
    <row r="34894" ht="11.25" hidden="1"/>
    <row r="34895" ht="11.25" hidden="1"/>
    <row r="34896" ht="11.25" hidden="1"/>
    <row r="34897" ht="11.25" hidden="1"/>
    <row r="34898" ht="11.25" hidden="1"/>
    <row r="34899" ht="11.25" hidden="1"/>
    <row r="34900" ht="11.25" hidden="1"/>
    <row r="34901" ht="11.25" hidden="1"/>
    <row r="34902" ht="11.25" hidden="1"/>
    <row r="34903" ht="11.25" hidden="1"/>
    <row r="34904" ht="11.25" hidden="1"/>
    <row r="34905" ht="11.25" hidden="1"/>
    <row r="34906" ht="11.25" hidden="1"/>
    <row r="34907" ht="11.25" hidden="1"/>
    <row r="34908" ht="11.25" hidden="1"/>
    <row r="34909" ht="11.25" hidden="1"/>
    <row r="34910" ht="11.25" hidden="1"/>
    <row r="34911" ht="11.25" hidden="1"/>
    <row r="34912" ht="11.25" hidden="1"/>
    <row r="34913" ht="11.25" hidden="1"/>
    <row r="34914" ht="11.25" hidden="1"/>
    <row r="34915" ht="11.25" hidden="1"/>
    <row r="34916" ht="11.25" hidden="1"/>
    <row r="34917" ht="11.25" hidden="1"/>
    <row r="34918" ht="11.25" hidden="1"/>
    <row r="34919" ht="11.25" hidden="1"/>
    <row r="34920" ht="11.25" hidden="1"/>
    <row r="34921" ht="11.25" hidden="1"/>
    <row r="34922" ht="11.25" hidden="1"/>
    <row r="34923" ht="11.25" hidden="1"/>
    <row r="34924" ht="11.25" hidden="1"/>
    <row r="34925" ht="11.25" hidden="1"/>
    <row r="34926" ht="11.25" hidden="1"/>
    <row r="34927" ht="11.25" hidden="1"/>
    <row r="34928" ht="11.25" hidden="1"/>
    <row r="34929" ht="11.25" hidden="1"/>
    <row r="34930" ht="11.25" hidden="1"/>
    <row r="34931" ht="11.25" hidden="1"/>
    <row r="34932" ht="11.25" hidden="1"/>
    <row r="34933" ht="11.25" hidden="1"/>
    <row r="34934" ht="11.25" hidden="1"/>
    <row r="34935" ht="11.25" hidden="1"/>
    <row r="34936" ht="11.25" hidden="1"/>
    <row r="34937" ht="11.25" hidden="1"/>
    <row r="34938" ht="11.25" hidden="1"/>
    <row r="34939" ht="11.25" hidden="1"/>
    <row r="34940" ht="11.25" hidden="1"/>
    <row r="34941" ht="11.25" hidden="1"/>
    <row r="34942" ht="11.25" hidden="1"/>
    <row r="34943" ht="11.25" hidden="1"/>
    <row r="34944" ht="11.25" hidden="1"/>
    <row r="34945" ht="11.25" hidden="1"/>
    <row r="34946" ht="11.25" hidden="1"/>
    <row r="34947" ht="11.25" hidden="1"/>
    <row r="34948" ht="11.25" hidden="1"/>
    <row r="34949" ht="11.25" hidden="1"/>
    <row r="34950" ht="11.25" hidden="1"/>
    <row r="34951" ht="11.25" hidden="1"/>
    <row r="34952" ht="11.25" hidden="1"/>
    <row r="34953" ht="11.25" hidden="1"/>
    <row r="34954" ht="11.25" hidden="1"/>
    <row r="34955" ht="11.25" hidden="1"/>
    <row r="34956" ht="11.25" hidden="1"/>
    <row r="34957" ht="11.25" hidden="1"/>
    <row r="34958" ht="11.25" hidden="1"/>
    <row r="34959" ht="11.25" hidden="1"/>
    <row r="34960" ht="11.25" hidden="1"/>
    <row r="34961" ht="11.25" hidden="1"/>
    <row r="34962" ht="11.25" hidden="1"/>
    <row r="34963" ht="11.25" hidden="1"/>
    <row r="34964" ht="11.25" hidden="1"/>
    <row r="34965" ht="11.25" hidden="1"/>
    <row r="34966" ht="11.25" hidden="1"/>
    <row r="34967" ht="11.25" hidden="1"/>
    <row r="34968" ht="11.25" hidden="1"/>
    <row r="34969" ht="11.25" hidden="1"/>
    <row r="34970" ht="11.25" hidden="1"/>
    <row r="34971" ht="11.25" hidden="1"/>
    <row r="34972" ht="11.25" hidden="1"/>
    <row r="34973" ht="11.25" hidden="1"/>
    <row r="34974" ht="11.25" hidden="1"/>
    <row r="34975" ht="11.25" hidden="1"/>
    <row r="34976" ht="11.25" hidden="1"/>
    <row r="34977" ht="11.25" hidden="1"/>
    <row r="34978" ht="11.25" hidden="1"/>
    <row r="34979" ht="11.25" hidden="1"/>
    <row r="34980" ht="11.25" hidden="1"/>
    <row r="34981" ht="11.25" hidden="1"/>
    <row r="34982" ht="11.25" hidden="1"/>
    <row r="34983" ht="11.25" hidden="1"/>
    <row r="34984" ht="11.25" hidden="1"/>
    <row r="34985" ht="11.25" hidden="1"/>
    <row r="34986" ht="11.25" hidden="1"/>
    <row r="34987" ht="11.25" hidden="1"/>
    <row r="34988" ht="11.25" hidden="1"/>
    <row r="34989" ht="11.25" hidden="1"/>
    <row r="34990" ht="11.25" hidden="1"/>
    <row r="34991" ht="11.25" hidden="1"/>
    <row r="34992" ht="11.25" hidden="1"/>
    <row r="34993" ht="11.25" hidden="1"/>
    <row r="34994" ht="11.25" hidden="1"/>
    <row r="34995" ht="11.25" hidden="1"/>
    <row r="34996" ht="11.25" hidden="1"/>
    <row r="34997" ht="11.25" hidden="1"/>
    <row r="34998" ht="11.25" hidden="1"/>
    <row r="34999" ht="11.25" hidden="1"/>
    <row r="35000" ht="11.25" hidden="1"/>
    <row r="35001" ht="11.25" hidden="1"/>
    <row r="35002" ht="11.25" hidden="1"/>
    <row r="35003" ht="11.25" hidden="1"/>
    <row r="35004" ht="11.25" hidden="1"/>
    <row r="35005" ht="11.25" hidden="1"/>
    <row r="35006" ht="11.25" hidden="1"/>
    <row r="35007" ht="11.25" hidden="1"/>
    <row r="35008" ht="11.25" hidden="1"/>
    <row r="35009" ht="11.25" hidden="1"/>
    <row r="35010" ht="11.25" hidden="1"/>
    <row r="35011" ht="11.25" hidden="1"/>
    <row r="35012" ht="11.25" hidden="1"/>
    <row r="35013" ht="11.25" hidden="1"/>
    <row r="35014" ht="11.25" hidden="1"/>
    <row r="35015" ht="11.25" hidden="1"/>
    <row r="35016" ht="11.25" hidden="1"/>
    <row r="35017" ht="11.25" hidden="1"/>
    <row r="35018" ht="11.25" hidden="1"/>
    <row r="35019" ht="11.25" hidden="1"/>
    <row r="35020" ht="11.25" hidden="1"/>
    <row r="35021" ht="11.25" hidden="1"/>
    <row r="35022" ht="11.25" hidden="1"/>
    <row r="35023" ht="11.25" hidden="1"/>
    <row r="35024" ht="11.25" hidden="1"/>
    <row r="35025" ht="11.25" hidden="1"/>
    <row r="35026" ht="11.25" hidden="1"/>
    <row r="35027" ht="11.25" hidden="1"/>
    <row r="35028" ht="11.25" hidden="1"/>
    <row r="35029" ht="11.25" hidden="1"/>
    <row r="35030" ht="11.25" hidden="1"/>
    <row r="35031" ht="11.25" hidden="1"/>
    <row r="35032" ht="11.25" hidden="1"/>
    <row r="35033" ht="11.25" hidden="1"/>
    <row r="35034" ht="11.25" hidden="1"/>
    <row r="35035" ht="11.25" hidden="1"/>
    <row r="35036" ht="11.25" hidden="1"/>
    <row r="35037" ht="11.25" hidden="1"/>
    <row r="35038" ht="11.25" hidden="1"/>
    <row r="35039" ht="11.25" hidden="1"/>
    <row r="35040" ht="11.25" hidden="1"/>
    <row r="35041" ht="11.25" hidden="1"/>
    <row r="35042" ht="11.25" hidden="1"/>
    <row r="35043" ht="11.25" hidden="1"/>
    <row r="35044" ht="11.25" hidden="1"/>
    <row r="35045" ht="11.25" hidden="1"/>
    <row r="35046" ht="11.25" hidden="1"/>
    <row r="35047" ht="11.25" hidden="1"/>
    <row r="35048" ht="11.25" hidden="1"/>
    <row r="35049" ht="11.25" hidden="1"/>
    <row r="35050" ht="11.25" hidden="1"/>
    <row r="35051" ht="11.25" hidden="1"/>
    <row r="35052" ht="11.25" hidden="1"/>
    <row r="35053" ht="11.25" hidden="1"/>
    <row r="35054" ht="11.25" hidden="1"/>
    <row r="35055" ht="11.25" hidden="1"/>
    <row r="35056" ht="11.25" hidden="1"/>
    <row r="35057" ht="11.25" hidden="1"/>
    <row r="35058" ht="11.25" hidden="1"/>
    <row r="35059" ht="11.25" hidden="1"/>
    <row r="35060" ht="11.25" hidden="1"/>
    <row r="35061" ht="11.25" hidden="1"/>
    <row r="35062" ht="11.25" hidden="1"/>
    <row r="35063" ht="11.25" hidden="1"/>
    <row r="35064" ht="11.25" hidden="1"/>
    <row r="35065" ht="11.25" hidden="1"/>
    <row r="35066" ht="11.25" hidden="1"/>
    <row r="35067" ht="11.25" hidden="1"/>
    <row r="35068" ht="11.25" hidden="1"/>
    <row r="35069" ht="11.25" hidden="1"/>
    <row r="35070" ht="11.25" hidden="1"/>
    <row r="35071" ht="11.25" hidden="1"/>
    <row r="35072" ht="11.25" hidden="1"/>
    <row r="35073" ht="11.25" hidden="1"/>
    <row r="35074" ht="11.25" hidden="1"/>
    <row r="35075" ht="11.25" hidden="1"/>
    <row r="35076" ht="11.25" hidden="1"/>
    <row r="35077" ht="11.25" hidden="1"/>
    <row r="35078" ht="11.25" hidden="1"/>
    <row r="35079" ht="11.25" hidden="1"/>
    <row r="35080" ht="11.25" hidden="1"/>
    <row r="35081" ht="11.25" hidden="1"/>
    <row r="35082" ht="11.25" hidden="1"/>
    <row r="35083" ht="11.25" hidden="1"/>
    <row r="35084" ht="11.25" hidden="1"/>
    <row r="35085" ht="11.25" hidden="1"/>
    <row r="35086" ht="11.25" hidden="1"/>
    <row r="35087" ht="11.25" hidden="1"/>
    <row r="35088" ht="11.25" hidden="1"/>
    <row r="35089" ht="11.25" hidden="1"/>
    <row r="35090" ht="11.25" hidden="1"/>
    <row r="35091" ht="11.25" hidden="1"/>
    <row r="35092" ht="11.25" hidden="1"/>
    <row r="35093" ht="11.25" hidden="1"/>
    <row r="35094" ht="11.25" hidden="1"/>
    <row r="35095" ht="11.25" hidden="1"/>
    <row r="35096" ht="11.25" hidden="1"/>
    <row r="35097" ht="11.25" hidden="1"/>
    <row r="35098" ht="11.25" hidden="1"/>
    <row r="35099" ht="11.25" hidden="1"/>
    <row r="35100" ht="11.25" hidden="1"/>
    <row r="35101" ht="11.25" hidden="1"/>
    <row r="35102" ht="11.25" hidden="1"/>
    <row r="35103" ht="11.25" hidden="1"/>
    <row r="35104" ht="11.25" hidden="1"/>
    <row r="35105" ht="11.25" hidden="1"/>
    <row r="35106" ht="11.25" hidden="1"/>
    <row r="35107" ht="11.25" hidden="1"/>
    <row r="35108" ht="11.25" hidden="1"/>
    <row r="35109" ht="11.25" hidden="1"/>
    <row r="35110" ht="11.25" hidden="1"/>
    <row r="35111" ht="11.25" hidden="1"/>
    <row r="35112" ht="11.25" hidden="1"/>
    <row r="35113" ht="11.25" hidden="1"/>
    <row r="35114" ht="11.25" hidden="1"/>
    <row r="35115" ht="11.25" hidden="1"/>
    <row r="35116" ht="11.25" hidden="1"/>
    <row r="35117" ht="11.25" hidden="1"/>
    <row r="35118" ht="11.25" hidden="1"/>
    <row r="35119" ht="11.25" hidden="1"/>
    <row r="35120" ht="11.25" hidden="1"/>
    <row r="35121" ht="11.25" hidden="1"/>
    <row r="35122" ht="11.25" hidden="1"/>
    <row r="35123" ht="11.25" hidden="1"/>
    <row r="35124" ht="11.25" hidden="1"/>
    <row r="35125" ht="11.25" hidden="1"/>
    <row r="35126" ht="11.25" hidden="1"/>
    <row r="35127" ht="11.25" hidden="1"/>
    <row r="35128" ht="11.25" hidden="1"/>
    <row r="35129" ht="11.25" hidden="1"/>
    <row r="35130" ht="11.25" hidden="1"/>
    <row r="35131" ht="11.25" hidden="1"/>
    <row r="35132" ht="11.25" hidden="1"/>
    <row r="35133" ht="11.25" hidden="1"/>
    <row r="35134" ht="11.25" hidden="1"/>
    <row r="35135" ht="11.25" hidden="1"/>
    <row r="35136" ht="11.25" hidden="1"/>
    <row r="35137" ht="11.25" hidden="1"/>
    <row r="35138" ht="11.25" hidden="1"/>
    <row r="35139" ht="11.25" hidden="1"/>
    <row r="35140" ht="11.25" hidden="1"/>
    <row r="35141" ht="11.25" hidden="1"/>
    <row r="35142" ht="11.25" hidden="1"/>
    <row r="35143" ht="11.25" hidden="1"/>
    <row r="35144" ht="11.25" hidden="1"/>
    <row r="35145" ht="11.25" hidden="1"/>
    <row r="35146" ht="11.25" hidden="1"/>
    <row r="35147" ht="11.25" hidden="1"/>
    <row r="35148" ht="11.25" hidden="1"/>
    <row r="35149" ht="11.25" hidden="1"/>
    <row r="35150" ht="11.25" hidden="1"/>
    <row r="35151" ht="11.25" hidden="1"/>
    <row r="35152" ht="11.25" hidden="1"/>
    <row r="35153" ht="11.25" hidden="1"/>
    <row r="35154" ht="11.25" hidden="1"/>
    <row r="35155" ht="11.25" hidden="1"/>
    <row r="35156" ht="11.25" hidden="1"/>
    <row r="35157" ht="11.25" hidden="1"/>
    <row r="35158" ht="11.25" hidden="1"/>
    <row r="35159" ht="11.25" hidden="1"/>
    <row r="35160" ht="11.25" hidden="1"/>
    <row r="35161" ht="11.25" hidden="1"/>
    <row r="35162" ht="11.25" hidden="1"/>
    <row r="35163" ht="11.25" hidden="1"/>
    <row r="35164" ht="11.25" hidden="1"/>
    <row r="35165" ht="11.25" hidden="1"/>
    <row r="35166" ht="11.25" hidden="1"/>
    <row r="35167" ht="11.25" hidden="1"/>
    <row r="35168" ht="11.25" hidden="1"/>
    <row r="35169" ht="11.25" hidden="1"/>
    <row r="35170" ht="11.25" hidden="1"/>
    <row r="35171" ht="11.25" hidden="1"/>
    <row r="35172" ht="11.25" hidden="1"/>
    <row r="35173" ht="11.25" hidden="1"/>
    <row r="35174" ht="11.25" hidden="1"/>
    <row r="35175" ht="11.25" hidden="1"/>
    <row r="35176" ht="11.25" hidden="1"/>
    <row r="35177" ht="11.25" hidden="1"/>
    <row r="35178" ht="11.25" hidden="1"/>
    <row r="35179" ht="11.25" hidden="1"/>
    <row r="35180" ht="11.25" hidden="1"/>
    <row r="35181" ht="11.25" hidden="1"/>
    <row r="35182" ht="11.25" hidden="1"/>
    <row r="35183" ht="11.25" hidden="1"/>
    <row r="35184" ht="11.25" hidden="1"/>
    <row r="35185" ht="11.25" hidden="1"/>
    <row r="35186" ht="11.25" hidden="1"/>
    <row r="35187" ht="11.25" hidden="1"/>
    <row r="35188" ht="11.25" hidden="1"/>
    <row r="35189" ht="11.25" hidden="1"/>
    <row r="35190" ht="11.25" hidden="1"/>
    <row r="35191" ht="11.25" hidden="1"/>
    <row r="35192" ht="11.25" hidden="1"/>
    <row r="35193" ht="11.25" hidden="1"/>
    <row r="35194" ht="11.25" hidden="1"/>
    <row r="35195" ht="11.25" hidden="1"/>
    <row r="35196" ht="11.25" hidden="1"/>
    <row r="35197" ht="11.25" hidden="1"/>
    <row r="35198" ht="11.25" hidden="1"/>
    <row r="35199" ht="11.25" hidden="1"/>
    <row r="35200" ht="11.25" hidden="1"/>
    <row r="35201" ht="11.25" hidden="1"/>
    <row r="35202" ht="11.25" hidden="1"/>
    <row r="35203" ht="11.25" hidden="1"/>
    <row r="35204" ht="11.25" hidden="1"/>
    <row r="35205" ht="11.25" hidden="1"/>
    <row r="35206" ht="11.25" hidden="1"/>
    <row r="35207" ht="11.25" hidden="1"/>
    <row r="35208" ht="11.25" hidden="1"/>
    <row r="35209" ht="11.25" hidden="1"/>
    <row r="35210" ht="11.25" hidden="1"/>
    <row r="35211" ht="11.25" hidden="1"/>
    <row r="35212" ht="11.25" hidden="1"/>
    <row r="35213" ht="11.25" hidden="1"/>
    <row r="35214" ht="11.25" hidden="1"/>
    <row r="35215" ht="11.25" hidden="1"/>
    <row r="35216" ht="11.25" hidden="1"/>
    <row r="35217" ht="11.25" hidden="1"/>
    <row r="35218" ht="11.25" hidden="1"/>
    <row r="35219" ht="11.25" hidden="1"/>
    <row r="35220" ht="11.25" hidden="1"/>
    <row r="35221" ht="11.25" hidden="1"/>
    <row r="35222" ht="11.25" hidden="1"/>
    <row r="35223" ht="11.25" hidden="1"/>
    <row r="35224" ht="11.25" hidden="1"/>
    <row r="35225" ht="11.25" hidden="1"/>
    <row r="35226" ht="11.25" hidden="1"/>
    <row r="35227" ht="11.25" hidden="1"/>
    <row r="35228" ht="11.25" hidden="1"/>
    <row r="35229" ht="11.25" hidden="1"/>
    <row r="35230" ht="11.25" hidden="1"/>
    <row r="35231" ht="11.25" hidden="1"/>
    <row r="35232" ht="11.25" hidden="1"/>
    <row r="35233" ht="11.25" hidden="1"/>
    <row r="35234" ht="11.25" hidden="1"/>
    <row r="35235" ht="11.25" hidden="1"/>
    <row r="35236" ht="11.25" hidden="1"/>
    <row r="35237" ht="11.25" hidden="1"/>
    <row r="35238" ht="11.25" hidden="1"/>
    <row r="35239" ht="11.25" hidden="1"/>
    <row r="35240" ht="11.25" hidden="1"/>
    <row r="35241" ht="11.25" hidden="1"/>
    <row r="35242" ht="11.25" hidden="1"/>
    <row r="35243" ht="11.25" hidden="1"/>
    <row r="35244" ht="11.25" hidden="1"/>
    <row r="35245" ht="11.25" hidden="1"/>
    <row r="35246" ht="11.25" hidden="1"/>
    <row r="35247" ht="11.25" hidden="1"/>
    <row r="35248" ht="11.25" hidden="1"/>
    <row r="35249" ht="11.25" hidden="1"/>
    <row r="35250" ht="11.25" hidden="1"/>
    <row r="35251" ht="11.25" hidden="1"/>
    <row r="35252" ht="11.25" hidden="1"/>
    <row r="35253" ht="11.25" hidden="1"/>
    <row r="35254" ht="11.25" hidden="1"/>
    <row r="35255" ht="11.25" hidden="1"/>
    <row r="35256" ht="11.25" hidden="1"/>
    <row r="35257" ht="11.25" hidden="1"/>
    <row r="35258" ht="11.25" hidden="1"/>
    <row r="35259" ht="11.25" hidden="1"/>
    <row r="35260" ht="11.25" hidden="1"/>
    <row r="35261" ht="11.25" hidden="1"/>
    <row r="35262" ht="11.25" hidden="1"/>
    <row r="35263" ht="11.25" hidden="1"/>
    <row r="35264" ht="11.25" hidden="1"/>
    <row r="35265" ht="11.25" hidden="1"/>
    <row r="35266" ht="11.25" hidden="1"/>
    <row r="35267" ht="11.25" hidden="1"/>
    <row r="35268" ht="11.25" hidden="1"/>
    <row r="35269" ht="11.25" hidden="1"/>
    <row r="35270" ht="11.25" hidden="1"/>
    <row r="35271" ht="11.25" hidden="1"/>
    <row r="35272" ht="11.25" hidden="1"/>
    <row r="35273" ht="11.25" hidden="1"/>
    <row r="35274" ht="11.25" hidden="1"/>
    <row r="35275" ht="11.25" hidden="1"/>
    <row r="35276" ht="11.25" hidden="1"/>
    <row r="35277" ht="11.25" hidden="1"/>
    <row r="35278" ht="11.25" hidden="1"/>
    <row r="35279" ht="11.25" hidden="1"/>
    <row r="35280" ht="11.25" hidden="1"/>
    <row r="35281" ht="11.25" hidden="1"/>
    <row r="35282" ht="11.25" hidden="1"/>
    <row r="35283" ht="11.25" hidden="1"/>
    <row r="35284" ht="11.25" hidden="1"/>
    <row r="35285" ht="11.25" hidden="1"/>
    <row r="35286" ht="11.25" hidden="1"/>
    <row r="35287" ht="11.25" hidden="1"/>
    <row r="35288" ht="11.25" hidden="1"/>
    <row r="35289" ht="11.25" hidden="1"/>
    <row r="35290" ht="11.25" hidden="1"/>
    <row r="35291" ht="11.25" hidden="1"/>
    <row r="35292" ht="11.25" hidden="1"/>
    <row r="35293" ht="11.25" hidden="1"/>
    <row r="35294" ht="11.25" hidden="1"/>
    <row r="35295" ht="11.25" hidden="1"/>
    <row r="35296" ht="11.25" hidden="1"/>
    <row r="35297" ht="11.25" hidden="1"/>
    <row r="35298" ht="11.25" hidden="1"/>
    <row r="35299" ht="11.25" hidden="1"/>
    <row r="35300" ht="11.25" hidden="1"/>
    <row r="35301" ht="11.25" hidden="1"/>
    <row r="35302" ht="11.25" hidden="1"/>
    <row r="35303" ht="11.25" hidden="1"/>
    <row r="35304" ht="11.25" hidden="1"/>
    <row r="35305" ht="11.25" hidden="1"/>
    <row r="35306" ht="11.25" hidden="1"/>
    <row r="35307" ht="11.25" hidden="1"/>
    <row r="35308" ht="11.25" hidden="1"/>
    <row r="35309" ht="11.25" hidden="1"/>
    <row r="35310" ht="11.25" hidden="1"/>
    <row r="35311" ht="11.25" hidden="1"/>
    <row r="35312" ht="11.25" hidden="1"/>
    <row r="35313" ht="11.25" hidden="1"/>
    <row r="35314" ht="11.25" hidden="1"/>
    <row r="35315" ht="11.25" hidden="1"/>
    <row r="35316" ht="11.25" hidden="1"/>
    <row r="35317" ht="11.25" hidden="1"/>
    <row r="35318" ht="11.25" hidden="1"/>
    <row r="35319" ht="11.25" hidden="1"/>
    <row r="35320" ht="11.25" hidden="1"/>
    <row r="35321" ht="11.25" hidden="1"/>
    <row r="35322" ht="11.25" hidden="1"/>
    <row r="35323" ht="11.25" hidden="1"/>
    <row r="35324" ht="11.25" hidden="1"/>
    <row r="35325" ht="11.25" hidden="1"/>
    <row r="35326" ht="11.25" hidden="1"/>
    <row r="35327" ht="11.25" hidden="1"/>
    <row r="35328" ht="11.25" hidden="1"/>
    <row r="35329" ht="11.25" hidden="1"/>
    <row r="35330" ht="11.25" hidden="1"/>
    <row r="35331" ht="11.25" hidden="1"/>
    <row r="35332" ht="11.25" hidden="1"/>
    <row r="35333" ht="11.25" hidden="1"/>
    <row r="35334" ht="11.25" hidden="1"/>
    <row r="35335" ht="11.25" hidden="1"/>
    <row r="35336" ht="11.25" hidden="1"/>
    <row r="35337" ht="11.25" hidden="1"/>
    <row r="35338" ht="11.25" hidden="1"/>
    <row r="35339" ht="11.25" hidden="1"/>
    <row r="35340" ht="11.25" hidden="1"/>
    <row r="35341" ht="11.25" hidden="1"/>
    <row r="35342" ht="11.25" hidden="1"/>
    <row r="35343" ht="11.25" hidden="1"/>
    <row r="35344" ht="11.25" hidden="1"/>
    <row r="35345" ht="11.25" hidden="1"/>
    <row r="35346" ht="11.25" hidden="1"/>
    <row r="35347" ht="11.25" hidden="1"/>
    <row r="35348" ht="11.25" hidden="1"/>
    <row r="35349" ht="11.25" hidden="1"/>
    <row r="35350" ht="11.25" hidden="1"/>
    <row r="35351" ht="11.25" hidden="1"/>
    <row r="35352" ht="11.25" hidden="1"/>
    <row r="35353" ht="11.25" hidden="1"/>
    <row r="35354" ht="11.25" hidden="1"/>
    <row r="35355" ht="11.25" hidden="1"/>
    <row r="35356" ht="11.25" hidden="1"/>
    <row r="35357" ht="11.25" hidden="1"/>
    <row r="35358" ht="11.25" hidden="1"/>
    <row r="35359" ht="11.25" hidden="1"/>
    <row r="35360" ht="11.25" hidden="1"/>
    <row r="35361" ht="11.25" hidden="1"/>
    <row r="35362" ht="11.25" hidden="1"/>
    <row r="35363" ht="11.25" hidden="1"/>
    <row r="35364" ht="11.25" hidden="1"/>
    <row r="35365" ht="11.25" hidden="1"/>
    <row r="35366" ht="11.25" hidden="1"/>
    <row r="35367" ht="11.25" hidden="1"/>
    <row r="35368" ht="11.25" hidden="1"/>
    <row r="35369" ht="11.25" hidden="1"/>
    <row r="35370" ht="11.25" hidden="1"/>
    <row r="35371" ht="11.25" hidden="1"/>
    <row r="35372" ht="11.25" hidden="1"/>
    <row r="35373" ht="11.25" hidden="1"/>
    <row r="35374" ht="11.25" hidden="1"/>
    <row r="35375" ht="11.25" hidden="1"/>
    <row r="35376" ht="11.25" hidden="1"/>
    <row r="35377" ht="11.25" hidden="1"/>
    <row r="35378" ht="11.25" hidden="1"/>
    <row r="35379" ht="11.25" hidden="1"/>
    <row r="35380" ht="11.25" hidden="1"/>
    <row r="35381" ht="11.25" hidden="1"/>
    <row r="35382" ht="11.25" hidden="1"/>
    <row r="35383" ht="11.25" hidden="1"/>
    <row r="35384" ht="11.25" hidden="1"/>
    <row r="35385" ht="11.25" hidden="1"/>
    <row r="35386" ht="11.25" hidden="1"/>
    <row r="35387" ht="11.25" hidden="1"/>
    <row r="35388" ht="11.25" hidden="1"/>
    <row r="35389" ht="11.25" hidden="1"/>
    <row r="35390" ht="11.25" hidden="1"/>
    <row r="35391" ht="11.25" hidden="1"/>
    <row r="35392" ht="11.25" hidden="1"/>
    <row r="35393" ht="11.25" hidden="1"/>
    <row r="35394" ht="11.25" hidden="1"/>
    <row r="35395" ht="11.25" hidden="1"/>
    <row r="35396" ht="11.25" hidden="1"/>
    <row r="35397" ht="11.25" hidden="1"/>
    <row r="35398" ht="11.25" hidden="1"/>
    <row r="35399" ht="11.25" hidden="1"/>
    <row r="35400" ht="11.25" hidden="1"/>
    <row r="35401" ht="11.25" hidden="1"/>
    <row r="35402" ht="11.25" hidden="1"/>
    <row r="35403" ht="11.25" hidden="1"/>
    <row r="35404" ht="11.25" hidden="1"/>
    <row r="35405" ht="11.25" hidden="1"/>
    <row r="35406" ht="11.25" hidden="1"/>
    <row r="35407" ht="11.25" hidden="1"/>
    <row r="35408" ht="11.25" hidden="1"/>
    <row r="35409" ht="11.25" hidden="1"/>
    <row r="35410" ht="11.25" hidden="1"/>
    <row r="35411" ht="11.25" hidden="1"/>
    <row r="35412" ht="11.25" hidden="1"/>
    <row r="35413" ht="11.25" hidden="1"/>
    <row r="35414" ht="11.25" hidden="1"/>
    <row r="35415" ht="11.25" hidden="1"/>
    <row r="35416" ht="11.25" hidden="1"/>
    <row r="35417" ht="11.25" hidden="1"/>
    <row r="35418" ht="11.25" hidden="1"/>
    <row r="35419" ht="11.25" hidden="1"/>
    <row r="35420" ht="11.25" hidden="1"/>
    <row r="35421" ht="11.25" hidden="1"/>
    <row r="35422" ht="11.25" hidden="1"/>
    <row r="35423" ht="11.25" hidden="1"/>
    <row r="35424" ht="11.25" hidden="1"/>
    <row r="35425" ht="11.25" hidden="1"/>
    <row r="35426" ht="11.25" hidden="1"/>
    <row r="35427" ht="11.25" hidden="1"/>
    <row r="35428" ht="11.25" hidden="1"/>
    <row r="35429" ht="11.25" hidden="1"/>
    <row r="35430" ht="11.25" hidden="1"/>
    <row r="35431" ht="11.25" hidden="1"/>
    <row r="35432" ht="11.25" hidden="1"/>
    <row r="35433" ht="11.25" hidden="1"/>
    <row r="35434" ht="11.25" hidden="1"/>
    <row r="35435" ht="11.25" hidden="1"/>
    <row r="35436" ht="11.25" hidden="1"/>
    <row r="35437" ht="11.25" hidden="1"/>
    <row r="35438" ht="11.25" hidden="1"/>
    <row r="35439" ht="11.25" hidden="1"/>
    <row r="35440" ht="11.25" hidden="1"/>
    <row r="35441" ht="11.25" hidden="1"/>
    <row r="35442" ht="11.25" hidden="1"/>
    <row r="35443" ht="11.25" hidden="1"/>
    <row r="35444" ht="11.25" hidden="1"/>
    <row r="35445" ht="11.25" hidden="1"/>
    <row r="35446" ht="11.25" hidden="1"/>
    <row r="35447" ht="11.25" hidden="1"/>
    <row r="35448" ht="11.25" hidden="1"/>
    <row r="35449" ht="11.25" hidden="1"/>
    <row r="35450" ht="11.25" hidden="1"/>
    <row r="35451" ht="11.25" hidden="1"/>
    <row r="35452" ht="11.25" hidden="1"/>
    <row r="35453" ht="11.25" hidden="1"/>
    <row r="35454" ht="11.25" hidden="1"/>
    <row r="35455" ht="11.25" hidden="1"/>
    <row r="35456" ht="11.25" hidden="1"/>
    <row r="35457" ht="11.25" hidden="1"/>
    <row r="35458" ht="11.25" hidden="1"/>
    <row r="35459" ht="11.25" hidden="1"/>
    <row r="35460" ht="11.25" hidden="1"/>
    <row r="35461" ht="11.25" hidden="1"/>
    <row r="35462" ht="11.25" hidden="1"/>
    <row r="35463" ht="11.25" hidden="1"/>
    <row r="35464" ht="11.25" hidden="1"/>
    <row r="35465" ht="11.25" hidden="1"/>
    <row r="35466" ht="11.25" hidden="1"/>
    <row r="35467" ht="11.25" hidden="1"/>
    <row r="35468" ht="11.25" hidden="1"/>
    <row r="35469" ht="11.25" hidden="1"/>
    <row r="35470" ht="11.25" hidden="1"/>
    <row r="35471" ht="11.25" hidden="1"/>
    <row r="35472" ht="11.25" hidden="1"/>
    <row r="35473" ht="11.25" hidden="1"/>
    <row r="35474" ht="11.25" hidden="1"/>
    <row r="35475" ht="11.25" hidden="1"/>
    <row r="35476" ht="11.25" hidden="1"/>
    <row r="35477" ht="11.25" hidden="1"/>
    <row r="35478" ht="11.25" hidden="1"/>
    <row r="35479" ht="11.25" hidden="1"/>
    <row r="35480" ht="11.25" hidden="1"/>
    <row r="35481" ht="11.25" hidden="1"/>
    <row r="35482" ht="11.25" hidden="1"/>
    <row r="35483" ht="11.25" hidden="1"/>
    <row r="35484" ht="11.25" hidden="1"/>
    <row r="35485" ht="11.25" hidden="1"/>
    <row r="35486" ht="11.25" hidden="1"/>
    <row r="35487" ht="11.25" hidden="1"/>
    <row r="35488" ht="11.25" hidden="1"/>
    <row r="35489" ht="11.25" hidden="1"/>
    <row r="35490" ht="11.25" hidden="1"/>
    <row r="35491" ht="11.25" hidden="1"/>
    <row r="35492" ht="11.25" hidden="1"/>
    <row r="35493" ht="11.25" hidden="1"/>
    <row r="35494" ht="11.25" hidden="1"/>
    <row r="35495" ht="11.25" hidden="1"/>
    <row r="35496" ht="11.25" hidden="1"/>
    <row r="35497" ht="11.25" hidden="1"/>
    <row r="35498" ht="11.25" hidden="1"/>
    <row r="35499" ht="11.25" hidden="1"/>
    <row r="35500" ht="11.25" hidden="1"/>
    <row r="35501" ht="11.25" hidden="1"/>
    <row r="35502" ht="11.25" hidden="1"/>
    <row r="35503" ht="11.25" hidden="1"/>
    <row r="35504" ht="11.25" hidden="1"/>
    <row r="35505" ht="11.25" hidden="1"/>
    <row r="35506" ht="11.25" hidden="1"/>
    <row r="35507" ht="11.25" hidden="1"/>
    <row r="35508" ht="11.25" hidden="1"/>
    <row r="35509" ht="11.25" hidden="1"/>
    <row r="35510" ht="11.25" hidden="1"/>
    <row r="35511" ht="11.25" hidden="1"/>
    <row r="35512" ht="11.25" hidden="1"/>
    <row r="35513" ht="11.25" hidden="1"/>
    <row r="35514" ht="11.25" hidden="1"/>
    <row r="35515" ht="11.25" hidden="1"/>
    <row r="35516" ht="11.25" hidden="1"/>
    <row r="35517" ht="11.25" hidden="1"/>
    <row r="35518" ht="11.25" hidden="1"/>
    <row r="35519" ht="11.25" hidden="1"/>
    <row r="35520" ht="11.25" hidden="1"/>
    <row r="35521" ht="11.25" hidden="1"/>
    <row r="35522" ht="11.25" hidden="1"/>
    <row r="35523" ht="11.25" hidden="1"/>
    <row r="35524" ht="11.25" hidden="1"/>
    <row r="35525" ht="11.25" hidden="1"/>
    <row r="35526" ht="11.25" hidden="1"/>
    <row r="35527" ht="11.25" hidden="1"/>
    <row r="35528" ht="11.25" hidden="1"/>
    <row r="35529" ht="11.25" hidden="1"/>
    <row r="35530" ht="11.25" hidden="1"/>
    <row r="35531" ht="11.25" hidden="1"/>
    <row r="35532" ht="11.25" hidden="1"/>
    <row r="35533" ht="11.25" hidden="1"/>
    <row r="35534" ht="11.25" hidden="1"/>
    <row r="35535" ht="11.25" hidden="1"/>
    <row r="35536" ht="11.25" hidden="1"/>
    <row r="35537" ht="11.25" hidden="1"/>
    <row r="35538" ht="11.25" hidden="1"/>
    <row r="35539" ht="11.25" hidden="1"/>
    <row r="35540" ht="11.25" hidden="1"/>
    <row r="35541" ht="11.25" hidden="1"/>
    <row r="35542" ht="11.25" hidden="1"/>
    <row r="35543" ht="11.25" hidden="1"/>
    <row r="35544" ht="11.25" hidden="1"/>
    <row r="35545" ht="11.25" hidden="1"/>
    <row r="35546" ht="11.25" hidden="1"/>
    <row r="35547" ht="11.25" hidden="1"/>
    <row r="35548" ht="11.25" hidden="1"/>
    <row r="35549" ht="11.25" hidden="1"/>
    <row r="35550" ht="11.25" hidden="1"/>
    <row r="35551" ht="11.25" hidden="1"/>
    <row r="35552" ht="11.25" hidden="1"/>
    <row r="35553" ht="11.25" hidden="1"/>
    <row r="35554" ht="11.25" hidden="1"/>
    <row r="35555" ht="11.25" hidden="1"/>
    <row r="35556" ht="11.25" hidden="1"/>
    <row r="35557" ht="11.25" hidden="1"/>
    <row r="35558" ht="11.25" hidden="1"/>
    <row r="35559" ht="11.25" hidden="1"/>
    <row r="35560" ht="11.25" hidden="1"/>
    <row r="35561" ht="11.25" hidden="1"/>
    <row r="35562" ht="11.25" hidden="1"/>
    <row r="35563" ht="11.25" hidden="1"/>
    <row r="35564" ht="11.25" hidden="1"/>
    <row r="35565" ht="11.25" hidden="1"/>
    <row r="35566" ht="11.25" hidden="1"/>
    <row r="35567" ht="11.25" hidden="1"/>
    <row r="35568" ht="11.25" hidden="1"/>
    <row r="35569" ht="11.25" hidden="1"/>
    <row r="35570" ht="11.25" hidden="1"/>
    <row r="35571" ht="11.25" hidden="1"/>
    <row r="35572" ht="11.25" hidden="1"/>
    <row r="35573" ht="11.25" hidden="1"/>
    <row r="35574" ht="11.25" hidden="1"/>
    <row r="35575" ht="11.25" hidden="1"/>
    <row r="35576" ht="11.25" hidden="1"/>
    <row r="35577" ht="11.25" hidden="1"/>
    <row r="35578" ht="11.25" hidden="1"/>
    <row r="35579" ht="11.25" hidden="1"/>
    <row r="35580" ht="11.25" hidden="1"/>
    <row r="35581" ht="11.25" hidden="1"/>
    <row r="35582" ht="11.25" hidden="1"/>
    <row r="35583" ht="11.25" hidden="1"/>
    <row r="35584" ht="11.25" hidden="1"/>
    <row r="35585" ht="11.25" hidden="1"/>
    <row r="35586" ht="11.25" hidden="1"/>
    <row r="35587" ht="11.25" hidden="1"/>
    <row r="35588" ht="11.25" hidden="1"/>
    <row r="35589" ht="11.25" hidden="1"/>
    <row r="35590" ht="11.25" hidden="1"/>
    <row r="35591" ht="11.25" hidden="1"/>
    <row r="35592" ht="11.25" hidden="1"/>
    <row r="35593" ht="11.25" hidden="1"/>
    <row r="35594" ht="11.25" hidden="1"/>
    <row r="35595" ht="11.25" hidden="1"/>
    <row r="35596" ht="11.25" hidden="1"/>
    <row r="35597" ht="11.25" hidden="1"/>
    <row r="35598" ht="11.25" hidden="1"/>
    <row r="35599" ht="11.25" hidden="1"/>
    <row r="35600" ht="11.25" hidden="1"/>
    <row r="35601" ht="11.25" hidden="1"/>
    <row r="35602" ht="11.25" hidden="1"/>
    <row r="35603" ht="11.25" hidden="1"/>
    <row r="35604" ht="11.25" hidden="1"/>
    <row r="35605" ht="11.25" hidden="1"/>
    <row r="35606" ht="11.25" hidden="1"/>
    <row r="35607" ht="11.25" hidden="1"/>
    <row r="35608" ht="11.25" hidden="1"/>
    <row r="35609" ht="11.25" hidden="1"/>
    <row r="35610" ht="11.25" hidden="1"/>
    <row r="35611" ht="11.25" hidden="1"/>
    <row r="35612" ht="11.25" hidden="1"/>
    <row r="35613" ht="11.25" hidden="1"/>
    <row r="35614" ht="11.25" hidden="1"/>
    <row r="35615" ht="11.25" hidden="1"/>
    <row r="35616" ht="11.25" hidden="1"/>
    <row r="35617" ht="11.25" hidden="1"/>
    <row r="35618" ht="11.25" hidden="1"/>
    <row r="35619" ht="11.25" hidden="1"/>
    <row r="35620" ht="11.25" hidden="1"/>
    <row r="35621" ht="11.25" hidden="1"/>
    <row r="35622" ht="11.25" hidden="1"/>
    <row r="35623" ht="11.25" hidden="1"/>
    <row r="35624" ht="11.25" hidden="1"/>
    <row r="35625" ht="11.25" hidden="1"/>
    <row r="35626" ht="11.25" hidden="1"/>
    <row r="35627" ht="11.25" hidden="1"/>
    <row r="35628" ht="11.25" hidden="1"/>
    <row r="35629" ht="11.25" hidden="1"/>
    <row r="35630" ht="11.25" hidden="1"/>
    <row r="35631" ht="11.25" hidden="1"/>
    <row r="35632" ht="11.25" hidden="1"/>
    <row r="35633" ht="11.25" hidden="1"/>
    <row r="35634" ht="11.25" hidden="1"/>
    <row r="35635" ht="11.25" hidden="1"/>
    <row r="35636" ht="11.25" hidden="1"/>
    <row r="35637" ht="11.25" hidden="1"/>
    <row r="35638" ht="11.25" hidden="1"/>
    <row r="35639" ht="11.25" hidden="1"/>
    <row r="35640" ht="11.25" hidden="1"/>
    <row r="35641" ht="11.25" hidden="1"/>
    <row r="35642" ht="11.25" hidden="1"/>
    <row r="35643" ht="11.25" hidden="1"/>
    <row r="35644" ht="11.25" hidden="1"/>
    <row r="35645" ht="11.25" hidden="1"/>
    <row r="35646" ht="11.25" hidden="1"/>
    <row r="35647" ht="11.25" hidden="1"/>
    <row r="35648" ht="11.25" hidden="1"/>
    <row r="35649" ht="11.25" hidden="1"/>
    <row r="35650" ht="11.25" hidden="1"/>
    <row r="35651" ht="11.25" hidden="1"/>
    <row r="35652" ht="11.25" hidden="1"/>
    <row r="35653" ht="11.25" hidden="1"/>
    <row r="35654" ht="11.25" hidden="1"/>
    <row r="35655" ht="11.25" hidden="1"/>
    <row r="35656" ht="11.25" hidden="1"/>
    <row r="35657" ht="11.25" hidden="1"/>
    <row r="35658" ht="11.25" hidden="1"/>
    <row r="35659" ht="11.25" hidden="1"/>
    <row r="35660" ht="11.25" hidden="1"/>
    <row r="35661" ht="11.25" hidden="1"/>
    <row r="35662" ht="11.25" hidden="1"/>
    <row r="35663" ht="11.25" hidden="1"/>
    <row r="35664" ht="11.25" hidden="1"/>
    <row r="35665" ht="11.25" hidden="1"/>
    <row r="35666" ht="11.25" hidden="1"/>
    <row r="35667" ht="11.25" hidden="1"/>
    <row r="35668" ht="11.25" hidden="1"/>
    <row r="35669" ht="11.25" hidden="1"/>
    <row r="35670" ht="11.25" hidden="1"/>
    <row r="35671" ht="11.25" hidden="1"/>
    <row r="35672" ht="11.25" hidden="1"/>
    <row r="35673" ht="11.25" hidden="1"/>
    <row r="35674" ht="11.25" hidden="1"/>
    <row r="35675" ht="11.25" hidden="1"/>
    <row r="35676" ht="11.25" hidden="1"/>
    <row r="35677" ht="11.25" hidden="1"/>
    <row r="35678" ht="11.25" hidden="1"/>
    <row r="35679" ht="11.25" hidden="1"/>
    <row r="35680" ht="11.25" hidden="1"/>
    <row r="35681" ht="11.25" hidden="1"/>
    <row r="35682" ht="11.25" hidden="1"/>
    <row r="35683" ht="11.25" hidden="1"/>
    <row r="35684" ht="11.25" hidden="1"/>
    <row r="35685" ht="11.25" hidden="1"/>
    <row r="35686" ht="11.25" hidden="1"/>
    <row r="35687" ht="11.25" hidden="1"/>
    <row r="35688" ht="11.25" hidden="1"/>
    <row r="35689" ht="11.25" hidden="1"/>
    <row r="35690" ht="11.25" hidden="1"/>
    <row r="35691" ht="11.25" hidden="1"/>
    <row r="35692" ht="11.25" hidden="1"/>
    <row r="35693" ht="11.25" hidden="1"/>
    <row r="35694" ht="11.25" hidden="1"/>
    <row r="35695" ht="11.25" hidden="1"/>
    <row r="35696" ht="11.25" hidden="1"/>
    <row r="35697" ht="11.25" hidden="1"/>
    <row r="35698" ht="11.25" hidden="1"/>
    <row r="35699" ht="11.25" hidden="1"/>
    <row r="35700" ht="11.25" hidden="1"/>
    <row r="35701" ht="11.25" hidden="1"/>
    <row r="35702" ht="11.25" hidden="1"/>
    <row r="35703" ht="11.25" hidden="1"/>
    <row r="35704" ht="11.25" hidden="1"/>
    <row r="35705" ht="11.25" hidden="1"/>
    <row r="35706" ht="11.25" hidden="1"/>
    <row r="35707" ht="11.25" hidden="1"/>
    <row r="35708" ht="11.25" hidden="1"/>
    <row r="35709" ht="11.25" hidden="1"/>
    <row r="35710" ht="11.25" hidden="1"/>
    <row r="35711" ht="11.25" hidden="1"/>
    <row r="35712" ht="11.25" hidden="1"/>
    <row r="35713" ht="11.25" hidden="1"/>
    <row r="35714" ht="11.25" hidden="1"/>
    <row r="35715" ht="11.25" hidden="1"/>
    <row r="35716" ht="11.25" hidden="1"/>
    <row r="35717" ht="11.25" hidden="1"/>
    <row r="35718" ht="11.25" hidden="1"/>
    <row r="35719" ht="11.25" hidden="1"/>
    <row r="35720" ht="11.25" hidden="1"/>
    <row r="35721" ht="11.25" hidden="1"/>
    <row r="35722" ht="11.25" hidden="1"/>
    <row r="35723" ht="11.25" hidden="1"/>
    <row r="35724" ht="11.25" hidden="1"/>
    <row r="35725" ht="11.25" hidden="1"/>
    <row r="35726" ht="11.25" hidden="1"/>
    <row r="35727" ht="11.25" hidden="1"/>
    <row r="35728" ht="11.25" hidden="1"/>
    <row r="35729" ht="11.25" hidden="1"/>
    <row r="35730" ht="11.25" hidden="1"/>
    <row r="35731" ht="11.25" hidden="1"/>
    <row r="35732" ht="11.25" hidden="1"/>
    <row r="35733" ht="11.25" hidden="1"/>
    <row r="35734" ht="11.25" hidden="1"/>
    <row r="35735" ht="11.25" hidden="1"/>
    <row r="35736" ht="11.25" hidden="1"/>
    <row r="35737" ht="11.25" hidden="1"/>
    <row r="35738" ht="11.25" hidden="1"/>
    <row r="35739" ht="11.25" hidden="1"/>
    <row r="35740" ht="11.25" hidden="1"/>
    <row r="35741" ht="11.25" hidden="1"/>
    <row r="35742" ht="11.25" hidden="1"/>
    <row r="35743" ht="11.25" hidden="1"/>
    <row r="35744" ht="11.25" hidden="1"/>
    <row r="35745" ht="11.25" hidden="1"/>
    <row r="35746" ht="11.25" hidden="1"/>
    <row r="35747" ht="11.25" hidden="1"/>
    <row r="35748" ht="11.25" hidden="1"/>
    <row r="35749" ht="11.25" hidden="1"/>
    <row r="35750" ht="11.25" hidden="1"/>
    <row r="35751" ht="11.25" hidden="1"/>
    <row r="35752" ht="11.25" hidden="1"/>
    <row r="35753" ht="11.25" hidden="1"/>
    <row r="35754" ht="11.25" hidden="1"/>
    <row r="35755" ht="11.25" hidden="1"/>
    <row r="35756" ht="11.25" hidden="1"/>
    <row r="35757" ht="11.25" hidden="1"/>
    <row r="35758" ht="11.25" hidden="1"/>
    <row r="35759" ht="11.25" hidden="1"/>
    <row r="35760" ht="11.25" hidden="1"/>
    <row r="35761" ht="11.25" hidden="1"/>
    <row r="35762" ht="11.25" hidden="1"/>
    <row r="35763" ht="11.25" hidden="1"/>
    <row r="35764" ht="11.25" hidden="1"/>
    <row r="35765" ht="11.25" hidden="1"/>
    <row r="35766" ht="11.25" hidden="1"/>
    <row r="35767" ht="11.25" hidden="1"/>
    <row r="35768" ht="11.25" hidden="1"/>
    <row r="35769" ht="11.25" hidden="1"/>
    <row r="35770" ht="11.25" hidden="1"/>
    <row r="35771" ht="11.25" hidden="1"/>
    <row r="35772" ht="11.25" hidden="1"/>
    <row r="35773" ht="11.25" hidden="1"/>
    <row r="35774" ht="11.25" hidden="1"/>
    <row r="35775" ht="11.25" hidden="1"/>
    <row r="35776" ht="11.25" hidden="1"/>
    <row r="35777" ht="11.25" hidden="1"/>
    <row r="35778" ht="11.25" hidden="1"/>
    <row r="35779" ht="11.25" hidden="1"/>
    <row r="35780" ht="11.25" hidden="1"/>
    <row r="35781" ht="11.25" hidden="1"/>
    <row r="35782" ht="11.25" hidden="1"/>
    <row r="35783" ht="11.25" hidden="1"/>
    <row r="35784" ht="11.25" hidden="1"/>
    <row r="35785" ht="11.25" hidden="1"/>
    <row r="35786" ht="11.25" hidden="1"/>
    <row r="35787" ht="11.25" hidden="1"/>
    <row r="35788" ht="11.25" hidden="1"/>
    <row r="35789" ht="11.25" hidden="1"/>
    <row r="35790" ht="11.25" hidden="1"/>
    <row r="35791" ht="11.25" hidden="1"/>
    <row r="35792" ht="11.25" hidden="1"/>
    <row r="35793" ht="11.25" hidden="1"/>
    <row r="35794" ht="11.25" hidden="1"/>
    <row r="35795" ht="11.25" hidden="1"/>
    <row r="35796" ht="11.25" hidden="1"/>
    <row r="35797" ht="11.25" hidden="1"/>
    <row r="35798" ht="11.25" hidden="1"/>
    <row r="35799" ht="11.25" hidden="1"/>
    <row r="35800" ht="11.25" hidden="1"/>
    <row r="35801" ht="11.25" hidden="1"/>
    <row r="35802" ht="11.25" hidden="1"/>
    <row r="35803" ht="11.25" hidden="1"/>
    <row r="35804" ht="11.25" hidden="1"/>
    <row r="35805" ht="11.25" hidden="1"/>
    <row r="35806" ht="11.25" hidden="1"/>
    <row r="35807" ht="11.25" hidden="1"/>
    <row r="35808" ht="11.25" hidden="1"/>
    <row r="35809" ht="11.25" hidden="1"/>
    <row r="35810" ht="11.25" hidden="1"/>
    <row r="35811" ht="11.25" hidden="1"/>
    <row r="35812" ht="11.25" hidden="1"/>
    <row r="35813" ht="11.25" hidden="1"/>
    <row r="35814" ht="11.25" hidden="1"/>
    <row r="35815" ht="11.25" hidden="1"/>
    <row r="35816" ht="11.25" hidden="1"/>
    <row r="35817" ht="11.25" hidden="1"/>
    <row r="35818" ht="11.25" hidden="1"/>
    <row r="35819" ht="11.25" hidden="1"/>
    <row r="35820" ht="11.25" hidden="1"/>
    <row r="35821" ht="11.25" hidden="1"/>
    <row r="35822" ht="11.25" hidden="1"/>
    <row r="35823" ht="11.25" hidden="1"/>
    <row r="35824" ht="11.25" hidden="1"/>
    <row r="35825" ht="11.25" hidden="1"/>
    <row r="35826" ht="11.25" hidden="1"/>
    <row r="35827" ht="11.25" hidden="1"/>
    <row r="35828" ht="11.25" hidden="1"/>
    <row r="35829" ht="11.25" hidden="1"/>
    <row r="35830" ht="11.25" hidden="1"/>
    <row r="35831" ht="11.25" hidden="1"/>
    <row r="35832" ht="11.25" hidden="1"/>
    <row r="35833" ht="11.25" hidden="1"/>
    <row r="35834" ht="11.25" hidden="1"/>
    <row r="35835" ht="11.25" hidden="1"/>
    <row r="35836" ht="11.25" hidden="1"/>
    <row r="35837" ht="11.25" hidden="1"/>
    <row r="35838" ht="11.25" hidden="1"/>
    <row r="35839" ht="11.25" hidden="1"/>
    <row r="35840" ht="11.25" hidden="1"/>
    <row r="35841" ht="11.25" hidden="1"/>
    <row r="35842" ht="11.25" hidden="1"/>
    <row r="35843" ht="11.25" hidden="1"/>
    <row r="35844" ht="11.25" hidden="1"/>
    <row r="35845" ht="11.25" hidden="1"/>
    <row r="35846" ht="11.25" hidden="1"/>
    <row r="35847" ht="11.25" hidden="1"/>
    <row r="35848" ht="11.25" hidden="1"/>
    <row r="35849" ht="11.25" hidden="1"/>
    <row r="35850" ht="11.25" hidden="1"/>
    <row r="35851" ht="11.25" hidden="1"/>
    <row r="35852" ht="11.25" hidden="1"/>
    <row r="35853" ht="11.25" hidden="1"/>
    <row r="35854" ht="11.25" hidden="1"/>
    <row r="35855" ht="11.25" hidden="1"/>
    <row r="35856" ht="11.25" hidden="1"/>
    <row r="35857" ht="11.25" hidden="1"/>
    <row r="35858" ht="11.25" hidden="1"/>
    <row r="35859" ht="11.25" hidden="1"/>
    <row r="35860" ht="11.25" hidden="1"/>
    <row r="35861" ht="11.25" hidden="1"/>
    <row r="35862" ht="11.25" hidden="1"/>
    <row r="35863" ht="11.25" hidden="1"/>
    <row r="35864" ht="11.25" hidden="1"/>
    <row r="35865" ht="11.25" hidden="1"/>
    <row r="35866" ht="11.25" hidden="1"/>
    <row r="35867" ht="11.25" hidden="1"/>
    <row r="35868" ht="11.25" hidden="1"/>
    <row r="35869" ht="11.25" hidden="1"/>
    <row r="35870" ht="11.25" hidden="1"/>
    <row r="35871" ht="11.25" hidden="1"/>
    <row r="35872" ht="11.25" hidden="1"/>
    <row r="35873" ht="11.25" hidden="1"/>
    <row r="35874" ht="11.25" hidden="1"/>
    <row r="35875" ht="11.25" hidden="1"/>
    <row r="35876" ht="11.25" hidden="1"/>
    <row r="35877" ht="11.25" hidden="1"/>
    <row r="35878" ht="11.25" hidden="1"/>
    <row r="35879" ht="11.25" hidden="1"/>
    <row r="35880" ht="11.25" hidden="1"/>
    <row r="35881" ht="11.25" hidden="1"/>
    <row r="35882" ht="11.25" hidden="1"/>
    <row r="35883" ht="11.25" hidden="1"/>
    <row r="35884" ht="11.25" hidden="1"/>
    <row r="35885" ht="11.25" hidden="1"/>
    <row r="35886" ht="11.25" hidden="1"/>
    <row r="35887" ht="11.25" hidden="1"/>
    <row r="35888" ht="11.25" hidden="1"/>
    <row r="35889" ht="11.25" hidden="1"/>
    <row r="35890" ht="11.25" hidden="1"/>
    <row r="35891" ht="11.25" hidden="1"/>
    <row r="35892" ht="11.25" hidden="1"/>
    <row r="35893" ht="11.25" hidden="1"/>
    <row r="35894" ht="11.25" hidden="1"/>
    <row r="35895" ht="11.25" hidden="1"/>
    <row r="35896" ht="11.25" hidden="1"/>
    <row r="35897" ht="11.25" hidden="1"/>
    <row r="35898" ht="11.25" hidden="1"/>
    <row r="35899" ht="11.25" hidden="1"/>
    <row r="35900" ht="11.25" hidden="1"/>
    <row r="35901" ht="11.25" hidden="1"/>
    <row r="35902" ht="11.25" hidden="1"/>
    <row r="35903" ht="11.25" hidden="1"/>
    <row r="35904" ht="11.25" hidden="1"/>
    <row r="35905" ht="11.25" hidden="1"/>
    <row r="35906" ht="11.25" hidden="1"/>
    <row r="35907" ht="11.25" hidden="1"/>
    <row r="35908" ht="11.25" hidden="1"/>
    <row r="35909" ht="11.25" hidden="1"/>
    <row r="35910" ht="11.25" hidden="1"/>
    <row r="35911" ht="11.25" hidden="1"/>
    <row r="35912" ht="11.25" hidden="1"/>
    <row r="35913" ht="11.25" hidden="1"/>
    <row r="35914" ht="11.25" hidden="1"/>
    <row r="35915" ht="11.25" hidden="1"/>
    <row r="35916" ht="11.25" hidden="1"/>
    <row r="35917" ht="11.25" hidden="1"/>
    <row r="35918" ht="11.25" hidden="1"/>
    <row r="35919" ht="11.25" hidden="1"/>
    <row r="35920" ht="11.25" hidden="1"/>
    <row r="35921" ht="11.25" hidden="1"/>
    <row r="35922" ht="11.25" hidden="1"/>
    <row r="35923" ht="11.25" hidden="1"/>
    <row r="35924" ht="11.25" hidden="1"/>
    <row r="35925" ht="11.25" hidden="1"/>
    <row r="35926" ht="11.25" hidden="1"/>
    <row r="35927" ht="11.25" hidden="1"/>
    <row r="35928" ht="11.25" hidden="1"/>
    <row r="35929" ht="11.25" hidden="1"/>
    <row r="35930" ht="11.25" hidden="1"/>
    <row r="35931" ht="11.25" hidden="1"/>
    <row r="35932" ht="11.25" hidden="1"/>
    <row r="35933" ht="11.25" hidden="1"/>
    <row r="35934" ht="11.25" hidden="1"/>
    <row r="35935" ht="11.25" hidden="1"/>
    <row r="35936" ht="11.25" hidden="1"/>
    <row r="35937" ht="11.25" hidden="1"/>
    <row r="35938" ht="11.25" hidden="1"/>
    <row r="35939" ht="11.25" hidden="1"/>
    <row r="35940" ht="11.25" hidden="1"/>
    <row r="35941" ht="11.25" hidden="1"/>
    <row r="35942" ht="11.25" hidden="1"/>
    <row r="35943" ht="11.25" hidden="1"/>
    <row r="35944" ht="11.25" hidden="1"/>
    <row r="35945" ht="11.25" hidden="1"/>
    <row r="35946" ht="11.25" hidden="1"/>
    <row r="35947" ht="11.25" hidden="1"/>
    <row r="35948" ht="11.25" hidden="1"/>
    <row r="35949" ht="11.25" hidden="1"/>
    <row r="35950" ht="11.25" hidden="1"/>
    <row r="35951" ht="11.25" hidden="1"/>
    <row r="35952" ht="11.25" hidden="1"/>
    <row r="35953" ht="11.25" hidden="1"/>
    <row r="35954" ht="11.25" hidden="1"/>
    <row r="35955" ht="11.25" hidden="1"/>
    <row r="35956" ht="11.25" hidden="1"/>
    <row r="35957" ht="11.25" hidden="1"/>
    <row r="35958" ht="11.25" hidden="1"/>
    <row r="35959" ht="11.25" hidden="1"/>
    <row r="35960" ht="11.25" hidden="1"/>
    <row r="35961" ht="11.25" hidden="1"/>
    <row r="35962" ht="11.25" hidden="1"/>
    <row r="35963" ht="11.25" hidden="1"/>
    <row r="35964" ht="11.25" hidden="1"/>
    <row r="35965" ht="11.25" hidden="1"/>
    <row r="35966" ht="11.25" hidden="1"/>
    <row r="35967" ht="11.25" hidden="1"/>
    <row r="35968" ht="11.25" hidden="1"/>
    <row r="35969" ht="11.25" hidden="1"/>
    <row r="35970" ht="11.25" hidden="1"/>
    <row r="35971" ht="11.25" hidden="1"/>
    <row r="35972" ht="11.25" hidden="1"/>
    <row r="35973" ht="11.25" hidden="1"/>
    <row r="35974" ht="11.25" hidden="1"/>
    <row r="35975" ht="11.25" hidden="1"/>
    <row r="35976" ht="11.25" hidden="1"/>
    <row r="35977" ht="11.25" hidden="1"/>
    <row r="35978" ht="11.25" hidden="1"/>
    <row r="35979" ht="11.25" hidden="1"/>
    <row r="35980" ht="11.25" hidden="1"/>
    <row r="35981" ht="11.25" hidden="1"/>
    <row r="35982" ht="11.25" hidden="1"/>
    <row r="35983" ht="11.25" hidden="1"/>
    <row r="35984" ht="11.25" hidden="1"/>
    <row r="35985" ht="11.25" hidden="1"/>
    <row r="35986" ht="11.25" hidden="1"/>
    <row r="35987" ht="11.25" hidden="1"/>
    <row r="35988" ht="11.25" hidden="1"/>
    <row r="35989" ht="11.25" hidden="1"/>
    <row r="35990" ht="11.25" hidden="1"/>
    <row r="35991" ht="11.25" hidden="1"/>
    <row r="35992" ht="11.25" hidden="1"/>
    <row r="35993" ht="11.25" hidden="1"/>
    <row r="35994" ht="11.25" hidden="1"/>
    <row r="35995" ht="11.25" hidden="1"/>
    <row r="35996" ht="11.25" hidden="1"/>
    <row r="35997" ht="11.25" hidden="1"/>
    <row r="35998" ht="11.25" hidden="1"/>
    <row r="35999" ht="11.25" hidden="1"/>
    <row r="36000" ht="11.25" hidden="1"/>
    <row r="36001" ht="11.25" hidden="1"/>
    <row r="36002" ht="11.25" hidden="1"/>
    <row r="36003" ht="11.25" hidden="1"/>
    <row r="36004" ht="11.25" hidden="1"/>
    <row r="36005" ht="11.25" hidden="1"/>
    <row r="36006" ht="11.25" hidden="1"/>
    <row r="36007" ht="11.25" hidden="1"/>
    <row r="36008" ht="11.25" hidden="1"/>
    <row r="36009" ht="11.25" hidden="1"/>
    <row r="36010" ht="11.25" hidden="1"/>
    <row r="36011" ht="11.25" hidden="1"/>
    <row r="36012" ht="11.25" hidden="1"/>
    <row r="36013" ht="11.25" hidden="1"/>
    <row r="36014" ht="11.25" hidden="1"/>
    <row r="36015" ht="11.25" hidden="1"/>
    <row r="36016" ht="11.25" hidden="1"/>
    <row r="36017" ht="11.25" hidden="1"/>
    <row r="36018" ht="11.25" hidden="1"/>
    <row r="36019" ht="11.25" hidden="1"/>
    <row r="36020" ht="11.25" hidden="1"/>
    <row r="36021" ht="11.25" hidden="1"/>
    <row r="36022" ht="11.25" hidden="1"/>
    <row r="36023" ht="11.25" hidden="1"/>
    <row r="36024" ht="11.25" hidden="1"/>
    <row r="36025" ht="11.25" hidden="1"/>
    <row r="36026" ht="11.25" hidden="1"/>
    <row r="36027" ht="11.25" hidden="1"/>
    <row r="36028" ht="11.25" hidden="1"/>
    <row r="36029" ht="11.25" hidden="1"/>
    <row r="36030" ht="11.25" hidden="1"/>
    <row r="36031" ht="11.25" hidden="1"/>
    <row r="36032" ht="11.25" hidden="1"/>
    <row r="36033" ht="11.25" hidden="1"/>
    <row r="36034" ht="11.25" hidden="1"/>
    <row r="36035" ht="11.25" hidden="1"/>
    <row r="36036" ht="11.25" hidden="1"/>
    <row r="36037" ht="11.25" hidden="1"/>
    <row r="36038" ht="11.25" hidden="1"/>
    <row r="36039" ht="11.25" hidden="1"/>
    <row r="36040" ht="11.25" hidden="1"/>
    <row r="36041" ht="11.25" hidden="1"/>
    <row r="36042" ht="11.25" hidden="1"/>
    <row r="36043" ht="11.25" hidden="1"/>
    <row r="36044" ht="11.25" hidden="1"/>
    <row r="36045" ht="11.25" hidden="1"/>
    <row r="36046" ht="11.25" hidden="1"/>
    <row r="36047" ht="11.25" hidden="1"/>
    <row r="36048" ht="11.25" hidden="1"/>
    <row r="36049" ht="11.25" hidden="1"/>
    <row r="36050" ht="11.25" hidden="1"/>
    <row r="36051" ht="11.25" hidden="1"/>
    <row r="36052" ht="11.25" hidden="1"/>
    <row r="36053" ht="11.25" hidden="1"/>
    <row r="36054" ht="11.25" hidden="1"/>
    <row r="36055" ht="11.25" hidden="1"/>
    <row r="36056" ht="11.25" hidden="1"/>
    <row r="36057" ht="11.25" hidden="1"/>
    <row r="36058" ht="11.25" hidden="1"/>
    <row r="36059" ht="11.25" hidden="1"/>
    <row r="36060" ht="11.25" hidden="1"/>
    <row r="36061" ht="11.25" hidden="1"/>
    <row r="36062" ht="11.25" hidden="1"/>
    <row r="36063" ht="11.25" hidden="1"/>
    <row r="36064" ht="11.25" hidden="1"/>
    <row r="36065" ht="11.25" hidden="1"/>
    <row r="36066" ht="11.25" hidden="1"/>
    <row r="36067" ht="11.25" hidden="1"/>
    <row r="36068" ht="11.25" hidden="1"/>
    <row r="36069" ht="11.25" hidden="1"/>
    <row r="36070" ht="11.25" hidden="1"/>
    <row r="36071" ht="11.25" hidden="1"/>
    <row r="36072" ht="11.25" hidden="1"/>
    <row r="36073" ht="11.25" hidden="1"/>
    <row r="36074" ht="11.25" hidden="1"/>
    <row r="36075" ht="11.25" hidden="1"/>
    <row r="36076" ht="11.25" hidden="1"/>
    <row r="36077" ht="11.25" hidden="1"/>
    <row r="36078" ht="11.25" hidden="1"/>
    <row r="36079" ht="11.25" hidden="1"/>
    <row r="36080" ht="11.25" hidden="1"/>
    <row r="36081" ht="11.25" hidden="1"/>
    <row r="36082" ht="11.25" hidden="1"/>
    <row r="36083" ht="11.25" hidden="1"/>
    <row r="36084" ht="11.25" hidden="1"/>
    <row r="36085" ht="11.25" hidden="1"/>
    <row r="36086" ht="11.25" hidden="1"/>
    <row r="36087" ht="11.25" hidden="1"/>
    <row r="36088" ht="11.25" hidden="1"/>
    <row r="36089" ht="11.25" hidden="1"/>
    <row r="36090" ht="11.25" hidden="1"/>
    <row r="36091" ht="11.25" hidden="1"/>
    <row r="36092" ht="11.25" hidden="1"/>
    <row r="36093" ht="11.25" hidden="1"/>
    <row r="36094" ht="11.25" hidden="1"/>
    <row r="36095" ht="11.25" hidden="1"/>
    <row r="36096" ht="11.25" hidden="1"/>
    <row r="36097" ht="11.25" hidden="1"/>
    <row r="36098" ht="11.25" hidden="1"/>
    <row r="36099" ht="11.25" hidden="1"/>
    <row r="36100" ht="11.25" hidden="1"/>
    <row r="36101" ht="11.25" hidden="1"/>
    <row r="36102" ht="11.25" hidden="1"/>
    <row r="36103" ht="11.25" hidden="1"/>
    <row r="36104" ht="11.25" hidden="1"/>
    <row r="36105" ht="11.25" hidden="1"/>
    <row r="36106" ht="11.25" hidden="1"/>
    <row r="36107" ht="11.25" hidden="1"/>
    <row r="36108" ht="11.25" hidden="1"/>
    <row r="36109" ht="11.25" hidden="1"/>
    <row r="36110" ht="11.25" hidden="1"/>
    <row r="36111" ht="11.25" hidden="1"/>
    <row r="36112" ht="11.25" hidden="1"/>
    <row r="36113" ht="11.25" hidden="1"/>
    <row r="36114" ht="11.25" hidden="1"/>
    <row r="36115" ht="11.25" hidden="1"/>
    <row r="36116" ht="11.25" hidden="1"/>
    <row r="36117" ht="11.25" hidden="1"/>
    <row r="36118" ht="11.25" hidden="1"/>
    <row r="36119" ht="11.25" hidden="1"/>
    <row r="36120" ht="11.25" hidden="1"/>
    <row r="36121" ht="11.25" hidden="1"/>
    <row r="36122" ht="11.25" hidden="1"/>
    <row r="36123" ht="11.25" hidden="1"/>
    <row r="36124" ht="11.25" hidden="1"/>
    <row r="36125" ht="11.25" hidden="1"/>
    <row r="36126" ht="11.25" hidden="1"/>
    <row r="36127" ht="11.25" hidden="1"/>
    <row r="36128" ht="11.25" hidden="1"/>
    <row r="36129" ht="11.25" hidden="1"/>
    <row r="36130" ht="11.25" hidden="1"/>
    <row r="36131" ht="11.25" hidden="1"/>
    <row r="36132" ht="11.25" hidden="1"/>
    <row r="36133" ht="11.25" hidden="1"/>
    <row r="36134" ht="11.25" hidden="1"/>
    <row r="36135" ht="11.25" hidden="1"/>
    <row r="36136" ht="11.25" hidden="1"/>
    <row r="36137" ht="11.25" hidden="1"/>
    <row r="36138" ht="11.25" hidden="1"/>
    <row r="36139" ht="11.25" hidden="1"/>
    <row r="36140" ht="11.25" hidden="1"/>
    <row r="36141" ht="11.25" hidden="1"/>
    <row r="36142" ht="11.25" hidden="1"/>
    <row r="36143" ht="11.25" hidden="1"/>
    <row r="36144" ht="11.25" hidden="1"/>
    <row r="36145" ht="11.25" hidden="1"/>
    <row r="36146" ht="11.25" hidden="1"/>
    <row r="36147" ht="11.25" hidden="1"/>
    <row r="36148" ht="11.25" hidden="1"/>
    <row r="36149" ht="11.25" hidden="1"/>
    <row r="36150" ht="11.25" hidden="1"/>
    <row r="36151" ht="11.25" hidden="1"/>
    <row r="36152" ht="11.25" hidden="1"/>
    <row r="36153" ht="11.25" hidden="1"/>
    <row r="36154" ht="11.25" hidden="1"/>
    <row r="36155" ht="11.25" hidden="1"/>
    <row r="36156" ht="11.25" hidden="1"/>
    <row r="36157" ht="11.25" hidden="1"/>
    <row r="36158" ht="11.25" hidden="1"/>
    <row r="36159" ht="11.25" hidden="1"/>
    <row r="36160" ht="11.25" hidden="1"/>
    <row r="36161" ht="11.25" hidden="1"/>
    <row r="36162" ht="11.25" hidden="1"/>
    <row r="36163" ht="11.25" hidden="1"/>
    <row r="36164" ht="11.25" hidden="1"/>
    <row r="36165" ht="11.25" hidden="1"/>
    <row r="36166" ht="11.25" hidden="1"/>
    <row r="36167" ht="11.25" hidden="1"/>
    <row r="36168" ht="11.25" hidden="1"/>
    <row r="36169" ht="11.25" hidden="1"/>
    <row r="36170" ht="11.25" hidden="1"/>
    <row r="36171" ht="11.25" hidden="1"/>
    <row r="36172" ht="11.25" hidden="1"/>
    <row r="36173" ht="11.25" hidden="1"/>
    <row r="36174" ht="11.25" hidden="1"/>
    <row r="36175" ht="11.25" hidden="1"/>
    <row r="36176" ht="11.25" hidden="1"/>
    <row r="36177" ht="11.25" hidden="1"/>
    <row r="36178" ht="11.25" hidden="1"/>
    <row r="36179" ht="11.25" hidden="1"/>
    <row r="36180" ht="11.25" hidden="1"/>
    <row r="36181" ht="11.25" hidden="1"/>
    <row r="36182" ht="11.25" hidden="1"/>
    <row r="36183" ht="11.25" hidden="1"/>
    <row r="36184" ht="11.25" hidden="1"/>
    <row r="36185" ht="11.25" hidden="1"/>
    <row r="36186" ht="11.25" hidden="1"/>
    <row r="36187" ht="11.25" hidden="1"/>
    <row r="36188" ht="11.25" hidden="1"/>
    <row r="36189" ht="11.25" hidden="1"/>
    <row r="36190" ht="11.25" hidden="1"/>
    <row r="36191" ht="11.25" hidden="1"/>
    <row r="36192" ht="11.25" hidden="1"/>
    <row r="36193" ht="11.25" hidden="1"/>
    <row r="36194" ht="11.25" hidden="1"/>
    <row r="36195" ht="11.25" hidden="1"/>
    <row r="36196" ht="11.25" hidden="1"/>
    <row r="36197" ht="11.25" hidden="1"/>
    <row r="36198" ht="11.25" hidden="1"/>
    <row r="36199" ht="11.25" hidden="1"/>
    <row r="36200" ht="11.25" hidden="1"/>
    <row r="36201" ht="11.25" hidden="1"/>
    <row r="36202" ht="11.25" hidden="1"/>
    <row r="36203" ht="11.25" hidden="1"/>
    <row r="36204" ht="11.25" hidden="1"/>
    <row r="36205" ht="11.25" hidden="1"/>
    <row r="36206" ht="11.25" hidden="1"/>
    <row r="36207" ht="11.25" hidden="1"/>
    <row r="36208" ht="11.25" hidden="1"/>
    <row r="36209" ht="11.25" hidden="1"/>
    <row r="36210" ht="11.25" hidden="1"/>
    <row r="36211" ht="11.25" hidden="1"/>
    <row r="36212" ht="11.25" hidden="1"/>
    <row r="36213" ht="11.25" hidden="1"/>
    <row r="36214" ht="11.25" hidden="1"/>
    <row r="36215" ht="11.25" hidden="1"/>
    <row r="36216" ht="11.25" hidden="1"/>
    <row r="36217" ht="11.25" hidden="1"/>
    <row r="36218" ht="11.25" hidden="1"/>
    <row r="36219" ht="11.25" hidden="1"/>
    <row r="36220" ht="11.25" hidden="1"/>
    <row r="36221" ht="11.25" hidden="1"/>
    <row r="36222" ht="11.25" hidden="1"/>
    <row r="36223" ht="11.25" hidden="1"/>
    <row r="36224" ht="11.25" hidden="1"/>
    <row r="36225" ht="11.25" hidden="1"/>
    <row r="36226" ht="11.25" hidden="1"/>
    <row r="36227" ht="11.25" hidden="1"/>
    <row r="36228" ht="11.25" hidden="1"/>
    <row r="36229" ht="11.25" hidden="1"/>
    <row r="36230" ht="11.25" hidden="1"/>
    <row r="36231" ht="11.25" hidden="1"/>
    <row r="36232" ht="11.25" hidden="1"/>
    <row r="36233" ht="11.25" hidden="1"/>
    <row r="36234" ht="11.25" hidden="1"/>
    <row r="36235" ht="11.25" hidden="1"/>
    <row r="36236" ht="11.25" hidden="1"/>
    <row r="36237" ht="11.25" hidden="1"/>
    <row r="36238" ht="11.25" hidden="1"/>
    <row r="36239" ht="11.25" hidden="1"/>
    <row r="36240" ht="11.25" hidden="1"/>
    <row r="36241" ht="11.25" hidden="1"/>
    <row r="36242" ht="11.25" hidden="1"/>
    <row r="36243" ht="11.25" hidden="1"/>
    <row r="36244" ht="11.25" hidden="1"/>
    <row r="36245" ht="11.25" hidden="1"/>
    <row r="36246" ht="11.25" hidden="1"/>
    <row r="36247" ht="11.25" hidden="1"/>
    <row r="36248" ht="11.25" hidden="1"/>
    <row r="36249" ht="11.25" hidden="1"/>
    <row r="36250" ht="11.25" hidden="1"/>
    <row r="36251" ht="11.25" hidden="1"/>
    <row r="36252" ht="11.25" hidden="1"/>
    <row r="36253" ht="11.25" hidden="1"/>
    <row r="36254" ht="11.25" hidden="1"/>
    <row r="36255" ht="11.25" hidden="1"/>
    <row r="36256" ht="11.25" hidden="1"/>
    <row r="36257" ht="11.25" hidden="1"/>
    <row r="36258" ht="11.25" hidden="1"/>
    <row r="36259" ht="11.25" hidden="1"/>
    <row r="36260" ht="11.25" hidden="1"/>
    <row r="36261" ht="11.25" hidden="1"/>
    <row r="36262" ht="11.25" hidden="1"/>
    <row r="36263" ht="11.25" hidden="1"/>
    <row r="36264" ht="11.25" hidden="1"/>
    <row r="36265" ht="11.25" hidden="1"/>
    <row r="36266" ht="11.25" hidden="1"/>
    <row r="36267" ht="11.25" hidden="1"/>
    <row r="36268" ht="11.25" hidden="1"/>
    <row r="36269" ht="11.25" hidden="1"/>
    <row r="36270" ht="11.25" hidden="1"/>
    <row r="36271" ht="11.25" hidden="1"/>
    <row r="36272" ht="11.25" hidden="1"/>
    <row r="36273" ht="11.25" hidden="1"/>
    <row r="36274" ht="11.25" hidden="1"/>
    <row r="36275" ht="11.25" hidden="1"/>
    <row r="36276" ht="11.25" hidden="1"/>
    <row r="36277" ht="11.25" hidden="1"/>
    <row r="36278" ht="11.25" hidden="1"/>
    <row r="36279" ht="11.25" hidden="1"/>
    <row r="36280" ht="11.25" hidden="1"/>
    <row r="36281" ht="11.25" hidden="1"/>
    <row r="36282" ht="11.25" hidden="1"/>
    <row r="36283" ht="11.25" hidden="1"/>
    <row r="36284" ht="11.25" hidden="1"/>
    <row r="36285" ht="11.25" hidden="1"/>
    <row r="36286" ht="11.25" hidden="1"/>
    <row r="36287" ht="11.25" hidden="1"/>
    <row r="36288" ht="11.25" hidden="1"/>
    <row r="36289" ht="11.25" hidden="1"/>
    <row r="36290" ht="11.25" hidden="1"/>
    <row r="36291" ht="11.25" hidden="1"/>
    <row r="36292" ht="11.25" hidden="1"/>
    <row r="36293" ht="11.25" hidden="1"/>
    <row r="36294" ht="11.25" hidden="1"/>
    <row r="36295" ht="11.25" hidden="1"/>
    <row r="36296" ht="11.25" hidden="1"/>
    <row r="36297" ht="11.25" hidden="1"/>
    <row r="36298" ht="11.25" hidden="1"/>
    <row r="36299" ht="11.25" hidden="1"/>
    <row r="36300" ht="11.25" hidden="1"/>
    <row r="36301" ht="11.25" hidden="1"/>
    <row r="36302" ht="11.25" hidden="1"/>
    <row r="36303" ht="11.25" hidden="1"/>
    <row r="36304" ht="11.25" hidden="1"/>
    <row r="36305" ht="11.25" hidden="1"/>
    <row r="36306" ht="11.25" hidden="1"/>
    <row r="36307" ht="11.25" hidden="1"/>
    <row r="36308" ht="11.25" hidden="1"/>
    <row r="36309" ht="11.25" hidden="1"/>
    <row r="36310" ht="11.25" hidden="1"/>
    <row r="36311" ht="11.25" hidden="1"/>
    <row r="36312" ht="11.25" hidden="1"/>
    <row r="36313" ht="11.25" hidden="1"/>
    <row r="36314" ht="11.25" hidden="1"/>
    <row r="36315" ht="11.25" hidden="1"/>
    <row r="36316" ht="11.25" hidden="1"/>
    <row r="36317" ht="11.25" hidden="1"/>
    <row r="36318" ht="11.25" hidden="1"/>
    <row r="36319" ht="11.25" hidden="1"/>
    <row r="36320" ht="11.25" hidden="1"/>
    <row r="36321" ht="11.25" hidden="1"/>
    <row r="36322" ht="11.25" hidden="1"/>
    <row r="36323" ht="11.25" hidden="1"/>
    <row r="36324" ht="11.25" hidden="1"/>
    <row r="36325" ht="11.25" hidden="1"/>
    <row r="36326" ht="11.25" hidden="1"/>
    <row r="36327" ht="11.25" hidden="1"/>
    <row r="36328" ht="11.25" hidden="1"/>
    <row r="36329" ht="11.25" hidden="1"/>
    <row r="36330" ht="11.25" hidden="1"/>
    <row r="36331" ht="11.25" hidden="1"/>
    <row r="36332" ht="11.25" hidden="1"/>
    <row r="36333" ht="11.25" hidden="1"/>
    <row r="36334" ht="11.25" hidden="1"/>
    <row r="36335" ht="11.25" hidden="1"/>
    <row r="36336" ht="11.25" hidden="1"/>
    <row r="36337" ht="11.25" hidden="1"/>
    <row r="36338" ht="11.25" hidden="1"/>
    <row r="36339" ht="11.25" hidden="1"/>
    <row r="36340" ht="11.25" hidden="1"/>
    <row r="36341" ht="11.25" hidden="1"/>
    <row r="36342" ht="11.25" hidden="1"/>
    <row r="36343" ht="11.25" hidden="1"/>
    <row r="36344" ht="11.25" hidden="1"/>
    <row r="36345" ht="11.25" hidden="1"/>
    <row r="36346" ht="11.25" hidden="1"/>
    <row r="36347" ht="11.25" hidden="1"/>
    <row r="36348" ht="11.25" hidden="1"/>
    <row r="36349" ht="11.25" hidden="1"/>
    <row r="36350" ht="11.25" hidden="1"/>
    <row r="36351" ht="11.25" hidden="1"/>
    <row r="36352" ht="11.25" hidden="1"/>
    <row r="36353" ht="11.25" hidden="1"/>
    <row r="36354" ht="11.25" hidden="1"/>
    <row r="36355" ht="11.25" hidden="1"/>
    <row r="36356" ht="11.25" hidden="1"/>
    <row r="36357" ht="11.25" hidden="1"/>
    <row r="36358" ht="11.25" hidden="1"/>
    <row r="36359" ht="11.25" hidden="1"/>
    <row r="36360" ht="11.25" hidden="1"/>
    <row r="36361" ht="11.25" hidden="1"/>
    <row r="36362" ht="11.25" hidden="1"/>
    <row r="36363" ht="11.25" hidden="1"/>
    <row r="36364" ht="11.25" hidden="1"/>
    <row r="36365" ht="11.25" hidden="1"/>
    <row r="36366" ht="11.25" hidden="1"/>
    <row r="36367" ht="11.25" hidden="1"/>
    <row r="36368" ht="11.25" hidden="1"/>
    <row r="36369" ht="11.25" hidden="1"/>
    <row r="36370" ht="11.25" hidden="1"/>
    <row r="36371" ht="11.25" hidden="1"/>
    <row r="36372" ht="11.25" hidden="1"/>
    <row r="36373" ht="11.25" hidden="1"/>
    <row r="36374" ht="11.25" hidden="1"/>
    <row r="36375" ht="11.25" hidden="1"/>
    <row r="36376" ht="11.25" hidden="1"/>
    <row r="36377" ht="11.25" hidden="1"/>
    <row r="36378" ht="11.25" hidden="1"/>
    <row r="36379" ht="11.25" hidden="1"/>
    <row r="36380" ht="11.25" hidden="1"/>
    <row r="36381" ht="11.25" hidden="1"/>
    <row r="36382" ht="11.25" hidden="1"/>
    <row r="36383" ht="11.25" hidden="1"/>
    <row r="36384" ht="11.25" hidden="1"/>
    <row r="36385" ht="11.25" hidden="1"/>
    <row r="36386" ht="11.25" hidden="1"/>
    <row r="36387" ht="11.25" hidden="1"/>
    <row r="36388" ht="11.25" hidden="1"/>
    <row r="36389" ht="11.25" hidden="1"/>
    <row r="36390" ht="11.25" hidden="1"/>
    <row r="36391" ht="11.25" hidden="1"/>
    <row r="36392" ht="11.25" hidden="1"/>
    <row r="36393" ht="11.25" hidden="1"/>
    <row r="36394" ht="11.25" hidden="1"/>
    <row r="36395" ht="11.25" hidden="1"/>
    <row r="36396" ht="11.25" hidden="1"/>
    <row r="36397" ht="11.25" hidden="1"/>
    <row r="36398" ht="11.25" hidden="1"/>
    <row r="36399" ht="11.25" hidden="1"/>
    <row r="36400" ht="11.25" hidden="1"/>
    <row r="36401" ht="11.25" hidden="1"/>
    <row r="36402" ht="11.25" hidden="1"/>
    <row r="36403" ht="11.25" hidden="1"/>
    <row r="36404" ht="11.25" hidden="1"/>
    <row r="36405" ht="11.25" hidden="1"/>
    <row r="36406" ht="11.25" hidden="1"/>
    <row r="36407" ht="11.25" hidden="1"/>
    <row r="36408" ht="11.25" hidden="1"/>
    <row r="36409" ht="11.25" hidden="1"/>
    <row r="36410" ht="11.25" hidden="1"/>
    <row r="36411" ht="11.25" hidden="1"/>
    <row r="36412" ht="11.25" hidden="1"/>
    <row r="36413" ht="11.25" hidden="1"/>
    <row r="36414" ht="11.25" hidden="1"/>
    <row r="36415" ht="11.25" hidden="1"/>
    <row r="36416" ht="11.25" hidden="1"/>
    <row r="36417" ht="11.25" hidden="1"/>
    <row r="36418" ht="11.25" hidden="1"/>
    <row r="36419" ht="11.25" hidden="1"/>
    <row r="36420" ht="11.25" hidden="1"/>
    <row r="36421" ht="11.25" hidden="1"/>
    <row r="36422" ht="11.25" hidden="1"/>
    <row r="36423" ht="11.25" hidden="1"/>
    <row r="36424" ht="11.25" hidden="1"/>
    <row r="36425" ht="11.25" hidden="1"/>
    <row r="36426" ht="11.25" hidden="1"/>
    <row r="36427" ht="11.25" hidden="1"/>
    <row r="36428" ht="11.25" hidden="1"/>
    <row r="36429" ht="11.25" hidden="1"/>
    <row r="36430" ht="11.25" hidden="1"/>
    <row r="36431" ht="11.25" hidden="1"/>
    <row r="36432" ht="11.25" hidden="1"/>
    <row r="36433" ht="11.25" hidden="1"/>
    <row r="36434" ht="11.25" hidden="1"/>
    <row r="36435" ht="11.25" hidden="1"/>
    <row r="36436" ht="11.25" hidden="1"/>
    <row r="36437" ht="11.25" hidden="1"/>
    <row r="36438" ht="11.25" hidden="1"/>
    <row r="36439" ht="11.25" hidden="1"/>
    <row r="36440" ht="11.25" hidden="1"/>
    <row r="36441" ht="11.25" hidden="1"/>
    <row r="36442" ht="11.25" hidden="1"/>
    <row r="36443" ht="11.25" hidden="1"/>
    <row r="36444" ht="11.25" hidden="1"/>
    <row r="36445" ht="11.25" hidden="1"/>
    <row r="36446" ht="11.25" hidden="1"/>
    <row r="36447" ht="11.25" hidden="1"/>
    <row r="36448" ht="11.25" hidden="1"/>
    <row r="36449" ht="11.25" hidden="1"/>
    <row r="36450" ht="11.25" hidden="1"/>
    <row r="36451" ht="11.25" hidden="1"/>
    <row r="36452" ht="11.25" hidden="1"/>
    <row r="36453" ht="11.25" hidden="1"/>
    <row r="36454" ht="11.25" hidden="1"/>
    <row r="36455" ht="11.25" hidden="1"/>
    <row r="36456" ht="11.25" hidden="1"/>
    <row r="36457" ht="11.25" hidden="1"/>
    <row r="36458" ht="11.25" hidden="1"/>
    <row r="36459" ht="11.25" hidden="1"/>
    <row r="36460" ht="11.25" hidden="1"/>
    <row r="36461" ht="11.25" hidden="1"/>
    <row r="36462" ht="11.25" hidden="1"/>
    <row r="36463" ht="11.25" hidden="1"/>
    <row r="36464" ht="11.25" hidden="1"/>
    <row r="36465" ht="11.25" hidden="1"/>
    <row r="36466" ht="11.25" hidden="1"/>
    <row r="36467" ht="11.25" hidden="1"/>
    <row r="36468" ht="11.25" hidden="1"/>
    <row r="36469" ht="11.25" hidden="1"/>
    <row r="36470" ht="11.25" hidden="1"/>
    <row r="36471" ht="11.25" hidden="1"/>
    <row r="36472" ht="11.25" hidden="1"/>
    <row r="36473" ht="11.25" hidden="1"/>
    <row r="36474" ht="11.25" hidden="1"/>
    <row r="36475" ht="11.25" hidden="1"/>
    <row r="36476" ht="11.25" hidden="1"/>
    <row r="36477" ht="11.25" hidden="1"/>
    <row r="36478" ht="11.25" hidden="1"/>
    <row r="36479" ht="11.25" hidden="1"/>
    <row r="36480" ht="11.25" hidden="1"/>
    <row r="36481" ht="11.25" hidden="1"/>
    <row r="36482" ht="11.25" hidden="1"/>
    <row r="36483" ht="11.25" hidden="1"/>
    <row r="36484" ht="11.25" hidden="1"/>
    <row r="36485" ht="11.25" hidden="1"/>
    <row r="36486" ht="11.25" hidden="1"/>
    <row r="36487" ht="11.25" hidden="1"/>
    <row r="36488" ht="11.25" hidden="1"/>
    <row r="36489" ht="11.25" hidden="1"/>
    <row r="36490" ht="11.25" hidden="1"/>
    <row r="36491" ht="11.25" hidden="1"/>
    <row r="36492" ht="11.25" hidden="1"/>
    <row r="36493" ht="11.25" hidden="1"/>
    <row r="36494" ht="11.25" hidden="1"/>
    <row r="36495" ht="11.25" hidden="1"/>
    <row r="36496" ht="11.25" hidden="1"/>
    <row r="36497" ht="11.25" hidden="1"/>
    <row r="36498" ht="11.25" hidden="1"/>
    <row r="36499" ht="11.25" hidden="1"/>
    <row r="36500" ht="11.25" hidden="1"/>
    <row r="36501" ht="11.25" hidden="1"/>
    <row r="36502" ht="11.25" hidden="1"/>
    <row r="36503" ht="11.25" hidden="1"/>
    <row r="36504" ht="11.25" hidden="1"/>
    <row r="36505" ht="11.25" hidden="1"/>
    <row r="36506" ht="11.25" hidden="1"/>
    <row r="36507" ht="11.25" hidden="1"/>
    <row r="36508" ht="11.25" hidden="1"/>
    <row r="36509" ht="11.25" hidden="1"/>
    <row r="36510" ht="11.25" hidden="1"/>
    <row r="36511" ht="11.25" hidden="1"/>
    <row r="36512" ht="11.25" hidden="1"/>
    <row r="36513" ht="11.25" hidden="1"/>
    <row r="36514" ht="11.25" hidden="1"/>
    <row r="36515" ht="11.25" hidden="1"/>
    <row r="36516" ht="11.25" hidden="1"/>
    <row r="36517" ht="11.25" hidden="1"/>
    <row r="36518" ht="11.25" hidden="1"/>
    <row r="36519" ht="11.25" hidden="1"/>
    <row r="36520" ht="11.25" hidden="1"/>
    <row r="36521" ht="11.25" hidden="1"/>
    <row r="36522" ht="11.25" hidden="1"/>
    <row r="36523" ht="11.25" hidden="1"/>
    <row r="36524" ht="11.25" hidden="1"/>
    <row r="36525" ht="11.25" hidden="1"/>
    <row r="36526" ht="11.25" hidden="1"/>
    <row r="36527" ht="11.25" hidden="1"/>
    <row r="36528" ht="11.25" hidden="1"/>
    <row r="36529" ht="11.25" hidden="1"/>
    <row r="36530" ht="11.25" hidden="1"/>
    <row r="36531" ht="11.25" hidden="1"/>
    <row r="36532" ht="11.25" hidden="1"/>
    <row r="36533" ht="11.25" hidden="1"/>
    <row r="36534" ht="11.25" hidden="1"/>
    <row r="36535" ht="11.25" hidden="1"/>
    <row r="36536" ht="11.25" hidden="1"/>
    <row r="36537" ht="11.25" hidden="1"/>
    <row r="36538" ht="11.25" hidden="1"/>
    <row r="36539" ht="11.25" hidden="1"/>
    <row r="36540" ht="11.25" hidden="1"/>
    <row r="36541" ht="11.25" hidden="1"/>
    <row r="36542" ht="11.25" hidden="1"/>
    <row r="36543" ht="11.25" hidden="1"/>
    <row r="36544" ht="11.25" hidden="1"/>
    <row r="36545" ht="11.25" hidden="1"/>
    <row r="36546" ht="11.25" hidden="1"/>
    <row r="36547" ht="11.25" hidden="1"/>
    <row r="36548" ht="11.25" hidden="1"/>
    <row r="36549" ht="11.25" hidden="1"/>
    <row r="36550" ht="11.25" hidden="1"/>
    <row r="36551" ht="11.25" hidden="1"/>
    <row r="36552" ht="11.25" hidden="1"/>
    <row r="36553" ht="11.25" hidden="1"/>
    <row r="36554" ht="11.25" hidden="1"/>
    <row r="36555" ht="11.25" hidden="1"/>
    <row r="36556" ht="11.25" hidden="1"/>
    <row r="36557" ht="11.25" hidden="1"/>
    <row r="36558" ht="11.25" hidden="1"/>
    <row r="36559" ht="11.25" hidden="1"/>
    <row r="36560" ht="11.25" hidden="1"/>
    <row r="36561" ht="11.25" hidden="1"/>
    <row r="36562" ht="11.25" hidden="1"/>
    <row r="36563" ht="11.25" hidden="1"/>
    <row r="36564" ht="11.25" hidden="1"/>
    <row r="36565" ht="11.25" hidden="1"/>
    <row r="36566" ht="11.25" hidden="1"/>
    <row r="36567" ht="11.25" hidden="1"/>
    <row r="36568" ht="11.25" hidden="1"/>
    <row r="36569" ht="11.25" hidden="1"/>
    <row r="36570" ht="11.25" hidden="1"/>
    <row r="36571" ht="11.25" hidden="1"/>
    <row r="36572" ht="11.25" hidden="1"/>
    <row r="36573" ht="11.25" hidden="1"/>
    <row r="36574" ht="11.25" hidden="1"/>
    <row r="36575" ht="11.25" hidden="1"/>
    <row r="36576" ht="11.25" hidden="1"/>
    <row r="36577" ht="11.25" hidden="1"/>
    <row r="36578" ht="11.25" hidden="1"/>
    <row r="36579" ht="11.25" hidden="1"/>
    <row r="36580" ht="11.25" hidden="1"/>
    <row r="36581" ht="11.25" hidden="1"/>
    <row r="36582" ht="11.25" hidden="1"/>
    <row r="36583" ht="11.25" hidden="1"/>
    <row r="36584" ht="11.25" hidden="1"/>
    <row r="36585" ht="11.25" hidden="1"/>
    <row r="36586" ht="11.25" hidden="1"/>
    <row r="36587" ht="11.25" hidden="1"/>
    <row r="36588" ht="11.25" hidden="1"/>
    <row r="36589" ht="11.25" hidden="1"/>
    <row r="36590" ht="11.25" hidden="1"/>
    <row r="36591" ht="11.25" hidden="1"/>
    <row r="36592" ht="11.25" hidden="1"/>
    <row r="36593" ht="11.25" hidden="1"/>
    <row r="36594" ht="11.25" hidden="1"/>
    <row r="36595" ht="11.25" hidden="1"/>
    <row r="36596" ht="11.25" hidden="1"/>
    <row r="36597" ht="11.25" hidden="1"/>
    <row r="36598" ht="11.25" hidden="1"/>
    <row r="36599" ht="11.25" hidden="1"/>
    <row r="36600" ht="11.25" hidden="1"/>
    <row r="36601" ht="11.25" hidden="1"/>
    <row r="36602" ht="11.25" hidden="1"/>
    <row r="36603" ht="11.25" hidden="1"/>
    <row r="36604" ht="11.25" hidden="1"/>
    <row r="36605" ht="11.25" hidden="1"/>
    <row r="36606" ht="11.25" hidden="1"/>
    <row r="36607" ht="11.25" hidden="1"/>
    <row r="36608" ht="11.25" hidden="1"/>
    <row r="36609" ht="11.25" hidden="1"/>
    <row r="36610" ht="11.25" hidden="1"/>
    <row r="36611" ht="11.25" hidden="1"/>
    <row r="36612" ht="11.25" hidden="1"/>
    <row r="36613" ht="11.25" hidden="1"/>
    <row r="36614" ht="11.25" hidden="1"/>
    <row r="36615" ht="11.25" hidden="1"/>
    <row r="36616" ht="11.25" hidden="1"/>
    <row r="36617" ht="11.25" hidden="1"/>
    <row r="36618" ht="11.25" hidden="1"/>
    <row r="36619" ht="11.25" hidden="1"/>
    <row r="36620" ht="11.25" hidden="1"/>
    <row r="36621" ht="11.25" hidden="1"/>
    <row r="36622" ht="11.25" hidden="1"/>
    <row r="36623" ht="11.25" hidden="1"/>
    <row r="36624" ht="11.25" hidden="1"/>
    <row r="36625" ht="11.25" hidden="1"/>
    <row r="36626" ht="11.25" hidden="1"/>
    <row r="36627" ht="11.25" hidden="1"/>
    <row r="36628" ht="11.25" hidden="1"/>
    <row r="36629" ht="11.25" hidden="1"/>
    <row r="36630" ht="11.25" hidden="1"/>
    <row r="36631" ht="11.25" hidden="1"/>
    <row r="36632" ht="11.25" hidden="1"/>
    <row r="36633" ht="11.25" hidden="1"/>
    <row r="36634" ht="11.25" hidden="1"/>
    <row r="36635" ht="11.25" hidden="1"/>
    <row r="36636" ht="11.25" hidden="1"/>
    <row r="36637" ht="11.25" hidden="1"/>
    <row r="36638" ht="11.25" hidden="1"/>
    <row r="36639" ht="11.25" hidden="1"/>
    <row r="36640" ht="11.25" hidden="1"/>
    <row r="36641" ht="11.25" hidden="1"/>
    <row r="36642" ht="11.25" hidden="1"/>
    <row r="36643" ht="11.25" hidden="1"/>
    <row r="36644" ht="11.25" hidden="1"/>
    <row r="36645" ht="11.25" hidden="1"/>
    <row r="36646" ht="11.25" hidden="1"/>
    <row r="36647" ht="11.25" hidden="1"/>
    <row r="36648" ht="11.25" hidden="1"/>
    <row r="36649" ht="11.25" hidden="1"/>
    <row r="36650" ht="11.25" hidden="1"/>
    <row r="36651" ht="11.25" hidden="1"/>
    <row r="36652" ht="11.25" hidden="1"/>
    <row r="36653" ht="11.25" hidden="1"/>
    <row r="36654" ht="11.25" hidden="1"/>
    <row r="36655" ht="11.25" hidden="1"/>
    <row r="36656" ht="11.25" hidden="1"/>
    <row r="36657" ht="11.25" hidden="1"/>
    <row r="36658" ht="11.25" hidden="1"/>
    <row r="36659" ht="11.25" hidden="1"/>
    <row r="36660" ht="11.25" hidden="1"/>
    <row r="36661" ht="11.25" hidden="1"/>
    <row r="36662" ht="11.25" hidden="1"/>
    <row r="36663" ht="11.25" hidden="1"/>
    <row r="36664" ht="11.25" hidden="1"/>
    <row r="36665" ht="11.25" hidden="1"/>
    <row r="36666" ht="11.25" hidden="1"/>
    <row r="36667" ht="11.25" hidden="1"/>
    <row r="36668" ht="11.25" hidden="1"/>
    <row r="36669" ht="11.25" hidden="1"/>
    <row r="36670" ht="11.25" hidden="1"/>
    <row r="36671" ht="11.25" hidden="1"/>
    <row r="36672" ht="11.25" hidden="1"/>
    <row r="36673" ht="11.25" hidden="1"/>
    <row r="36674" ht="11.25" hidden="1"/>
    <row r="36675" ht="11.25" hidden="1"/>
    <row r="36676" ht="11.25" hidden="1"/>
    <row r="36677" ht="11.25" hidden="1"/>
    <row r="36678" ht="11.25" hidden="1"/>
    <row r="36679" ht="11.25" hidden="1"/>
    <row r="36680" ht="11.25" hidden="1"/>
    <row r="36681" ht="11.25" hidden="1"/>
    <row r="36682" ht="11.25" hidden="1"/>
    <row r="36683" ht="11.25" hidden="1"/>
    <row r="36684" ht="11.25" hidden="1"/>
    <row r="36685" ht="11.25" hidden="1"/>
    <row r="36686" ht="11.25" hidden="1"/>
    <row r="36687" ht="11.25" hidden="1"/>
    <row r="36688" ht="11.25" hidden="1"/>
    <row r="36689" ht="11.25" hidden="1"/>
    <row r="36690" ht="11.25" hidden="1"/>
    <row r="36691" ht="11.25" hidden="1"/>
    <row r="36692" ht="11.25" hidden="1"/>
    <row r="36693" ht="11.25" hidden="1"/>
    <row r="36694" ht="11.25" hidden="1"/>
    <row r="36695" ht="11.25" hidden="1"/>
    <row r="36696" ht="11.25" hidden="1"/>
    <row r="36697" ht="11.25" hidden="1"/>
    <row r="36698" ht="11.25" hidden="1"/>
    <row r="36699" ht="11.25" hidden="1"/>
    <row r="36700" ht="11.25" hidden="1"/>
    <row r="36701" ht="11.25" hidden="1"/>
    <row r="36702" ht="11.25" hidden="1"/>
    <row r="36703" ht="11.25" hidden="1"/>
    <row r="36704" ht="11.25" hidden="1"/>
    <row r="36705" ht="11.25" hidden="1"/>
    <row r="36706" ht="11.25" hidden="1"/>
    <row r="36707" ht="11.25" hidden="1"/>
    <row r="36708" ht="11.25" hidden="1"/>
    <row r="36709" ht="11.25" hidden="1"/>
    <row r="36710" ht="11.25" hidden="1"/>
    <row r="36711" ht="11.25" hidden="1"/>
    <row r="36712" ht="11.25" hidden="1"/>
    <row r="36713" ht="11.25" hidden="1"/>
    <row r="36714" ht="11.25" hidden="1"/>
    <row r="36715" ht="11.25" hidden="1"/>
    <row r="36716" ht="11.25" hidden="1"/>
    <row r="36717" ht="11.25" hidden="1"/>
    <row r="36718" ht="11.25" hidden="1"/>
    <row r="36719" ht="11.25" hidden="1"/>
    <row r="36720" ht="11.25" hidden="1"/>
    <row r="36721" ht="11.25" hidden="1"/>
    <row r="36722" ht="11.25" hidden="1"/>
    <row r="36723" ht="11.25" hidden="1"/>
    <row r="36724" ht="11.25" hidden="1"/>
    <row r="36725" ht="11.25" hidden="1"/>
    <row r="36726" ht="11.25" hidden="1"/>
    <row r="36727" ht="11.25" hidden="1"/>
    <row r="36728" ht="11.25" hidden="1"/>
    <row r="36729" ht="11.25" hidden="1"/>
    <row r="36730" ht="11.25" hidden="1"/>
    <row r="36731" ht="11.25" hidden="1"/>
    <row r="36732" ht="11.25" hidden="1"/>
    <row r="36733" ht="11.25" hidden="1"/>
    <row r="36734" ht="11.25" hidden="1"/>
    <row r="36735" ht="11.25" hidden="1"/>
    <row r="36736" ht="11.25" hidden="1"/>
    <row r="36737" ht="11.25" hidden="1"/>
    <row r="36738" ht="11.25" hidden="1"/>
    <row r="36739" ht="11.25" hidden="1"/>
    <row r="36740" ht="11.25" hidden="1"/>
    <row r="36741" ht="11.25" hidden="1"/>
    <row r="36742" ht="11.25" hidden="1"/>
    <row r="36743" ht="11.25" hidden="1"/>
    <row r="36744" ht="11.25" hidden="1"/>
    <row r="36745" ht="11.25" hidden="1"/>
    <row r="36746" ht="11.25" hidden="1"/>
    <row r="36747" ht="11.25" hidden="1"/>
    <row r="36748" ht="11.25" hidden="1"/>
    <row r="36749" ht="11.25" hidden="1"/>
    <row r="36750" ht="11.25" hidden="1"/>
    <row r="36751" ht="11.25" hidden="1"/>
    <row r="36752" ht="11.25" hidden="1"/>
    <row r="36753" ht="11.25" hidden="1"/>
    <row r="36754" ht="11.25" hidden="1"/>
    <row r="36755" ht="11.25" hidden="1"/>
    <row r="36756" ht="11.25" hidden="1"/>
    <row r="36757" ht="11.25" hidden="1"/>
    <row r="36758" ht="11.25" hidden="1"/>
    <row r="36759" ht="11.25" hidden="1"/>
    <row r="36760" ht="11.25" hidden="1"/>
    <row r="36761" ht="11.25" hidden="1"/>
    <row r="36762" ht="11.25" hidden="1"/>
    <row r="36763" ht="11.25" hidden="1"/>
    <row r="36764" ht="11.25" hidden="1"/>
    <row r="36765" ht="11.25" hidden="1"/>
    <row r="36766" ht="11.25" hidden="1"/>
    <row r="36767" ht="11.25" hidden="1"/>
    <row r="36768" ht="11.25" hidden="1"/>
    <row r="36769" ht="11.25" hidden="1"/>
    <row r="36770" ht="11.25" hidden="1"/>
    <row r="36771" ht="11.25" hidden="1"/>
    <row r="36772" ht="11.25" hidden="1"/>
    <row r="36773" ht="11.25" hidden="1"/>
    <row r="36774" ht="11.25" hidden="1"/>
    <row r="36775" ht="11.25" hidden="1"/>
    <row r="36776" ht="11.25" hidden="1"/>
    <row r="36777" ht="11.25" hidden="1"/>
    <row r="36778" ht="11.25" hidden="1"/>
    <row r="36779" ht="11.25" hidden="1"/>
    <row r="36780" ht="11.25" hidden="1"/>
    <row r="36781" ht="11.25" hidden="1"/>
    <row r="36782" ht="11.25" hidden="1"/>
    <row r="36783" ht="11.25" hidden="1"/>
    <row r="36784" ht="11.25" hidden="1"/>
    <row r="36785" ht="11.25" hidden="1"/>
    <row r="36786" ht="11.25" hidden="1"/>
    <row r="36787" ht="11.25" hidden="1"/>
    <row r="36788" ht="11.25" hidden="1"/>
    <row r="36789" ht="11.25" hidden="1"/>
    <row r="36790" ht="11.25" hidden="1"/>
    <row r="36791" ht="11.25" hidden="1"/>
    <row r="36792" ht="11.25" hidden="1"/>
    <row r="36793" ht="11.25" hidden="1"/>
    <row r="36794" ht="11.25" hidden="1"/>
    <row r="36795" ht="11.25" hidden="1"/>
    <row r="36796" ht="11.25" hidden="1"/>
    <row r="36797" ht="11.25" hidden="1"/>
    <row r="36798" ht="11.25" hidden="1"/>
    <row r="36799" ht="11.25" hidden="1"/>
    <row r="36800" ht="11.25" hidden="1"/>
    <row r="36801" ht="11.25" hidden="1"/>
    <row r="36802" ht="11.25" hidden="1"/>
    <row r="36803" ht="11.25" hidden="1"/>
    <row r="36804" ht="11.25" hidden="1"/>
    <row r="36805" ht="11.25" hidden="1"/>
    <row r="36806" ht="11.25" hidden="1"/>
    <row r="36807" ht="11.25" hidden="1"/>
    <row r="36808" ht="11.25" hidden="1"/>
    <row r="36809" ht="11.25" hidden="1"/>
    <row r="36810" ht="11.25" hidden="1"/>
    <row r="36811" ht="11.25" hidden="1"/>
    <row r="36812" ht="11.25" hidden="1"/>
    <row r="36813" ht="11.25" hidden="1"/>
    <row r="36814" ht="11.25" hidden="1"/>
    <row r="36815" ht="11.25" hidden="1"/>
    <row r="36816" ht="11.25" hidden="1"/>
    <row r="36817" ht="11.25" hidden="1"/>
    <row r="36818" ht="11.25" hidden="1"/>
    <row r="36819" ht="11.25" hidden="1"/>
    <row r="36820" ht="11.25" hidden="1"/>
    <row r="36821" ht="11.25" hidden="1"/>
    <row r="36822" ht="11.25" hidden="1"/>
    <row r="36823" ht="11.25" hidden="1"/>
    <row r="36824" ht="11.25" hidden="1"/>
    <row r="36825" ht="11.25" hidden="1"/>
    <row r="36826" ht="11.25" hidden="1"/>
    <row r="36827" ht="11.25" hidden="1"/>
    <row r="36828" ht="11.25" hidden="1"/>
    <row r="36829" ht="11.25" hidden="1"/>
    <row r="36830" ht="11.25" hidden="1"/>
    <row r="36831" ht="11.25" hidden="1"/>
    <row r="36832" ht="11.25" hidden="1"/>
    <row r="36833" ht="11.25" hidden="1"/>
    <row r="36834" ht="11.25" hidden="1"/>
    <row r="36835" ht="11.25" hidden="1"/>
    <row r="36836" ht="11.25" hidden="1"/>
    <row r="36837" ht="11.25" hidden="1"/>
    <row r="36838" ht="11.25" hidden="1"/>
    <row r="36839" ht="11.25" hidden="1"/>
    <row r="36840" ht="11.25" hidden="1"/>
    <row r="36841" ht="11.25" hidden="1"/>
    <row r="36842" ht="11.25" hidden="1"/>
    <row r="36843" ht="11.25" hidden="1"/>
    <row r="36844" ht="11.25" hidden="1"/>
    <row r="36845" ht="11.25" hidden="1"/>
    <row r="36846" ht="11.25" hidden="1"/>
    <row r="36847" ht="11.25" hidden="1"/>
    <row r="36848" ht="11.25" hidden="1"/>
    <row r="36849" ht="11.25" hidden="1"/>
    <row r="36850" ht="11.25" hidden="1"/>
    <row r="36851" ht="11.25" hidden="1"/>
    <row r="36852" ht="11.25" hidden="1"/>
    <row r="36853" ht="11.25" hidden="1"/>
    <row r="36854" ht="11.25" hidden="1"/>
    <row r="36855" ht="11.25" hidden="1"/>
    <row r="36856" ht="11.25" hidden="1"/>
    <row r="36857" ht="11.25" hidden="1"/>
    <row r="36858" ht="11.25" hidden="1"/>
    <row r="36859" ht="11.25" hidden="1"/>
    <row r="36860" ht="11.25" hidden="1"/>
    <row r="36861" ht="11.25" hidden="1"/>
    <row r="36862" ht="11.25" hidden="1"/>
    <row r="36863" ht="11.25" hidden="1"/>
    <row r="36864" ht="11.25" hidden="1"/>
    <row r="36865" ht="11.25" hidden="1"/>
    <row r="36866" ht="11.25" hidden="1"/>
    <row r="36867" ht="11.25" hidden="1"/>
    <row r="36868" ht="11.25" hidden="1"/>
    <row r="36869" ht="11.25" hidden="1"/>
    <row r="36870" ht="11.25" hidden="1"/>
    <row r="36871" ht="11.25" hidden="1"/>
    <row r="36872" ht="11.25" hidden="1"/>
    <row r="36873" ht="11.25" hidden="1"/>
    <row r="36874" ht="11.25" hidden="1"/>
    <row r="36875" ht="11.25" hidden="1"/>
    <row r="36876" ht="11.25" hidden="1"/>
    <row r="36877" ht="11.25" hidden="1"/>
    <row r="36878" ht="11.25" hidden="1"/>
    <row r="36879" ht="11.25" hidden="1"/>
    <row r="36880" ht="11.25" hidden="1"/>
    <row r="36881" ht="11.25" hidden="1"/>
    <row r="36882" ht="11.25" hidden="1"/>
    <row r="36883" ht="11.25" hidden="1"/>
    <row r="36884" ht="11.25" hidden="1"/>
    <row r="36885" ht="11.25" hidden="1"/>
    <row r="36886" ht="11.25" hidden="1"/>
    <row r="36887" ht="11.25" hidden="1"/>
    <row r="36888" ht="11.25" hidden="1"/>
    <row r="36889" ht="11.25" hidden="1"/>
    <row r="36890" ht="11.25" hidden="1"/>
    <row r="36891" ht="11.25" hidden="1"/>
    <row r="36892" ht="11.25" hidden="1"/>
    <row r="36893" ht="11.25" hidden="1"/>
    <row r="36894" ht="11.25" hidden="1"/>
    <row r="36895" ht="11.25" hidden="1"/>
    <row r="36896" ht="11.25" hidden="1"/>
    <row r="36897" ht="11.25" hidden="1"/>
    <row r="36898" ht="11.25" hidden="1"/>
    <row r="36899" ht="11.25" hidden="1"/>
    <row r="36900" ht="11.25" hidden="1"/>
    <row r="36901" ht="11.25" hidden="1"/>
    <row r="36902" ht="11.25" hidden="1"/>
    <row r="36903" ht="11.25" hidden="1"/>
    <row r="36904" ht="11.25" hidden="1"/>
    <row r="36905" ht="11.25" hidden="1"/>
    <row r="36906" ht="11.25" hidden="1"/>
    <row r="36907" ht="11.25" hidden="1"/>
    <row r="36908" ht="11.25" hidden="1"/>
    <row r="36909" ht="11.25" hidden="1"/>
    <row r="36910" ht="11.25" hidden="1"/>
    <row r="36911" ht="11.25" hidden="1"/>
    <row r="36912" ht="11.25" hidden="1"/>
    <row r="36913" ht="11.25" hidden="1"/>
    <row r="36914" ht="11.25" hidden="1"/>
    <row r="36915" ht="11.25" hidden="1"/>
    <row r="36916" ht="11.25" hidden="1"/>
    <row r="36917" ht="11.25" hidden="1"/>
    <row r="36918" ht="11.25" hidden="1"/>
    <row r="36919" ht="11.25" hidden="1"/>
    <row r="36920" ht="11.25" hidden="1"/>
    <row r="36921" ht="11.25" hidden="1"/>
    <row r="36922" ht="11.25" hidden="1"/>
    <row r="36923" ht="11.25" hidden="1"/>
    <row r="36924" ht="11.25" hidden="1"/>
    <row r="36925" ht="11.25" hidden="1"/>
    <row r="36926" ht="11.25" hidden="1"/>
    <row r="36927" ht="11.25" hidden="1"/>
    <row r="36928" ht="11.25" hidden="1"/>
    <row r="36929" ht="11.25" hidden="1"/>
    <row r="36930" ht="11.25" hidden="1"/>
    <row r="36931" ht="11.25" hidden="1"/>
    <row r="36932" ht="11.25" hidden="1"/>
    <row r="36933" ht="11.25" hidden="1"/>
    <row r="36934" ht="11.25" hidden="1"/>
    <row r="36935" ht="11.25" hidden="1"/>
    <row r="36936" ht="11.25" hidden="1"/>
    <row r="36937" ht="11.25" hidden="1"/>
    <row r="36938" ht="11.25" hidden="1"/>
    <row r="36939" ht="11.25" hidden="1"/>
    <row r="36940" ht="11.25" hidden="1"/>
    <row r="36941" ht="11.25" hidden="1"/>
    <row r="36942" ht="11.25" hidden="1"/>
    <row r="36943" ht="11.25" hidden="1"/>
    <row r="36944" ht="11.25" hidden="1"/>
    <row r="36945" ht="11.25" hidden="1"/>
    <row r="36946" ht="11.25" hidden="1"/>
    <row r="36947" ht="11.25" hidden="1"/>
    <row r="36948" ht="11.25" hidden="1"/>
    <row r="36949" ht="11.25" hidden="1"/>
    <row r="36950" ht="11.25" hidden="1"/>
    <row r="36951" ht="11.25" hidden="1"/>
    <row r="36952" ht="11.25" hidden="1"/>
    <row r="36953" ht="11.25" hidden="1"/>
    <row r="36954" ht="11.25" hidden="1"/>
    <row r="36955" ht="11.25" hidden="1"/>
    <row r="36956" ht="11.25" hidden="1"/>
    <row r="36957" ht="11.25" hidden="1"/>
    <row r="36958" ht="11.25" hidden="1"/>
    <row r="36959" ht="11.25" hidden="1"/>
    <row r="36960" ht="11.25" hidden="1"/>
    <row r="36961" ht="11.25" hidden="1"/>
    <row r="36962" ht="11.25" hidden="1"/>
    <row r="36963" ht="11.25" hidden="1"/>
    <row r="36964" ht="11.25" hidden="1"/>
    <row r="36965" ht="11.25" hidden="1"/>
    <row r="36966" ht="11.25" hidden="1"/>
    <row r="36967" ht="11.25" hidden="1"/>
    <row r="36968" ht="11.25" hidden="1"/>
    <row r="36969" ht="11.25" hidden="1"/>
    <row r="36970" ht="11.25" hidden="1"/>
    <row r="36971" ht="11.25" hidden="1"/>
    <row r="36972" ht="11.25" hidden="1"/>
    <row r="36973" ht="11.25" hidden="1"/>
    <row r="36974" ht="11.25" hidden="1"/>
    <row r="36975" ht="11.25" hidden="1"/>
    <row r="36976" ht="11.25" hidden="1"/>
    <row r="36977" ht="11.25" hidden="1"/>
    <row r="36978" ht="11.25" hidden="1"/>
    <row r="36979" ht="11.25" hidden="1"/>
    <row r="36980" ht="11.25" hidden="1"/>
    <row r="36981" ht="11.25" hidden="1"/>
    <row r="36982" ht="11.25" hidden="1"/>
    <row r="36983" ht="11.25" hidden="1"/>
    <row r="36984" ht="11.25" hidden="1"/>
    <row r="36985" ht="11.25" hidden="1"/>
    <row r="36986" ht="11.25" hidden="1"/>
    <row r="36987" ht="11.25" hidden="1"/>
    <row r="36988" ht="11.25" hidden="1"/>
    <row r="36989" ht="11.25" hidden="1"/>
    <row r="36990" ht="11.25" hidden="1"/>
    <row r="36991" ht="11.25" hidden="1"/>
    <row r="36992" ht="11.25" hidden="1"/>
    <row r="36993" ht="11.25" hidden="1"/>
    <row r="36994" ht="11.25" hidden="1"/>
    <row r="36995" ht="11.25" hidden="1"/>
    <row r="36996" ht="11.25" hidden="1"/>
    <row r="36997" ht="11.25" hidden="1"/>
    <row r="36998" ht="11.25" hidden="1"/>
    <row r="36999" ht="11.25" hidden="1"/>
    <row r="37000" ht="11.25" hidden="1"/>
    <row r="37001" ht="11.25" hidden="1"/>
    <row r="37002" ht="11.25" hidden="1"/>
    <row r="37003" ht="11.25" hidden="1"/>
    <row r="37004" ht="11.25" hidden="1"/>
    <row r="37005" ht="11.25" hidden="1"/>
    <row r="37006" ht="11.25" hidden="1"/>
    <row r="37007" ht="11.25" hidden="1"/>
    <row r="37008" ht="11.25" hidden="1"/>
    <row r="37009" ht="11.25" hidden="1"/>
    <row r="37010" ht="11.25" hidden="1"/>
    <row r="37011" ht="11.25" hidden="1"/>
    <row r="37012" ht="11.25" hidden="1"/>
    <row r="37013" ht="11.25" hidden="1"/>
    <row r="37014" ht="11.25" hidden="1"/>
    <row r="37015" ht="11.25" hidden="1"/>
    <row r="37016" ht="11.25" hidden="1"/>
    <row r="37017" ht="11.25" hidden="1"/>
    <row r="37018" ht="11.25" hidden="1"/>
    <row r="37019" ht="11.25" hidden="1"/>
    <row r="37020" ht="11.25" hidden="1"/>
    <row r="37021" ht="11.25" hidden="1"/>
    <row r="37022" ht="11.25" hidden="1"/>
    <row r="37023" ht="11.25" hidden="1"/>
    <row r="37024" ht="11.25" hidden="1"/>
    <row r="37025" ht="11.25" hidden="1"/>
    <row r="37026" ht="11.25" hidden="1"/>
    <row r="37027" ht="11.25" hidden="1"/>
    <row r="37028" ht="11.25" hidden="1"/>
    <row r="37029" ht="11.25" hidden="1"/>
    <row r="37030" ht="11.25" hidden="1"/>
    <row r="37031" ht="11.25" hidden="1"/>
    <row r="37032" ht="11.25" hidden="1"/>
    <row r="37033" ht="11.25" hidden="1"/>
    <row r="37034" ht="11.25" hidden="1"/>
    <row r="37035" ht="11.25" hidden="1"/>
    <row r="37036" ht="11.25" hidden="1"/>
    <row r="37037" ht="11.25" hidden="1"/>
    <row r="37038" ht="11.25" hidden="1"/>
    <row r="37039" ht="11.25" hidden="1"/>
    <row r="37040" ht="11.25" hidden="1"/>
    <row r="37041" ht="11.25" hidden="1"/>
    <row r="37042" ht="11.25" hidden="1"/>
    <row r="37043" ht="11.25" hidden="1"/>
    <row r="37044" ht="11.25" hidden="1"/>
    <row r="37045" ht="11.25" hidden="1"/>
    <row r="37046" ht="11.25" hidden="1"/>
    <row r="37047" ht="11.25" hidden="1"/>
    <row r="37048" ht="11.25" hidden="1"/>
    <row r="37049" ht="11.25" hidden="1"/>
    <row r="37050" ht="11.25" hidden="1"/>
    <row r="37051" ht="11.25" hidden="1"/>
    <row r="37052" ht="11.25" hidden="1"/>
    <row r="37053" ht="11.25" hidden="1"/>
    <row r="37054" ht="11.25" hidden="1"/>
    <row r="37055" ht="11.25" hidden="1"/>
    <row r="37056" ht="11.25" hidden="1"/>
    <row r="37057" ht="11.25" hidden="1"/>
    <row r="37058" ht="11.25" hidden="1"/>
    <row r="37059" ht="11.25" hidden="1"/>
    <row r="37060" ht="11.25" hidden="1"/>
    <row r="37061" ht="11.25" hidden="1"/>
    <row r="37062" ht="11.25" hidden="1"/>
    <row r="37063" ht="11.25" hidden="1"/>
    <row r="37064" ht="11.25" hidden="1"/>
    <row r="37065" ht="11.25" hidden="1"/>
    <row r="37066" ht="11.25" hidden="1"/>
    <row r="37067" ht="11.25" hidden="1"/>
    <row r="37068" ht="11.25" hidden="1"/>
    <row r="37069" ht="11.25" hidden="1"/>
    <row r="37070" ht="11.25" hidden="1"/>
    <row r="37071" ht="11.25" hidden="1"/>
    <row r="37072" ht="11.25" hidden="1"/>
    <row r="37073" ht="11.25" hidden="1"/>
    <row r="37074" ht="11.25" hidden="1"/>
    <row r="37075" ht="11.25" hidden="1"/>
    <row r="37076" ht="11.25" hidden="1"/>
    <row r="37077" ht="11.25" hidden="1"/>
    <row r="37078" ht="11.25" hidden="1"/>
    <row r="37079" ht="11.25" hidden="1"/>
    <row r="37080" ht="11.25" hidden="1"/>
    <row r="37081" ht="11.25" hidden="1"/>
    <row r="37082" ht="11.25" hidden="1"/>
    <row r="37083" ht="11.25" hidden="1"/>
    <row r="37084" ht="11.25" hidden="1"/>
    <row r="37085" ht="11.25" hidden="1"/>
    <row r="37086" ht="11.25" hidden="1"/>
    <row r="37087" ht="11.25" hidden="1"/>
    <row r="37088" ht="11.25" hidden="1"/>
    <row r="37089" ht="11.25" hidden="1"/>
    <row r="37090" ht="11.25" hidden="1"/>
    <row r="37091" ht="11.25" hidden="1"/>
    <row r="37092" ht="11.25" hidden="1"/>
    <row r="37093" ht="11.25" hidden="1"/>
    <row r="37094" ht="11.25" hidden="1"/>
    <row r="37095" ht="11.25" hidden="1"/>
    <row r="37096" ht="11.25" hidden="1"/>
    <row r="37097" ht="11.25" hidden="1"/>
    <row r="37098" ht="11.25" hidden="1"/>
    <row r="37099" ht="11.25" hidden="1"/>
    <row r="37100" ht="11.25" hidden="1"/>
    <row r="37101" ht="11.25" hidden="1"/>
    <row r="37102" ht="11.25" hidden="1"/>
    <row r="37103" ht="11.25" hidden="1"/>
    <row r="37104" ht="11.25" hidden="1"/>
    <row r="37105" ht="11.25" hidden="1"/>
    <row r="37106" ht="11.25" hidden="1"/>
    <row r="37107" ht="11.25" hidden="1"/>
    <row r="37108" ht="11.25" hidden="1"/>
    <row r="37109" ht="11.25" hidden="1"/>
    <row r="37110" ht="11.25" hidden="1"/>
    <row r="37111" ht="11.25" hidden="1"/>
    <row r="37112" ht="11.25" hidden="1"/>
    <row r="37113" ht="11.25" hidden="1"/>
    <row r="37114" ht="11.25" hidden="1"/>
    <row r="37115" ht="11.25" hidden="1"/>
    <row r="37116" ht="11.25" hidden="1"/>
    <row r="37117" ht="11.25" hidden="1"/>
    <row r="37118" ht="11.25" hidden="1"/>
    <row r="37119" ht="11.25" hidden="1"/>
    <row r="37120" ht="11.25" hidden="1"/>
    <row r="37121" ht="11.25" hidden="1"/>
    <row r="37122" ht="11.25" hidden="1"/>
    <row r="37123" ht="11.25" hidden="1"/>
    <row r="37124" ht="11.25" hidden="1"/>
    <row r="37125" ht="11.25" hidden="1"/>
    <row r="37126" ht="11.25" hidden="1"/>
    <row r="37127" ht="11.25" hidden="1"/>
    <row r="37128" ht="11.25" hidden="1"/>
    <row r="37129" ht="11.25" hidden="1"/>
    <row r="37130" ht="11.25" hidden="1"/>
    <row r="37131" ht="11.25" hidden="1"/>
    <row r="37132" ht="11.25" hidden="1"/>
    <row r="37133" ht="11.25" hidden="1"/>
    <row r="37134" ht="11.25" hidden="1"/>
    <row r="37135" ht="11.25" hidden="1"/>
    <row r="37136" ht="11.25" hidden="1"/>
    <row r="37137" ht="11.25" hidden="1"/>
    <row r="37138" ht="11.25" hidden="1"/>
    <row r="37139" ht="11.25" hidden="1"/>
    <row r="37140" ht="11.25" hidden="1"/>
    <row r="37141" ht="11.25" hidden="1"/>
    <row r="37142" ht="11.25" hidden="1"/>
    <row r="37143" ht="11.25" hidden="1"/>
    <row r="37144" ht="11.25" hidden="1"/>
    <row r="37145" ht="11.25" hidden="1"/>
    <row r="37146" ht="11.25" hidden="1"/>
    <row r="37147" ht="11.25" hidden="1"/>
    <row r="37148" ht="11.25" hidden="1"/>
    <row r="37149" ht="11.25" hidden="1"/>
    <row r="37150" ht="11.25" hidden="1"/>
    <row r="37151" ht="11.25" hidden="1"/>
    <row r="37152" ht="11.25" hidden="1"/>
    <row r="37153" ht="11.25" hidden="1"/>
    <row r="37154" ht="11.25" hidden="1"/>
    <row r="37155" ht="11.25" hidden="1"/>
    <row r="37156" ht="11.25" hidden="1"/>
    <row r="37157" ht="11.25" hidden="1"/>
    <row r="37158" ht="11.25" hidden="1"/>
    <row r="37159" ht="11.25" hidden="1"/>
    <row r="37160" ht="11.25" hidden="1"/>
    <row r="37161" ht="11.25" hidden="1"/>
    <row r="37162" ht="11.25" hidden="1"/>
    <row r="37163" ht="11.25" hidden="1"/>
    <row r="37164" ht="11.25" hidden="1"/>
    <row r="37165" ht="11.25" hidden="1"/>
    <row r="37166" ht="11.25" hidden="1"/>
    <row r="37167" ht="11.25" hidden="1"/>
    <row r="37168" ht="11.25" hidden="1"/>
    <row r="37169" ht="11.25" hidden="1"/>
    <row r="37170" ht="11.25" hidden="1"/>
    <row r="37171" ht="11.25" hidden="1"/>
    <row r="37172" ht="11.25" hidden="1"/>
    <row r="37173" ht="11.25" hidden="1"/>
    <row r="37174" ht="11.25" hidden="1"/>
    <row r="37175" ht="11.25" hidden="1"/>
    <row r="37176" ht="11.25" hidden="1"/>
    <row r="37177" ht="11.25" hidden="1"/>
    <row r="37178" ht="11.25" hidden="1"/>
    <row r="37179" ht="11.25" hidden="1"/>
    <row r="37180" ht="11.25" hidden="1"/>
    <row r="37181" ht="11.25" hidden="1"/>
    <row r="37182" ht="11.25" hidden="1"/>
    <row r="37183" ht="11.25" hidden="1"/>
    <row r="37184" ht="11.25" hidden="1"/>
    <row r="37185" ht="11.25" hidden="1"/>
    <row r="37186" ht="11.25" hidden="1"/>
    <row r="37187" ht="11.25" hidden="1"/>
    <row r="37188" ht="11.25" hidden="1"/>
    <row r="37189" ht="11.25" hidden="1"/>
    <row r="37190" ht="11.25" hidden="1"/>
    <row r="37191" ht="11.25" hidden="1"/>
    <row r="37192" ht="11.25" hidden="1"/>
    <row r="37193" ht="11.25" hidden="1"/>
    <row r="37194" ht="11.25" hidden="1"/>
    <row r="37195" ht="11.25" hidden="1"/>
    <row r="37196" ht="11.25" hidden="1"/>
    <row r="37197" ht="11.25" hidden="1"/>
    <row r="37198" ht="11.25" hidden="1"/>
    <row r="37199" ht="11.25" hidden="1"/>
    <row r="37200" ht="11.25" hidden="1"/>
    <row r="37201" ht="11.25" hidden="1"/>
    <row r="37202" ht="11.25" hidden="1"/>
    <row r="37203" ht="11.25" hidden="1"/>
    <row r="37204" ht="11.25" hidden="1"/>
    <row r="37205" ht="11.25" hidden="1"/>
    <row r="37206" ht="11.25" hidden="1"/>
    <row r="37207" ht="11.25" hidden="1"/>
    <row r="37208" ht="11.25" hidden="1"/>
    <row r="37209" ht="11.25" hidden="1"/>
    <row r="37210" ht="11.25" hidden="1"/>
    <row r="37211" ht="11.25" hidden="1"/>
    <row r="37212" ht="11.25" hidden="1"/>
    <row r="37213" ht="11.25" hidden="1"/>
    <row r="37214" ht="11.25" hidden="1"/>
    <row r="37215" ht="11.25" hidden="1"/>
    <row r="37216" ht="11.25" hidden="1"/>
    <row r="37217" ht="11.25" hidden="1"/>
    <row r="37218" ht="11.25" hidden="1"/>
    <row r="37219" ht="11.25" hidden="1"/>
    <row r="37220" ht="11.25" hidden="1"/>
    <row r="37221" ht="11.25" hidden="1"/>
    <row r="37222" ht="11.25" hidden="1"/>
    <row r="37223" ht="11.25" hidden="1"/>
    <row r="37224" ht="11.25" hidden="1"/>
    <row r="37225" ht="11.25" hidden="1"/>
    <row r="37226" ht="11.25" hidden="1"/>
    <row r="37227" ht="11.25" hidden="1"/>
    <row r="37228" ht="11.25" hidden="1"/>
    <row r="37229" ht="11.25" hidden="1"/>
    <row r="37230" ht="11.25" hidden="1"/>
    <row r="37231" ht="11.25" hidden="1"/>
    <row r="37232" ht="11.25" hidden="1"/>
    <row r="37233" ht="11.25" hidden="1"/>
    <row r="37234" ht="11.25" hidden="1"/>
    <row r="37235" ht="11.25" hidden="1"/>
    <row r="37236" ht="11.25" hidden="1"/>
    <row r="37237" ht="11.25" hidden="1"/>
    <row r="37238" ht="11.25" hidden="1"/>
    <row r="37239" ht="11.25" hidden="1"/>
    <row r="37240" ht="11.25" hidden="1"/>
    <row r="37241" ht="11.25" hidden="1"/>
    <row r="37242" ht="11.25" hidden="1"/>
    <row r="37243" ht="11.25" hidden="1"/>
    <row r="37244" ht="11.25" hidden="1"/>
    <row r="37245" ht="11.25" hidden="1"/>
    <row r="37246" ht="11.25" hidden="1"/>
    <row r="37247" ht="11.25" hidden="1"/>
    <row r="37248" ht="11.25" hidden="1"/>
    <row r="37249" ht="11.25" hidden="1"/>
    <row r="37250" ht="11.25" hidden="1"/>
    <row r="37251" ht="11.25" hidden="1"/>
    <row r="37252" ht="11.25" hidden="1"/>
    <row r="37253" ht="11.25" hidden="1"/>
    <row r="37254" ht="11.25" hidden="1"/>
    <row r="37255" ht="11.25" hidden="1"/>
    <row r="37256" ht="11.25" hidden="1"/>
    <row r="37257" ht="11.25" hidden="1"/>
    <row r="37258" ht="11.25" hidden="1"/>
    <row r="37259" ht="11.25" hidden="1"/>
    <row r="37260" ht="11.25" hidden="1"/>
    <row r="37261" ht="11.25" hidden="1"/>
    <row r="37262" ht="11.25" hidden="1"/>
    <row r="37263" ht="11.25" hidden="1"/>
    <row r="37264" ht="11.25" hidden="1"/>
    <row r="37265" ht="11.25" hidden="1"/>
    <row r="37266" ht="11.25" hidden="1"/>
    <row r="37267" ht="11.25" hidden="1"/>
    <row r="37268" ht="11.25" hidden="1"/>
    <row r="37269" ht="11.25" hidden="1"/>
    <row r="37270" ht="11.25" hidden="1"/>
    <row r="37271" ht="11.25" hidden="1"/>
    <row r="37272" ht="11.25" hidden="1"/>
    <row r="37273" ht="11.25" hidden="1"/>
    <row r="37274" ht="11.25" hidden="1"/>
    <row r="37275" ht="11.25" hidden="1"/>
    <row r="37276" ht="11.25" hidden="1"/>
    <row r="37277" ht="11.25" hidden="1"/>
    <row r="37278" ht="11.25" hidden="1"/>
    <row r="37279" ht="11.25" hidden="1"/>
    <row r="37280" ht="11.25" hidden="1"/>
    <row r="37281" ht="11.25" hidden="1"/>
    <row r="37282" ht="11.25" hidden="1"/>
    <row r="37283" ht="11.25" hidden="1"/>
    <row r="37284" ht="11.25" hidden="1"/>
    <row r="37285" ht="11.25" hidden="1"/>
    <row r="37286" ht="11.25" hidden="1"/>
    <row r="37287" ht="11.25" hidden="1"/>
    <row r="37288" ht="11.25" hidden="1"/>
    <row r="37289" ht="11.25" hidden="1"/>
    <row r="37290" ht="11.25" hidden="1"/>
    <row r="37291" ht="11.25" hidden="1"/>
    <row r="37292" ht="11.25" hidden="1"/>
    <row r="37293" ht="11.25" hidden="1"/>
    <row r="37294" ht="11.25" hidden="1"/>
    <row r="37295" ht="11.25" hidden="1"/>
    <row r="37296" ht="11.25" hidden="1"/>
    <row r="37297" ht="11.25" hidden="1"/>
    <row r="37298" ht="11.25" hidden="1"/>
    <row r="37299" ht="11.25" hidden="1"/>
    <row r="37300" ht="11.25" hidden="1"/>
    <row r="37301" ht="11.25" hidden="1"/>
    <row r="37302" ht="11.25" hidden="1"/>
    <row r="37303" ht="11.25" hidden="1"/>
    <row r="37304" ht="11.25" hidden="1"/>
    <row r="37305" ht="11.25" hidden="1"/>
    <row r="37306" ht="11.25" hidden="1"/>
    <row r="37307" ht="11.25" hidden="1"/>
    <row r="37308" ht="11.25" hidden="1"/>
    <row r="37309" ht="11.25" hidden="1"/>
    <row r="37310" ht="11.25" hidden="1"/>
    <row r="37311" ht="11.25" hidden="1"/>
    <row r="37312" ht="11.25" hidden="1"/>
    <row r="37313" ht="11.25" hidden="1"/>
    <row r="37314" ht="11.25" hidden="1"/>
    <row r="37315" ht="11.25" hidden="1"/>
    <row r="37316" ht="11.25" hidden="1"/>
    <row r="37317" ht="11.25" hidden="1"/>
    <row r="37318" ht="11.25" hidden="1"/>
    <row r="37319" ht="11.25" hidden="1"/>
    <row r="37320" ht="11.25" hidden="1"/>
    <row r="37321" ht="11.25" hidden="1"/>
    <row r="37322" ht="11.25" hidden="1"/>
    <row r="37323" ht="11.25" hidden="1"/>
    <row r="37324" ht="11.25" hidden="1"/>
    <row r="37325" ht="11.25" hidden="1"/>
    <row r="37326" ht="11.25" hidden="1"/>
    <row r="37327" ht="11.25" hidden="1"/>
    <row r="37328" ht="11.25" hidden="1"/>
    <row r="37329" ht="11.25" hidden="1"/>
    <row r="37330" ht="11.25" hidden="1"/>
    <row r="37331" ht="11.25" hidden="1"/>
    <row r="37332" ht="11.25" hidden="1"/>
    <row r="37333" ht="11.25" hidden="1"/>
    <row r="37334" ht="11.25" hidden="1"/>
    <row r="37335" ht="11.25" hidden="1"/>
    <row r="37336" ht="11.25" hidden="1"/>
    <row r="37337" ht="11.25" hidden="1"/>
    <row r="37338" ht="11.25" hidden="1"/>
    <row r="37339" ht="11.25" hidden="1"/>
    <row r="37340" ht="11.25" hidden="1"/>
    <row r="37341" ht="11.25" hidden="1"/>
    <row r="37342" ht="11.25" hidden="1"/>
    <row r="37343" ht="11.25" hidden="1"/>
    <row r="37344" ht="11.25" hidden="1"/>
    <row r="37345" ht="11.25" hidden="1"/>
    <row r="37346" ht="11.25" hidden="1"/>
    <row r="37347" ht="11.25" hidden="1"/>
    <row r="37348" ht="11.25" hidden="1"/>
    <row r="37349" ht="11.25" hidden="1"/>
    <row r="37350" ht="11.25" hidden="1"/>
    <row r="37351" ht="11.25" hidden="1"/>
    <row r="37352" ht="11.25" hidden="1"/>
    <row r="37353" ht="11.25" hidden="1"/>
    <row r="37354" ht="11.25" hidden="1"/>
    <row r="37355" ht="11.25" hidden="1"/>
    <row r="37356" ht="11.25" hidden="1"/>
    <row r="37357" ht="11.25" hidden="1"/>
    <row r="37358" ht="11.25" hidden="1"/>
    <row r="37359" ht="11.25" hidden="1"/>
    <row r="37360" ht="11.25" hidden="1"/>
    <row r="37361" ht="11.25" hidden="1"/>
    <row r="37362" ht="11.25" hidden="1"/>
    <row r="37363" ht="11.25" hidden="1"/>
    <row r="37364" ht="11.25" hidden="1"/>
    <row r="37365" ht="11.25" hidden="1"/>
    <row r="37366" ht="11.25" hidden="1"/>
    <row r="37367" ht="11.25" hidden="1"/>
    <row r="37368" ht="11.25" hidden="1"/>
    <row r="37369" ht="11.25" hidden="1"/>
    <row r="37370" ht="11.25" hidden="1"/>
    <row r="37371" ht="11.25" hidden="1"/>
    <row r="37372" ht="11.25" hidden="1"/>
    <row r="37373" ht="11.25" hidden="1"/>
    <row r="37374" ht="11.25" hidden="1"/>
    <row r="37375" ht="11.25" hidden="1"/>
    <row r="37376" ht="11.25" hidden="1"/>
    <row r="37377" ht="11.25" hidden="1"/>
    <row r="37378" ht="11.25" hidden="1"/>
    <row r="37379" ht="11.25" hidden="1"/>
    <row r="37380" ht="11.25" hidden="1"/>
    <row r="37381" ht="11.25" hidden="1"/>
    <row r="37382" ht="11.25" hidden="1"/>
    <row r="37383" ht="11.25" hidden="1"/>
    <row r="37384" ht="11.25" hidden="1"/>
    <row r="37385" ht="11.25" hidden="1"/>
    <row r="37386" ht="11.25" hidden="1"/>
    <row r="37387" ht="11.25" hidden="1"/>
    <row r="37388" ht="11.25" hidden="1"/>
    <row r="37389" ht="11.25" hidden="1"/>
    <row r="37390" ht="11.25" hidden="1"/>
    <row r="37391" ht="11.25" hidden="1"/>
    <row r="37392" ht="11.25" hidden="1"/>
    <row r="37393" ht="11.25" hidden="1"/>
    <row r="37394" ht="11.25" hidden="1"/>
    <row r="37395" ht="11.25" hidden="1"/>
    <row r="37396" ht="11.25" hidden="1"/>
    <row r="37397" ht="11.25" hidden="1"/>
    <row r="37398" ht="11.25" hidden="1"/>
    <row r="37399" ht="11.25" hidden="1"/>
    <row r="37400" ht="11.25" hidden="1"/>
    <row r="37401" ht="11.25" hidden="1"/>
    <row r="37402" ht="11.25" hidden="1"/>
    <row r="37403" ht="11.25" hidden="1"/>
    <row r="37404" ht="11.25" hidden="1"/>
    <row r="37405" ht="11.25" hidden="1"/>
    <row r="37406" ht="11.25" hidden="1"/>
    <row r="37407" ht="11.25" hidden="1"/>
    <row r="37408" ht="11.25" hidden="1"/>
    <row r="37409" ht="11.25" hidden="1"/>
    <row r="37410" ht="11.25" hidden="1"/>
    <row r="37411" ht="11.25" hidden="1"/>
    <row r="37412" ht="11.25" hidden="1"/>
    <row r="37413" ht="11.25" hidden="1"/>
    <row r="37414" ht="11.25" hidden="1"/>
    <row r="37415" ht="11.25" hidden="1"/>
    <row r="37416" ht="11.25" hidden="1"/>
    <row r="37417" ht="11.25" hidden="1"/>
    <row r="37418" ht="11.25" hidden="1"/>
    <row r="37419" ht="11.25" hidden="1"/>
    <row r="37420" ht="11.25" hidden="1"/>
    <row r="37421" ht="11.25" hidden="1"/>
    <row r="37422" ht="11.25" hidden="1"/>
    <row r="37423" ht="11.25" hidden="1"/>
    <row r="37424" ht="11.25" hidden="1"/>
    <row r="37425" ht="11.25" hidden="1"/>
    <row r="37426" ht="11.25" hidden="1"/>
    <row r="37427" ht="11.25" hidden="1"/>
    <row r="37428" ht="11.25" hidden="1"/>
    <row r="37429" ht="11.25" hidden="1"/>
    <row r="37430" ht="11.25" hidden="1"/>
    <row r="37431" ht="11.25" hidden="1"/>
    <row r="37432" ht="11.25" hidden="1"/>
    <row r="37433" ht="11.25" hidden="1"/>
    <row r="37434" ht="11.25" hidden="1"/>
    <row r="37435" ht="11.25" hidden="1"/>
    <row r="37436" ht="11.25" hidden="1"/>
    <row r="37437" ht="11.25" hidden="1"/>
    <row r="37438" ht="11.25" hidden="1"/>
    <row r="37439" ht="11.25" hidden="1"/>
    <row r="37440" ht="11.25" hidden="1"/>
    <row r="37441" ht="11.25" hidden="1"/>
    <row r="37442" ht="11.25" hidden="1"/>
    <row r="37443" ht="11.25" hidden="1"/>
    <row r="37444" ht="11.25" hidden="1"/>
    <row r="37445" ht="11.25" hidden="1"/>
    <row r="37446" ht="11.25" hidden="1"/>
    <row r="37447" ht="11.25" hidden="1"/>
    <row r="37448" ht="11.25" hidden="1"/>
    <row r="37449" ht="11.25" hidden="1"/>
    <row r="37450" ht="11.25" hidden="1"/>
    <row r="37451" ht="11.25" hidden="1"/>
    <row r="37452" ht="11.25" hidden="1"/>
    <row r="37453" ht="11.25" hidden="1"/>
    <row r="37454" ht="11.25" hidden="1"/>
    <row r="37455" ht="11.25" hidden="1"/>
    <row r="37456" ht="11.25" hidden="1"/>
    <row r="37457" ht="11.25" hidden="1"/>
    <row r="37458" ht="11.25" hidden="1"/>
    <row r="37459" ht="11.25" hidden="1"/>
    <row r="37460" ht="11.25" hidden="1"/>
    <row r="37461" ht="11.25" hidden="1"/>
    <row r="37462" ht="11.25" hidden="1"/>
    <row r="37463" ht="11.25" hidden="1"/>
    <row r="37464" ht="11.25" hidden="1"/>
    <row r="37465" ht="11.25" hidden="1"/>
    <row r="37466" ht="11.25" hidden="1"/>
    <row r="37467" ht="11.25" hidden="1"/>
    <row r="37468" ht="11.25" hidden="1"/>
    <row r="37469" ht="11.25" hidden="1"/>
    <row r="37470" ht="11.25" hidden="1"/>
    <row r="37471" ht="11.25" hidden="1"/>
    <row r="37472" ht="11.25" hidden="1"/>
    <row r="37473" ht="11.25" hidden="1"/>
    <row r="37474" ht="11.25" hidden="1"/>
    <row r="37475" ht="11.25" hidden="1"/>
    <row r="37476" ht="11.25" hidden="1"/>
    <row r="37477" ht="11.25" hidden="1"/>
    <row r="37478" ht="11.25" hidden="1"/>
    <row r="37479" ht="11.25" hidden="1"/>
    <row r="37480" ht="11.25" hidden="1"/>
    <row r="37481" ht="11.25" hidden="1"/>
    <row r="37482" ht="11.25" hidden="1"/>
    <row r="37483" ht="11.25" hidden="1"/>
    <row r="37484" ht="11.25" hidden="1"/>
    <row r="37485" ht="11.25" hidden="1"/>
    <row r="37486" ht="11.25" hidden="1"/>
    <row r="37487" ht="11.25" hidden="1"/>
    <row r="37488" ht="11.25" hidden="1"/>
    <row r="37489" ht="11.25" hidden="1"/>
    <row r="37490" ht="11.25" hidden="1"/>
    <row r="37491" ht="11.25" hidden="1"/>
    <row r="37492" ht="11.25" hidden="1"/>
    <row r="37493" ht="11.25" hidden="1"/>
    <row r="37494" ht="11.25" hidden="1"/>
    <row r="37495" ht="11.25" hidden="1"/>
    <row r="37496" ht="11.25" hidden="1"/>
    <row r="37497" ht="11.25" hidden="1"/>
    <row r="37498" ht="11.25" hidden="1"/>
    <row r="37499" ht="11.25" hidden="1"/>
    <row r="37500" ht="11.25" hidden="1"/>
    <row r="37501" ht="11.25" hidden="1"/>
    <row r="37502" ht="11.25" hidden="1"/>
    <row r="37503" ht="11.25" hidden="1"/>
    <row r="37504" ht="11.25" hidden="1"/>
    <row r="37505" ht="11.25" hidden="1"/>
    <row r="37506" ht="11.25" hidden="1"/>
    <row r="37507" ht="11.25" hidden="1"/>
    <row r="37508" ht="11.25" hidden="1"/>
    <row r="37509" ht="11.25" hidden="1"/>
    <row r="37510" ht="11.25" hidden="1"/>
    <row r="37511" ht="11.25" hidden="1"/>
    <row r="37512" ht="11.25" hidden="1"/>
    <row r="37513" ht="11.25" hidden="1"/>
    <row r="37514" ht="11.25" hidden="1"/>
    <row r="37515" ht="11.25" hidden="1"/>
    <row r="37516" ht="11.25" hidden="1"/>
    <row r="37517" ht="11.25" hidden="1"/>
    <row r="37518" ht="11.25" hidden="1"/>
    <row r="37519" ht="11.25" hidden="1"/>
    <row r="37520" ht="11.25" hidden="1"/>
    <row r="37521" ht="11.25" hidden="1"/>
    <row r="37522" ht="11.25" hidden="1"/>
    <row r="37523" ht="11.25" hidden="1"/>
    <row r="37524" ht="11.25" hidden="1"/>
    <row r="37525" ht="11.25" hidden="1"/>
    <row r="37526" ht="11.25" hidden="1"/>
    <row r="37527" ht="11.25" hidden="1"/>
    <row r="37528" ht="11.25" hidden="1"/>
    <row r="37529" ht="11.25" hidden="1"/>
    <row r="37530" ht="11.25" hidden="1"/>
    <row r="37531" ht="11.25" hidden="1"/>
    <row r="37532" ht="11.25" hidden="1"/>
    <row r="37533" ht="11.25" hidden="1"/>
    <row r="37534" ht="11.25" hidden="1"/>
    <row r="37535" ht="11.25" hidden="1"/>
    <row r="37536" ht="11.25" hidden="1"/>
    <row r="37537" ht="11.25" hidden="1"/>
    <row r="37538" ht="11.25" hidden="1"/>
    <row r="37539" ht="11.25" hidden="1"/>
    <row r="37540" ht="11.25" hidden="1"/>
    <row r="37541" ht="11.25" hidden="1"/>
    <row r="37542" ht="11.25" hidden="1"/>
    <row r="37543" ht="11.25" hidden="1"/>
    <row r="37544" ht="11.25" hidden="1"/>
    <row r="37545" ht="11.25" hidden="1"/>
    <row r="37546" ht="11.25" hidden="1"/>
    <row r="37547" ht="11.25" hidden="1"/>
    <row r="37548" ht="11.25" hidden="1"/>
    <row r="37549" ht="11.25" hidden="1"/>
    <row r="37550" ht="11.25" hidden="1"/>
    <row r="37551" ht="11.25" hidden="1"/>
    <row r="37552" ht="11.25" hidden="1"/>
    <row r="37553" ht="11.25" hidden="1"/>
    <row r="37554" ht="11.25" hidden="1"/>
    <row r="37555" ht="11.25" hidden="1"/>
    <row r="37556" ht="11.25" hidden="1"/>
    <row r="37557" ht="11.25" hidden="1"/>
    <row r="37558" ht="11.25" hidden="1"/>
    <row r="37559" ht="11.25" hidden="1"/>
    <row r="37560" ht="11.25" hidden="1"/>
    <row r="37561" ht="11.25" hidden="1"/>
    <row r="37562" ht="11.25" hidden="1"/>
    <row r="37563" ht="11.25" hidden="1"/>
    <row r="37564" ht="11.25" hidden="1"/>
    <row r="37565" ht="11.25" hidden="1"/>
    <row r="37566" ht="11.25" hidden="1"/>
    <row r="37567" ht="11.25" hidden="1"/>
    <row r="37568" ht="11.25" hidden="1"/>
    <row r="37569" ht="11.25" hidden="1"/>
    <row r="37570" ht="11.25" hidden="1"/>
    <row r="37571" ht="11.25" hidden="1"/>
    <row r="37572" ht="11.25" hidden="1"/>
    <row r="37573" ht="11.25" hidden="1"/>
    <row r="37574" ht="11.25" hidden="1"/>
    <row r="37575" ht="11.25" hidden="1"/>
    <row r="37576" ht="11.25" hidden="1"/>
    <row r="37577" ht="11.25" hidden="1"/>
    <row r="37578" ht="11.25" hidden="1"/>
    <row r="37579" ht="11.25" hidden="1"/>
    <row r="37580" ht="11.25" hidden="1"/>
    <row r="37581" ht="11.25" hidden="1"/>
    <row r="37582" ht="11.25" hidden="1"/>
    <row r="37583" ht="11.25" hidden="1"/>
    <row r="37584" ht="11.25" hidden="1"/>
    <row r="37585" ht="11.25" hidden="1"/>
    <row r="37586" ht="11.25" hidden="1"/>
    <row r="37587" ht="11.25" hidden="1"/>
    <row r="37588" ht="11.25" hidden="1"/>
    <row r="37589" ht="11.25" hidden="1"/>
    <row r="37590" ht="11.25" hidden="1"/>
    <row r="37591" ht="11.25" hidden="1"/>
    <row r="37592" ht="11.25" hidden="1"/>
    <row r="37593" ht="11.25" hidden="1"/>
    <row r="37594" ht="11.25" hidden="1"/>
    <row r="37595" ht="11.25" hidden="1"/>
    <row r="37596" ht="11.25" hidden="1"/>
    <row r="37597" ht="11.25" hidden="1"/>
    <row r="37598" ht="11.25" hidden="1"/>
    <row r="37599" ht="11.25" hidden="1"/>
    <row r="37600" ht="11.25" hidden="1"/>
    <row r="37601" ht="11.25" hidden="1"/>
    <row r="37602" ht="11.25" hidden="1"/>
    <row r="37603" ht="11.25" hidden="1"/>
    <row r="37604" ht="11.25" hidden="1"/>
    <row r="37605" ht="11.25" hidden="1"/>
    <row r="37606" ht="11.25" hidden="1"/>
    <row r="37607" ht="11.25" hidden="1"/>
    <row r="37608" ht="11.25" hidden="1"/>
    <row r="37609" ht="11.25" hidden="1"/>
    <row r="37610" ht="11.25" hidden="1"/>
    <row r="37611" ht="11.25" hidden="1"/>
    <row r="37612" ht="11.25" hidden="1"/>
    <row r="37613" ht="11.25" hidden="1"/>
    <row r="37614" ht="11.25" hidden="1"/>
    <row r="37615" ht="11.25" hidden="1"/>
    <row r="37616" ht="11.25" hidden="1"/>
    <row r="37617" ht="11.25" hidden="1"/>
    <row r="37618" ht="11.25" hidden="1"/>
    <row r="37619" ht="11.25" hidden="1"/>
    <row r="37620" ht="11.25" hidden="1"/>
    <row r="37621" ht="11.25" hidden="1"/>
    <row r="37622" ht="11.25" hidden="1"/>
    <row r="37623" ht="11.25" hidden="1"/>
    <row r="37624" ht="11.25" hidden="1"/>
    <row r="37625" ht="11.25" hidden="1"/>
    <row r="37626" ht="11.25" hidden="1"/>
    <row r="37627" ht="11.25" hidden="1"/>
    <row r="37628" ht="11.25" hidden="1"/>
    <row r="37629" ht="11.25" hidden="1"/>
    <row r="37630" ht="11.25" hidden="1"/>
    <row r="37631" ht="11.25" hidden="1"/>
    <row r="37632" ht="11.25" hidden="1"/>
    <row r="37633" ht="11.25" hidden="1"/>
    <row r="37634" ht="11.25" hidden="1"/>
    <row r="37635" ht="11.25" hidden="1"/>
    <row r="37636" ht="11.25" hidden="1"/>
    <row r="37637" ht="11.25" hidden="1"/>
    <row r="37638" ht="11.25" hidden="1"/>
    <row r="37639" ht="11.25" hidden="1"/>
    <row r="37640" ht="11.25" hidden="1"/>
    <row r="37641" ht="11.25" hidden="1"/>
    <row r="37642" ht="11.25" hidden="1"/>
    <row r="37643" ht="11.25" hidden="1"/>
    <row r="37644" ht="11.25" hidden="1"/>
    <row r="37645" ht="11.25" hidden="1"/>
    <row r="37646" ht="11.25" hidden="1"/>
    <row r="37647" ht="11.25" hidden="1"/>
    <row r="37648" ht="11.25" hidden="1"/>
    <row r="37649" ht="11.25" hidden="1"/>
    <row r="37650" ht="11.25" hidden="1"/>
    <row r="37651" ht="11.25" hidden="1"/>
    <row r="37652" ht="11.25" hidden="1"/>
    <row r="37653" ht="11.25" hidden="1"/>
    <row r="37654" ht="11.25" hidden="1"/>
    <row r="37655" ht="11.25" hidden="1"/>
    <row r="37656" ht="11.25" hidden="1"/>
    <row r="37657" ht="11.25" hidden="1"/>
    <row r="37658" ht="11.25" hidden="1"/>
    <row r="37659" ht="11.25" hidden="1"/>
    <row r="37660" ht="11.25" hidden="1"/>
    <row r="37661" ht="11.25" hidden="1"/>
    <row r="37662" ht="11.25" hidden="1"/>
    <row r="37663" ht="11.25" hidden="1"/>
    <row r="37664" ht="11.25" hidden="1"/>
    <row r="37665" ht="11.25" hidden="1"/>
    <row r="37666" ht="11.25" hidden="1"/>
    <row r="37667" ht="11.25" hidden="1"/>
    <row r="37668" ht="11.25" hidden="1"/>
    <row r="37669" ht="11.25" hidden="1"/>
    <row r="37670" ht="11.25" hidden="1"/>
    <row r="37671" ht="11.25" hidden="1"/>
    <row r="37672" ht="11.25" hidden="1"/>
    <row r="37673" ht="11.25" hidden="1"/>
    <row r="37674" ht="11.25" hidden="1"/>
    <row r="37675" ht="11.25" hidden="1"/>
    <row r="37676" ht="11.25" hidden="1"/>
    <row r="37677" ht="11.25" hidden="1"/>
    <row r="37678" ht="11.25" hidden="1"/>
    <row r="37679" ht="11.25" hidden="1"/>
    <row r="37680" ht="11.25" hidden="1"/>
    <row r="37681" ht="11.25" hidden="1"/>
    <row r="37682" ht="11.25" hidden="1"/>
    <row r="37683" ht="11.25" hidden="1"/>
    <row r="37684" ht="11.25" hidden="1"/>
    <row r="37685" ht="11.25" hidden="1"/>
    <row r="37686" ht="11.25" hidden="1"/>
    <row r="37687" ht="11.25" hidden="1"/>
    <row r="37688" ht="11.25" hidden="1"/>
    <row r="37689" ht="11.25" hidden="1"/>
    <row r="37690" ht="11.25" hidden="1"/>
    <row r="37691" ht="11.25" hidden="1"/>
    <row r="37692" ht="11.25" hidden="1"/>
    <row r="37693" ht="11.25" hidden="1"/>
    <row r="37694" ht="11.25" hidden="1"/>
    <row r="37695" ht="11.25" hidden="1"/>
    <row r="37696" ht="11.25" hidden="1"/>
    <row r="37697" ht="11.25" hidden="1"/>
    <row r="37698" ht="11.25" hidden="1"/>
    <row r="37699" ht="11.25" hidden="1"/>
    <row r="37700" ht="11.25" hidden="1"/>
    <row r="37701" ht="11.25" hidden="1"/>
    <row r="37702" ht="11.25" hidden="1"/>
    <row r="37703" ht="11.25" hidden="1"/>
    <row r="37704" ht="11.25" hidden="1"/>
    <row r="37705" ht="11.25" hidden="1"/>
    <row r="37706" ht="11.25" hidden="1"/>
    <row r="37707" ht="11.25" hidden="1"/>
    <row r="37708" ht="11.25" hidden="1"/>
    <row r="37709" ht="11.25" hidden="1"/>
    <row r="37710" ht="11.25" hidden="1"/>
    <row r="37711" ht="11.25" hidden="1"/>
    <row r="37712" ht="11.25" hidden="1"/>
    <row r="37713" ht="11.25" hidden="1"/>
    <row r="37714" ht="11.25" hidden="1"/>
    <row r="37715" ht="11.25" hidden="1"/>
    <row r="37716" ht="11.25" hidden="1"/>
    <row r="37717" ht="11.25" hidden="1"/>
    <row r="37718" ht="11.25" hidden="1"/>
    <row r="37719" ht="11.25" hidden="1"/>
    <row r="37720" ht="11.25" hidden="1"/>
    <row r="37721" ht="11.25" hidden="1"/>
    <row r="37722" ht="11.25" hidden="1"/>
    <row r="37723" ht="11.25" hidden="1"/>
    <row r="37724" ht="11.25" hidden="1"/>
    <row r="37725" ht="11.25" hidden="1"/>
    <row r="37726" ht="11.25" hidden="1"/>
    <row r="37727" ht="11.25" hidden="1"/>
    <row r="37728" ht="11.25" hidden="1"/>
    <row r="37729" ht="11.25" hidden="1"/>
    <row r="37730" ht="11.25" hidden="1"/>
    <row r="37731" ht="11.25" hidden="1"/>
    <row r="37732" ht="11.25" hidden="1"/>
    <row r="37733" ht="11.25" hidden="1"/>
    <row r="37734" ht="11.25" hidden="1"/>
    <row r="37735" ht="11.25" hidden="1"/>
    <row r="37736" ht="11.25" hidden="1"/>
    <row r="37737" ht="11.25" hidden="1"/>
    <row r="37738" ht="11.25" hidden="1"/>
    <row r="37739" ht="11.25" hidden="1"/>
    <row r="37740" ht="11.25" hidden="1"/>
    <row r="37741" ht="11.25" hidden="1"/>
    <row r="37742" ht="11.25" hidden="1"/>
    <row r="37743" ht="11.25" hidden="1"/>
    <row r="37744" ht="11.25" hidden="1"/>
    <row r="37745" ht="11.25" hidden="1"/>
    <row r="37746" ht="11.25" hidden="1"/>
    <row r="37747" ht="11.25" hidden="1"/>
    <row r="37748" ht="11.25" hidden="1"/>
    <row r="37749" ht="11.25" hidden="1"/>
    <row r="37750" ht="11.25" hidden="1"/>
    <row r="37751" ht="11.25" hidden="1"/>
    <row r="37752" ht="11.25" hidden="1"/>
    <row r="37753" ht="11.25" hidden="1"/>
    <row r="37754" ht="11.25" hidden="1"/>
    <row r="37755" ht="11.25" hidden="1"/>
    <row r="37756" ht="11.25" hidden="1"/>
    <row r="37757" ht="11.25" hidden="1"/>
    <row r="37758" ht="11.25" hidden="1"/>
    <row r="37759" ht="11.25" hidden="1"/>
    <row r="37760" ht="11.25" hidden="1"/>
    <row r="37761" ht="11.25" hidden="1"/>
    <row r="37762" ht="11.25" hidden="1"/>
    <row r="37763" ht="11.25" hidden="1"/>
    <row r="37764" ht="11.25" hidden="1"/>
    <row r="37765" ht="11.25" hidden="1"/>
    <row r="37766" ht="11.25" hidden="1"/>
    <row r="37767" ht="11.25" hidden="1"/>
    <row r="37768" ht="11.25" hidden="1"/>
    <row r="37769" ht="11.25" hidden="1"/>
    <row r="37770" ht="11.25" hidden="1"/>
    <row r="37771" ht="11.25" hidden="1"/>
    <row r="37772" ht="11.25" hidden="1"/>
    <row r="37773" ht="11.25" hidden="1"/>
    <row r="37774" ht="11.25" hidden="1"/>
    <row r="37775" ht="11.25" hidden="1"/>
    <row r="37776" ht="11.25" hidden="1"/>
    <row r="37777" ht="11.25" hidden="1"/>
    <row r="37778" ht="11.25" hidden="1"/>
    <row r="37779" ht="11.25" hidden="1"/>
    <row r="37780" ht="11.25" hidden="1"/>
    <row r="37781" ht="11.25" hidden="1"/>
    <row r="37782" ht="11.25" hidden="1"/>
    <row r="37783" ht="11.25" hidden="1"/>
    <row r="37784" ht="11.25" hidden="1"/>
    <row r="37785" ht="11.25" hidden="1"/>
    <row r="37786" ht="11.25" hidden="1"/>
    <row r="37787" ht="11.25" hidden="1"/>
    <row r="37788" ht="11.25" hidden="1"/>
    <row r="37789" ht="11.25" hidden="1"/>
    <row r="37790" ht="11.25" hidden="1"/>
    <row r="37791" ht="11.25" hidden="1"/>
    <row r="37792" ht="11.25" hidden="1"/>
    <row r="37793" ht="11.25" hidden="1"/>
    <row r="37794" ht="11.25" hidden="1"/>
    <row r="37795" ht="11.25" hidden="1"/>
    <row r="37796" ht="11.25" hidden="1"/>
    <row r="37797" ht="11.25" hidden="1"/>
    <row r="37798" ht="11.25" hidden="1"/>
    <row r="37799" ht="11.25" hidden="1"/>
    <row r="37800" ht="11.25" hidden="1"/>
    <row r="37801" ht="11.25" hidden="1"/>
    <row r="37802" ht="11.25" hidden="1"/>
    <row r="37803" ht="11.25" hidden="1"/>
    <row r="37804" ht="11.25" hidden="1"/>
    <row r="37805" ht="11.25" hidden="1"/>
    <row r="37806" ht="11.25" hidden="1"/>
    <row r="37807" ht="11.25" hidden="1"/>
    <row r="37808" ht="11.25" hidden="1"/>
    <row r="37809" ht="11.25" hidden="1"/>
    <row r="37810" ht="11.25" hidden="1"/>
    <row r="37811" ht="11.25" hidden="1"/>
    <row r="37812" ht="11.25" hidden="1"/>
    <row r="37813" ht="11.25" hidden="1"/>
    <row r="37814" ht="11.25" hidden="1"/>
    <row r="37815" ht="11.25" hidden="1"/>
    <row r="37816" ht="11.25" hidden="1"/>
    <row r="37817" ht="11.25" hidden="1"/>
    <row r="37818" ht="11.25" hidden="1"/>
    <row r="37819" ht="11.25" hidden="1"/>
    <row r="37820" ht="11.25" hidden="1"/>
    <row r="37821" ht="11.25" hidden="1"/>
    <row r="37822" ht="11.25" hidden="1"/>
    <row r="37823" ht="11.25" hidden="1"/>
    <row r="37824" ht="11.25" hidden="1"/>
    <row r="37825" ht="11.25" hidden="1"/>
    <row r="37826" ht="11.25" hidden="1"/>
    <row r="37827" ht="11.25" hidden="1"/>
    <row r="37828" ht="11.25" hidden="1"/>
    <row r="37829" ht="11.25" hidden="1"/>
    <row r="37830" ht="11.25" hidden="1"/>
    <row r="37831" ht="11.25" hidden="1"/>
    <row r="37832" ht="11.25" hidden="1"/>
    <row r="37833" ht="11.25" hidden="1"/>
    <row r="37834" ht="11.25" hidden="1"/>
    <row r="37835" ht="11.25" hidden="1"/>
    <row r="37836" ht="11.25" hidden="1"/>
    <row r="37837" ht="11.25" hidden="1"/>
    <row r="37838" ht="11.25" hidden="1"/>
    <row r="37839" ht="11.25" hidden="1"/>
    <row r="37840" ht="11.25" hidden="1"/>
    <row r="37841" ht="11.25" hidden="1"/>
    <row r="37842" ht="11.25" hidden="1"/>
    <row r="37843" ht="11.25" hidden="1"/>
    <row r="37844" ht="11.25" hidden="1"/>
    <row r="37845" ht="11.25" hidden="1"/>
    <row r="37846" ht="11.25" hidden="1"/>
    <row r="37847" ht="11.25" hidden="1"/>
    <row r="37848" ht="11.25" hidden="1"/>
    <row r="37849" ht="11.25" hidden="1"/>
    <row r="37850" ht="11.25" hidden="1"/>
    <row r="37851" ht="11.25" hidden="1"/>
    <row r="37852" ht="11.25" hidden="1"/>
    <row r="37853" ht="11.25" hidden="1"/>
    <row r="37854" ht="11.25" hidden="1"/>
    <row r="37855" ht="11.25" hidden="1"/>
    <row r="37856" ht="11.25" hidden="1"/>
    <row r="37857" ht="11.25" hidden="1"/>
    <row r="37858" ht="11.25" hidden="1"/>
    <row r="37859" ht="11.25" hidden="1"/>
    <row r="37860" ht="11.25" hidden="1"/>
    <row r="37861" ht="11.25" hidden="1"/>
    <row r="37862" ht="11.25" hidden="1"/>
    <row r="37863" ht="11.25" hidden="1"/>
    <row r="37864" ht="11.25" hidden="1"/>
    <row r="37865" ht="11.25" hidden="1"/>
    <row r="37866" ht="11.25" hidden="1"/>
    <row r="37867" ht="11.25" hidden="1"/>
    <row r="37868" ht="11.25" hidden="1"/>
    <row r="37869" ht="11.25" hidden="1"/>
    <row r="37870" ht="11.25" hidden="1"/>
    <row r="37871" ht="11.25" hidden="1"/>
    <row r="37872" ht="11.25" hidden="1"/>
    <row r="37873" ht="11.25" hidden="1"/>
    <row r="37874" ht="11.25" hidden="1"/>
    <row r="37875" ht="11.25" hidden="1"/>
    <row r="37876" ht="11.25" hidden="1"/>
    <row r="37877" ht="11.25" hidden="1"/>
    <row r="37878" ht="11.25" hidden="1"/>
    <row r="37879" ht="11.25" hidden="1"/>
    <row r="37880" ht="11.25" hidden="1"/>
    <row r="37881" ht="11.25" hidden="1"/>
    <row r="37882" ht="11.25" hidden="1"/>
    <row r="37883" ht="11.25" hidden="1"/>
    <row r="37884" ht="11.25" hidden="1"/>
    <row r="37885" ht="11.25" hidden="1"/>
    <row r="37886" ht="11.25" hidden="1"/>
    <row r="37887" ht="11.25" hidden="1"/>
    <row r="37888" ht="11.25" hidden="1"/>
    <row r="37889" ht="11.25" hidden="1"/>
    <row r="37890" ht="11.25" hidden="1"/>
    <row r="37891" ht="11.25" hidden="1"/>
    <row r="37892" ht="11.25" hidden="1"/>
    <row r="37893" ht="11.25" hidden="1"/>
    <row r="37894" ht="11.25" hidden="1"/>
    <row r="37895" ht="11.25" hidden="1"/>
    <row r="37896" ht="11.25" hidden="1"/>
    <row r="37897" ht="11.25" hidden="1"/>
    <row r="37898" ht="11.25" hidden="1"/>
    <row r="37899" ht="11.25" hidden="1"/>
    <row r="37900" ht="11.25" hidden="1"/>
    <row r="37901" ht="11.25" hidden="1"/>
    <row r="37902" ht="11.25" hidden="1"/>
    <row r="37903" ht="11.25" hidden="1"/>
    <row r="37904" ht="11.25" hidden="1"/>
    <row r="37905" ht="11.25" hidden="1"/>
    <row r="37906" ht="11.25" hidden="1"/>
    <row r="37907" ht="11.25" hidden="1"/>
    <row r="37908" ht="11.25" hidden="1"/>
    <row r="37909" ht="11.25" hidden="1"/>
    <row r="37910" ht="11.25" hidden="1"/>
    <row r="37911" ht="11.25" hidden="1"/>
    <row r="37912" ht="11.25" hidden="1"/>
    <row r="37913" ht="11.25" hidden="1"/>
    <row r="37914" ht="11.25" hidden="1"/>
    <row r="37915" ht="11.25" hidden="1"/>
    <row r="37916" ht="11.25" hidden="1"/>
    <row r="37917" ht="11.25" hidden="1"/>
    <row r="37918" ht="11.25" hidden="1"/>
    <row r="37919" ht="11.25" hidden="1"/>
    <row r="37920" ht="11.25" hidden="1"/>
    <row r="37921" ht="11.25" hidden="1"/>
    <row r="37922" ht="11.25" hidden="1"/>
    <row r="37923" ht="11.25" hidden="1"/>
    <row r="37924" ht="11.25" hidden="1"/>
    <row r="37925" ht="11.25" hidden="1"/>
    <row r="37926" ht="11.25" hidden="1"/>
    <row r="37927" ht="11.25" hidden="1"/>
    <row r="37928" ht="11.25" hidden="1"/>
    <row r="37929" ht="11.25" hidden="1"/>
    <row r="37930" ht="11.25" hidden="1"/>
    <row r="37931" ht="11.25" hidden="1"/>
    <row r="37932" ht="11.25" hidden="1"/>
    <row r="37933" ht="11.25" hidden="1"/>
    <row r="37934" ht="11.25" hidden="1"/>
    <row r="37935" ht="11.25" hidden="1"/>
    <row r="37936" ht="11.25" hidden="1"/>
    <row r="37937" ht="11.25" hidden="1"/>
    <row r="37938" ht="11.25" hidden="1"/>
    <row r="37939" ht="11.25" hidden="1"/>
    <row r="37940" ht="11.25" hidden="1"/>
    <row r="37941" ht="11.25" hidden="1"/>
    <row r="37942" ht="11.25" hidden="1"/>
    <row r="37943" ht="11.25" hidden="1"/>
    <row r="37944" ht="11.25" hidden="1"/>
    <row r="37945" ht="11.25" hidden="1"/>
    <row r="37946" ht="11.25" hidden="1"/>
    <row r="37947" ht="11.25" hidden="1"/>
    <row r="37948" ht="11.25" hidden="1"/>
    <row r="37949" ht="11.25" hidden="1"/>
    <row r="37950" ht="11.25" hidden="1"/>
    <row r="37951" ht="11.25" hidden="1"/>
    <row r="37952" ht="11.25" hidden="1"/>
    <row r="37953" ht="11.25" hidden="1"/>
    <row r="37954" ht="11.25" hidden="1"/>
    <row r="37955" ht="11.25" hidden="1"/>
    <row r="37956" ht="11.25" hidden="1"/>
    <row r="37957" ht="11.25" hidden="1"/>
    <row r="37958" ht="11.25" hidden="1"/>
    <row r="37959" ht="11.25" hidden="1"/>
    <row r="37960" ht="11.25" hidden="1"/>
    <row r="37961" ht="11.25" hidden="1"/>
    <row r="37962" ht="11.25" hidden="1"/>
    <row r="37963" ht="11.25" hidden="1"/>
    <row r="37964" ht="11.25" hidden="1"/>
    <row r="37965" ht="11.25" hidden="1"/>
    <row r="37966" ht="11.25" hidden="1"/>
    <row r="37967" ht="11.25" hidden="1"/>
    <row r="37968" ht="11.25" hidden="1"/>
    <row r="37969" ht="11.25" hidden="1"/>
    <row r="37970" ht="11.25" hidden="1"/>
    <row r="37971" ht="11.25" hidden="1"/>
    <row r="37972" ht="11.25" hidden="1"/>
    <row r="37973" ht="11.25" hidden="1"/>
    <row r="37974" ht="11.25" hidden="1"/>
    <row r="37975" ht="11.25" hidden="1"/>
    <row r="37976" ht="11.25" hidden="1"/>
    <row r="37977" ht="11.25" hidden="1"/>
    <row r="37978" ht="11.25" hidden="1"/>
    <row r="37979" ht="11.25" hidden="1"/>
    <row r="37980" ht="11.25" hidden="1"/>
    <row r="37981" ht="11.25" hidden="1"/>
    <row r="37982" ht="11.25" hidden="1"/>
    <row r="37983" ht="11.25" hidden="1"/>
    <row r="37984" ht="11.25" hidden="1"/>
    <row r="37985" ht="11.25" hidden="1"/>
    <row r="37986" ht="11.25" hidden="1"/>
    <row r="37987" ht="11.25" hidden="1"/>
    <row r="37988" ht="11.25" hidden="1"/>
    <row r="37989" ht="11.25" hidden="1"/>
    <row r="37990" ht="11.25" hidden="1"/>
    <row r="37991" ht="11.25" hidden="1"/>
    <row r="37992" ht="11.25" hidden="1"/>
    <row r="37993" ht="11.25" hidden="1"/>
    <row r="37994" ht="11.25" hidden="1"/>
    <row r="37995" ht="11.25" hidden="1"/>
    <row r="37996" ht="11.25" hidden="1"/>
    <row r="37997" ht="11.25" hidden="1"/>
    <row r="37998" ht="11.25" hidden="1"/>
    <row r="37999" ht="11.25" hidden="1"/>
    <row r="38000" ht="11.25" hidden="1"/>
    <row r="38001" ht="11.25" hidden="1"/>
    <row r="38002" ht="11.25" hidden="1"/>
    <row r="38003" ht="11.25" hidden="1"/>
    <row r="38004" ht="11.25" hidden="1"/>
    <row r="38005" ht="11.25" hidden="1"/>
    <row r="38006" ht="11.25" hidden="1"/>
    <row r="38007" ht="11.25" hidden="1"/>
    <row r="38008" ht="11.25" hidden="1"/>
    <row r="38009" ht="11.25" hidden="1"/>
    <row r="38010" ht="11.25" hidden="1"/>
    <row r="38011" ht="11.25" hidden="1"/>
    <row r="38012" ht="11.25" hidden="1"/>
    <row r="38013" ht="11.25" hidden="1"/>
    <row r="38014" ht="11.25" hidden="1"/>
    <row r="38015" ht="11.25" hidden="1"/>
    <row r="38016" ht="11.25" hidden="1"/>
    <row r="38017" ht="11.25" hidden="1"/>
    <row r="38018" ht="11.25" hidden="1"/>
    <row r="38019" ht="11.25" hidden="1"/>
    <row r="38020" ht="11.25" hidden="1"/>
    <row r="38021" ht="11.25" hidden="1"/>
    <row r="38022" ht="11.25" hidden="1"/>
    <row r="38023" ht="11.25" hidden="1"/>
    <row r="38024" ht="11.25" hidden="1"/>
    <row r="38025" ht="11.25" hidden="1"/>
    <row r="38026" ht="11.25" hidden="1"/>
    <row r="38027" ht="11.25" hidden="1"/>
    <row r="38028" ht="11.25" hidden="1"/>
    <row r="38029" ht="11.25" hidden="1"/>
    <row r="38030" ht="11.25" hidden="1"/>
    <row r="38031" ht="11.25" hidden="1"/>
    <row r="38032" ht="11.25" hidden="1"/>
    <row r="38033" ht="11.25" hidden="1"/>
    <row r="38034" ht="11.25" hidden="1"/>
    <row r="38035" ht="11.25" hidden="1"/>
    <row r="38036" ht="11.25" hidden="1"/>
    <row r="38037" ht="11.25" hidden="1"/>
    <row r="38038" ht="11.25" hidden="1"/>
    <row r="38039" ht="11.25" hidden="1"/>
    <row r="38040" ht="11.25" hidden="1"/>
    <row r="38041" ht="11.25" hidden="1"/>
    <row r="38042" ht="11.25" hidden="1"/>
    <row r="38043" ht="11.25" hidden="1"/>
    <row r="38044" ht="11.25" hidden="1"/>
    <row r="38045" ht="11.25" hidden="1"/>
    <row r="38046" ht="11.25" hidden="1"/>
    <row r="38047" ht="11.25" hidden="1"/>
    <row r="38048" ht="11.25" hidden="1"/>
    <row r="38049" ht="11.25" hidden="1"/>
    <row r="38050" ht="11.25" hidden="1"/>
    <row r="38051" ht="11.25" hidden="1"/>
    <row r="38052" ht="11.25" hidden="1"/>
    <row r="38053" ht="11.25" hidden="1"/>
    <row r="38054" ht="11.25" hidden="1"/>
    <row r="38055" ht="11.25" hidden="1"/>
    <row r="38056" ht="11.25" hidden="1"/>
    <row r="38057" ht="11.25" hidden="1"/>
    <row r="38058" ht="11.25" hidden="1"/>
    <row r="38059" ht="11.25" hidden="1"/>
    <row r="38060" ht="11.25" hidden="1"/>
    <row r="38061" ht="11.25" hidden="1"/>
    <row r="38062" ht="11.25" hidden="1"/>
    <row r="38063" ht="11.25" hidden="1"/>
    <row r="38064" ht="11.25" hidden="1"/>
    <row r="38065" ht="11.25" hidden="1"/>
    <row r="38066" ht="11.25" hidden="1"/>
    <row r="38067" ht="11.25" hidden="1"/>
    <row r="38068" ht="11.25" hidden="1"/>
    <row r="38069" ht="11.25" hidden="1"/>
    <row r="38070" ht="11.25" hidden="1"/>
    <row r="38071" ht="11.25" hidden="1"/>
    <row r="38072" ht="11.25" hidden="1"/>
    <row r="38073" ht="11.25" hidden="1"/>
    <row r="38074" ht="11.25" hidden="1"/>
    <row r="38075" ht="11.25" hidden="1"/>
    <row r="38076" ht="11.25" hidden="1"/>
    <row r="38077" ht="11.25" hidden="1"/>
    <row r="38078" ht="11.25" hidden="1"/>
    <row r="38079" ht="11.25" hidden="1"/>
    <row r="38080" ht="11.25" hidden="1"/>
    <row r="38081" ht="11.25" hidden="1"/>
    <row r="38082" ht="11.25" hidden="1"/>
    <row r="38083" ht="11.25" hidden="1"/>
    <row r="38084" ht="11.25" hidden="1"/>
    <row r="38085" ht="11.25" hidden="1"/>
    <row r="38086" ht="11.25" hidden="1"/>
    <row r="38087" ht="11.25" hidden="1"/>
    <row r="38088" ht="11.25" hidden="1"/>
    <row r="38089" ht="11.25" hidden="1"/>
    <row r="38090" ht="11.25" hidden="1"/>
    <row r="38091" ht="11.25" hidden="1"/>
    <row r="38092" ht="11.25" hidden="1"/>
    <row r="38093" ht="11.25" hidden="1"/>
    <row r="38094" ht="11.25" hidden="1"/>
    <row r="38095" ht="11.25" hidden="1"/>
    <row r="38096" ht="11.25" hidden="1"/>
    <row r="38097" ht="11.25" hidden="1"/>
    <row r="38098" ht="11.25" hidden="1"/>
    <row r="38099" ht="11.25" hidden="1"/>
    <row r="38100" ht="11.25" hidden="1"/>
    <row r="38101" ht="11.25" hidden="1"/>
    <row r="38102" ht="11.25" hidden="1"/>
    <row r="38103" ht="11.25" hidden="1"/>
    <row r="38104" ht="11.25" hidden="1"/>
    <row r="38105" ht="11.25" hidden="1"/>
    <row r="38106" ht="11.25" hidden="1"/>
    <row r="38107" ht="11.25" hidden="1"/>
    <row r="38108" ht="11.25" hidden="1"/>
    <row r="38109" ht="11.25" hidden="1"/>
    <row r="38110" ht="11.25" hidden="1"/>
    <row r="38111" ht="11.25" hidden="1"/>
    <row r="38112" ht="11.25" hidden="1"/>
    <row r="38113" ht="11.25" hidden="1"/>
    <row r="38114" ht="11.25" hidden="1"/>
    <row r="38115" ht="11.25" hidden="1"/>
    <row r="38116" ht="11.25" hidden="1"/>
    <row r="38117" ht="11.25" hidden="1"/>
    <row r="38118" ht="11.25" hidden="1"/>
    <row r="38119" ht="11.25" hidden="1"/>
    <row r="38120" ht="11.25" hidden="1"/>
    <row r="38121" ht="11.25" hidden="1"/>
    <row r="38122" ht="11.25" hidden="1"/>
    <row r="38123" ht="11.25" hidden="1"/>
    <row r="38124" ht="11.25" hidden="1"/>
    <row r="38125" ht="11.25" hidden="1"/>
    <row r="38126" ht="11.25" hidden="1"/>
    <row r="38127" ht="11.25" hidden="1"/>
    <row r="38128" ht="11.25" hidden="1"/>
    <row r="38129" ht="11.25" hidden="1"/>
    <row r="38130" ht="11.25" hidden="1"/>
    <row r="38131" ht="11.25" hidden="1"/>
    <row r="38132" ht="11.25" hidden="1"/>
    <row r="38133" ht="11.25" hidden="1"/>
    <row r="38134" ht="11.25" hidden="1"/>
    <row r="38135" ht="11.25" hidden="1"/>
    <row r="38136" ht="11.25" hidden="1"/>
    <row r="38137" ht="11.25" hidden="1"/>
    <row r="38138" ht="11.25" hidden="1"/>
    <row r="38139" ht="11.25" hidden="1"/>
    <row r="38140" ht="11.25" hidden="1"/>
    <row r="38141" ht="11.25" hidden="1"/>
    <row r="38142" ht="11.25" hidden="1"/>
    <row r="38143" ht="11.25" hidden="1"/>
    <row r="38144" ht="11.25" hidden="1"/>
    <row r="38145" ht="11.25" hidden="1"/>
    <row r="38146" ht="11.25" hidden="1"/>
    <row r="38147" ht="11.25" hidden="1"/>
    <row r="38148" ht="11.25" hidden="1"/>
    <row r="38149" ht="11.25" hidden="1"/>
    <row r="38150" ht="11.25" hidden="1"/>
    <row r="38151" ht="11.25" hidden="1"/>
    <row r="38152" ht="11.25" hidden="1"/>
    <row r="38153" ht="11.25" hidden="1"/>
    <row r="38154" ht="11.25" hidden="1"/>
    <row r="38155" ht="11.25" hidden="1"/>
    <row r="38156" ht="11.25" hidden="1"/>
    <row r="38157" ht="11.25" hidden="1"/>
    <row r="38158" ht="11.25" hidden="1"/>
    <row r="38159" ht="11.25" hidden="1"/>
    <row r="38160" ht="11.25" hidden="1"/>
    <row r="38161" ht="11.25" hidden="1"/>
    <row r="38162" ht="11.25" hidden="1"/>
    <row r="38163" ht="11.25" hidden="1"/>
    <row r="38164" ht="11.25" hidden="1"/>
    <row r="38165" ht="11.25" hidden="1"/>
    <row r="38166" ht="11.25" hidden="1"/>
    <row r="38167" ht="11.25" hidden="1"/>
    <row r="38168" ht="11.25" hidden="1"/>
    <row r="38169" ht="11.25" hidden="1"/>
    <row r="38170" ht="11.25" hidden="1"/>
    <row r="38171" ht="11.25" hidden="1"/>
    <row r="38172" ht="11.25" hidden="1"/>
    <row r="38173" ht="11.25" hidden="1"/>
    <row r="38174" ht="11.25" hidden="1"/>
    <row r="38175" ht="11.25" hidden="1"/>
    <row r="38176" ht="11.25" hidden="1"/>
    <row r="38177" ht="11.25" hidden="1"/>
    <row r="38178" ht="11.25" hidden="1"/>
    <row r="38179" ht="11.25" hidden="1"/>
    <row r="38180" ht="11.25" hidden="1"/>
    <row r="38181" ht="11.25" hidden="1"/>
    <row r="38182" ht="11.25" hidden="1"/>
    <row r="38183" ht="11.25" hidden="1"/>
    <row r="38184" ht="11.25" hidden="1"/>
    <row r="38185" ht="11.25" hidden="1"/>
    <row r="38186" ht="11.25" hidden="1"/>
    <row r="38187" ht="11.25" hidden="1"/>
    <row r="38188" ht="11.25" hidden="1"/>
    <row r="38189" ht="11.25" hidden="1"/>
    <row r="38190" ht="11.25" hidden="1"/>
    <row r="38191" ht="11.25" hidden="1"/>
    <row r="38192" ht="11.25" hidden="1"/>
    <row r="38193" ht="11.25" hidden="1"/>
    <row r="38194" ht="11.25" hidden="1"/>
    <row r="38195" ht="11.25" hidden="1"/>
    <row r="38196" ht="11.25" hidden="1"/>
    <row r="38197" ht="11.25" hidden="1"/>
    <row r="38198" ht="11.25" hidden="1"/>
    <row r="38199" ht="11.25" hidden="1"/>
    <row r="38200" ht="11.25" hidden="1"/>
    <row r="38201" ht="11.25" hidden="1"/>
    <row r="38202" ht="11.25" hidden="1"/>
    <row r="38203" ht="11.25" hidden="1"/>
    <row r="38204" ht="11.25" hidden="1"/>
    <row r="38205" ht="11.25" hidden="1"/>
    <row r="38206" ht="11.25" hidden="1"/>
    <row r="38207" ht="11.25" hidden="1"/>
    <row r="38208" ht="11.25" hidden="1"/>
    <row r="38209" ht="11.25" hidden="1"/>
    <row r="38210" ht="11.25" hidden="1"/>
    <row r="38211" ht="11.25" hidden="1"/>
    <row r="38212" ht="11.25" hidden="1"/>
    <row r="38213" ht="11.25" hidden="1"/>
    <row r="38214" ht="11.25" hidden="1"/>
    <row r="38215" ht="11.25" hidden="1"/>
    <row r="38216" ht="11.25" hidden="1"/>
    <row r="38217" ht="11.25" hidden="1"/>
    <row r="38218" ht="11.25" hidden="1"/>
    <row r="38219" ht="11.25" hidden="1"/>
    <row r="38220" ht="11.25" hidden="1"/>
    <row r="38221" ht="11.25" hidden="1"/>
    <row r="38222" ht="11.25" hidden="1"/>
    <row r="38223" ht="11.25" hidden="1"/>
    <row r="38224" ht="11.25" hidden="1"/>
    <row r="38225" ht="11.25" hidden="1"/>
    <row r="38226" ht="11.25" hidden="1"/>
    <row r="38227" ht="11.25" hidden="1"/>
    <row r="38228" ht="11.25" hidden="1"/>
    <row r="38229" ht="11.25" hidden="1"/>
    <row r="38230" ht="11.25" hidden="1"/>
    <row r="38231" ht="11.25" hidden="1"/>
    <row r="38232" ht="11.25" hidden="1"/>
    <row r="38233" ht="11.25" hidden="1"/>
    <row r="38234" ht="11.25" hidden="1"/>
    <row r="38235" ht="11.25" hidden="1"/>
    <row r="38236" ht="11.25" hidden="1"/>
    <row r="38237" ht="11.25" hidden="1"/>
    <row r="38238" ht="11.25" hidden="1"/>
    <row r="38239" ht="11.25" hidden="1"/>
    <row r="38240" ht="11.25" hidden="1"/>
    <row r="38241" ht="11.25" hidden="1"/>
    <row r="38242" ht="11.25" hidden="1"/>
    <row r="38243" ht="11.25" hidden="1"/>
    <row r="38244" ht="11.25" hidden="1"/>
    <row r="38245" ht="11.25" hidden="1"/>
    <row r="38246" ht="11.25" hidden="1"/>
    <row r="38247" ht="11.25" hidden="1"/>
    <row r="38248" ht="11.25" hidden="1"/>
    <row r="38249" ht="11.25" hidden="1"/>
    <row r="38250" ht="11.25" hidden="1"/>
    <row r="38251" ht="11.25" hidden="1"/>
    <row r="38252" ht="11.25" hidden="1"/>
    <row r="38253" ht="11.25" hidden="1"/>
    <row r="38254" ht="11.25" hidden="1"/>
    <row r="38255" ht="11.25" hidden="1"/>
    <row r="38256" ht="11.25" hidden="1"/>
    <row r="38257" ht="11.25" hidden="1"/>
    <row r="38258" ht="11.25" hidden="1"/>
    <row r="38259" ht="11.25" hidden="1"/>
    <row r="38260" ht="11.25" hidden="1"/>
    <row r="38261" ht="11.25" hidden="1"/>
    <row r="38262" ht="11.25" hidden="1"/>
    <row r="38263" ht="11.25" hidden="1"/>
    <row r="38264" ht="11.25" hidden="1"/>
    <row r="38265" ht="11.25" hidden="1"/>
    <row r="38266" ht="11.25" hidden="1"/>
    <row r="38267" ht="11.25" hidden="1"/>
    <row r="38268" ht="11.25" hidden="1"/>
    <row r="38269" ht="11.25" hidden="1"/>
    <row r="38270" ht="11.25" hidden="1"/>
    <row r="38271" ht="11.25" hidden="1"/>
    <row r="38272" ht="11.25" hidden="1"/>
    <row r="38273" ht="11.25" hidden="1"/>
    <row r="38274" ht="11.25" hidden="1"/>
    <row r="38275" ht="11.25" hidden="1"/>
    <row r="38276" ht="11.25" hidden="1"/>
    <row r="38277" ht="11.25" hidden="1"/>
    <row r="38278" ht="11.25" hidden="1"/>
    <row r="38279" ht="11.25" hidden="1"/>
    <row r="38280" ht="11.25" hidden="1"/>
    <row r="38281" ht="11.25" hidden="1"/>
    <row r="38282" ht="11.25" hidden="1"/>
    <row r="38283" ht="11.25" hidden="1"/>
    <row r="38284" ht="11.25" hidden="1"/>
    <row r="38285" ht="11.25" hidden="1"/>
    <row r="38286" ht="11.25" hidden="1"/>
    <row r="38287" ht="11.25" hidden="1"/>
    <row r="38288" ht="11.25" hidden="1"/>
    <row r="38289" ht="11.25" hidden="1"/>
    <row r="38290" ht="11.25" hidden="1"/>
    <row r="38291" ht="11.25" hidden="1"/>
    <row r="38292" ht="11.25" hidden="1"/>
    <row r="38293" ht="11.25" hidden="1"/>
    <row r="38294" ht="11.25" hidden="1"/>
    <row r="38295" ht="11.25" hidden="1"/>
    <row r="38296" ht="11.25" hidden="1"/>
    <row r="38297" ht="11.25" hidden="1"/>
    <row r="38298" ht="11.25" hidden="1"/>
    <row r="38299" ht="11.25" hidden="1"/>
    <row r="38300" ht="11.25" hidden="1"/>
    <row r="38301" ht="11.25" hidden="1"/>
    <row r="38302" ht="11.25" hidden="1"/>
    <row r="38303" ht="11.25" hidden="1"/>
    <row r="38304" ht="11.25" hidden="1"/>
    <row r="38305" ht="11.25" hidden="1"/>
    <row r="38306" ht="11.25" hidden="1"/>
    <row r="38307" ht="11.25" hidden="1"/>
    <row r="38308" ht="11.25" hidden="1"/>
    <row r="38309" ht="11.25" hidden="1"/>
    <row r="38310" ht="11.25" hidden="1"/>
    <row r="38311" ht="11.25" hidden="1"/>
    <row r="38312" ht="11.25" hidden="1"/>
    <row r="38313" ht="11.25" hidden="1"/>
    <row r="38314" ht="11.25" hidden="1"/>
    <row r="38315" ht="11.25" hidden="1"/>
    <row r="38316" ht="11.25" hidden="1"/>
    <row r="38317" ht="11.25" hidden="1"/>
    <row r="38318" ht="11.25" hidden="1"/>
    <row r="38319" ht="11.25" hidden="1"/>
    <row r="38320" ht="11.25" hidden="1"/>
    <row r="38321" ht="11.25" hidden="1"/>
    <row r="38322" ht="11.25" hidden="1"/>
    <row r="38323" ht="11.25" hidden="1"/>
    <row r="38324" ht="11.25" hidden="1"/>
    <row r="38325" ht="11.25" hidden="1"/>
    <row r="38326" ht="11.25" hidden="1"/>
    <row r="38327" ht="11.25" hidden="1"/>
    <row r="38328" ht="11.25" hidden="1"/>
    <row r="38329" ht="11.25" hidden="1"/>
    <row r="38330" ht="11.25" hidden="1"/>
    <row r="38331" ht="11.25" hidden="1"/>
    <row r="38332" ht="11.25" hidden="1"/>
    <row r="38333" ht="11.25" hidden="1"/>
    <row r="38334" ht="11.25" hidden="1"/>
    <row r="38335" ht="11.25" hidden="1"/>
    <row r="38336" ht="11.25" hidden="1"/>
    <row r="38337" ht="11.25" hidden="1"/>
    <row r="38338" ht="11.25" hidden="1"/>
    <row r="38339" ht="11.25" hidden="1"/>
    <row r="38340" ht="11.25" hidden="1"/>
    <row r="38341" ht="11.25" hidden="1"/>
    <row r="38342" ht="11.25" hidden="1"/>
    <row r="38343" ht="11.25" hidden="1"/>
    <row r="38344" ht="11.25" hidden="1"/>
    <row r="38345" ht="11.25" hidden="1"/>
    <row r="38346" ht="11.25" hidden="1"/>
    <row r="38347" ht="11.25" hidden="1"/>
    <row r="38348" ht="11.25" hidden="1"/>
    <row r="38349" ht="11.25" hidden="1"/>
    <row r="38350" ht="11.25" hidden="1"/>
    <row r="38351" ht="11.25" hidden="1"/>
    <row r="38352" ht="11.25" hidden="1"/>
    <row r="38353" ht="11.25" hidden="1"/>
    <row r="38354" ht="11.25" hidden="1"/>
    <row r="38355" ht="11.25" hidden="1"/>
    <row r="38356" ht="11.25" hidden="1"/>
    <row r="38357" ht="11.25" hidden="1"/>
    <row r="38358" ht="11.25" hidden="1"/>
    <row r="38359" ht="11.25" hidden="1"/>
    <row r="38360" ht="11.25" hidden="1"/>
    <row r="38361" ht="11.25" hidden="1"/>
    <row r="38362" ht="11.25" hidden="1"/>
    <row r="38363" ht="11.25" hidden="1"/>
    <row r="38364" ht="11.25" hidden="1"/>
    <row r="38365" ht="11.25" hidden="1"/>
    <row r="38366" ht="11.25" hidden="1"/>
    <row r="38367" ht="11.25" hidden="1"/>
    <row r="38368" ht="11.25" hidden="1"/>
    <row r="38369" ht="11.25" hidden="1"/>
    <row r="38370" ht="11.25" hidden="1"/>
    <row r="38371" ht="11.25" hidden="1"/>
    <row r="38372" ht="11.25" hidden="1"/>
    <row r="38373" ht="11.25" hidden="1"/>
    <row r="38374" ht="11.25" hidden="1"/>
    <row r="38375" ht="11.25" hidden="1"/>
    <row r="38376" ht="11.25" hidden="1"/>
    <row r="38377" ht="11.25" hidden="1"/>
    <row r="38378" ht="11.25" hidden="1"/>
    <row r="38379" ht="11.25" hidden="1"/>
    <row r="38380" ht="11.25" hidden="1"/>
    <row r="38381" ht="11.25" hidden="1"/>
    <row r="38382" ht="11.25" hidden="1"/>
    <row r="38383" ht="11.25" hidden="1"/>
    <row r="38384" ht="11.25" hidden="1"/>
    <row r="38385" ht="11.25" hidden="1"/>
    <row r="38386" ht="11.25" hidden="1"/>
    <row r="38387" ht="11.25" hidden="1"/>
    <row r="38388" ht="11.25" hidden="1"/>
    <row r="38389" ht="11.25" hidden="1"/>
    <row r="38390" ht="11.25" hidden="1"/>
    <row r="38391" ht="11.25" hidden="1"/>
    <row r="38392" ht="11.25" hidden="1"/>
    <row r="38393" ht="11.25" hidden="1"/>
    <row r="38394" ht="11.25" hidden="1"/>
    <row r="38395" ht="11.25" hidden="1"/>
    <row r="38396" ht="11.25" hidden="1"/>
    <row r="38397" ht="11.25" hidden="1"/>
    <row r="38398" ht="11.25" hidden="1"/>
    <row r="38399" ht="11.25" hidden="1"/>
    <row r="38400" ht="11.25" hidden="1"/>
    <row r="38401" ht="11.25" hidden="1"/>
    <row r="38402" ht="11.25" hidden="1"/>
    <row r="38403" ht="11.25" hidden="1"/>
    <row r="38404" ht="11.25" hidden="1"/>
    <row r="38405" ht="11.25" hidden="1"/>
    <row r="38406" ht="11.25" hidden="1"/>
    <row r="38407" ht="11.25" hidden="1"/>
    <row r="38408" ht="11.25" hidden="1"/>
    <row r="38409" ht="11.25" hidden="1"/>
    <row r="38410" ht="11.25" hidden="1"/>
    <row r="38411" ht="11.25" hidden="1"/>
    <row r="38412" ht="11.25" hidden="1"/>
    <row r="38413" ht="11.25" hidden="1"/>
    <row r="38414" ht="11.25" hidden="1"/>
    <row r="38415" ht="11.25" hidden="1"/>
    <row r="38416" ht="11.25" hidden="1"/>
    <row r="38417" ht="11.25" hidden="1"/>
    <row r="38418" ht="11.25" hidden="1"/>
    <row r="38419" ht="11.25" hidden="1"/>
    <row r="38420" ht="11.25" hidden="1"/>
    <row r="38421" ht="11.25" hidden="1"/>
    <row r="38422" ht="11.25" hidden="1"/>
    <row r="38423" ht="11.25" hidden="1"/>
    <row r="38424" ht="11.25" hidden="1"/>
    <row r="38425" ht="11.25" hidden="1"/>
    <row r="38426" ht="11.25" hidden="1"/>
    <row r="38427" ht="11.25" hidden="1"/>
    <row r="38428" ht="11.25" hidden="1"/>
    <row r="38429" ht="11.25" hidden="1"/>
    <row r="38430" ht="11.25" hidden="1"/>
    <row r="38431" ht="11.25" hidden="1"/>
    <row r="38432" ht="11.25" hidden="1"/>
    <row r="38433" ht="11.25" hidden="1"/>
    <row r="38434" ht="11.25" hidden="1"/>
    <row r="38435" ht="11.25" hidden="1"/>
    <row r="38436" ht="11.25" hidden="1"/>
    <row r="38437" ht="11.25" hidden="1"/>
    <row r="38438" ht="11.25" hidden="1"/>
    <row r="38439" ht="11.25" hidden="1"/>
    <row r="38440" ht="11.25" hidden="1"/>
    <row r="38441" ht="11.25" hidden="1"/>
    <row r="38442" ht="11.25" hidden="1"/>
    <row r="38443" ht="11.25" hidden="1"/>
    <row r="38444" ht="11.25" hidden="1"/>
    <row r="38445" ht="11.25" hidden="1"/>
    <row r="38446" ht="11.25" hidden="1"/>
    <row r="38447" ht="11.25" hidden="1"/>
    <row r="38448" ht="11.25" hidden="1"/>
    <row r="38449" ht="11.25" hidden="1"/>
    <row r="38450" ht="11.25" hidden="1"/>
    <row r="38451" ht="11.25" hidden="1"/>
    <row r="38452" ht="11.25" hidden="1"/>
    <row r="38453" ht="11.25" hidden="1"/>
    <row r="38454" ht="11.25" hidden="1"/>
    <row r="38455" ht="11.25" hidden="1"/>
    <row r="38456" ht="11.25" hidden="1"/>
    <row r="38457" ht="11.25" hidden="1"/>
    <row r="38458" ht="11.25" hidden="1"/>
    <row r="38459" ht="11.25" hidden="1"/>
    <row r="38460" ht="11.25" hidden="1"/>
    <row r="38461" ht="11.25" hidden="1"/>
    <row r="38462" ht="11.25" hidden="1"/>
    <row r="38463" ht="11.25" hidden="1"/>
    <row r="38464" ht="11.25" hidden="1"/>
    <row r="38465" ht="11.25" hidden="1"/>
    <row r="38466" ht="11.25" hidden="1"/>
    <row r="38467" ht="11.25" hidden="1"/>
    <row r="38468" ht="11.25" hidden="1"/>
    <row r="38469" ht="11.25" hidden="1"/>
    <row r="38470" ht="11.25" hidden="1"/>
    <row r="38471" ht="11.25" hidden="1"/>
    <row r="38472" ht="11.25" hidden="1"/>
    <row r="38473" ht="11.25" hidden="1"/>
    <row r="38474" ht="11.25" hidden="1"/>
    <row r="38475" ht="11.25" hidden="1"/>
    <row r="38476" ht="11.25" hidden="1"/>
    <row r="38477" ht="11.25" hidden="1"/>
    <row r="38478" ht="11.25" hidden="1"/>
    <row r="38479" ht="11.25" hidden="1"/>
    <row r="38480" ht="11.25" hidden="1"/>
    <row r="38481" ht="11.25" hidden="1"/>
    <row r="38482" ht="11.25" hidden="1"/>
    <row r="38483" ht="11.25" hidden="1"/>
    <row r="38484" ht="11.25" hidden="1"/>
    <row r="38485" ht="11.25" hidden="1"/>
    <row r="38486" ht="11.25" hidden="1"/>
    <row r="38487" ht="11.25" hidden="1"/>
    <row r="38488" ht="11.25" hidden="1"/>
    <row r="38489" ht="11.25" hidden="1"/>
    <row r="38490" ht="11.25" hidden="1"/>
    <row r="38491" ht="11.25" hidden="1"/>
    <row r="38492" ht="11.25" hidden="1"/>
    <row r="38493" ht="11.25" hidden="1"/>
    <row r="38494" ht="11.25" hidden="1"/>
    <row r="38495" ht="11.25" hidden="1"/>
    <row r="38496" ht="11.25" hidden="1"/>
    <row r="38497" ht="11.25" hidden="1"/>
    <row r="38498" ht="11.25" hidden="1"/>
    <row r="38499" ht="11.25" hidden="1"/>
    <row r="38500" ht="11.25" hidden="1"/>
    <row r="38501" ht="11.25" hidden="1"/>
    <row r="38502" ht="11.25" hidden="1"/>
    <row r="38503" ht="11.25" hidden="1"/>
    <row r="38504" ht="11.25" hidden="1"/>
    <row r="38505" ht="11.25" hidden="1"/>
    <row r="38506" ht="11.25" hidden="1"/>
    <row r="38507" ht="11.25" hidden="1"/>
    <row r="38508" ht="11.25" hidden="1"/>
    <row r="38509" ht="11.25" hidden="1"/>
    <row r="38510" ht="11.25" hidden="1"/>
    <row r="38511" ht="11.25" hidden="1"/>
    <row r="38512" ht="11.25" hidden="1"/>
    <row r="38513" ht="11.25" hidden="1"/>
    <row r="38514" ht="11.25" hidden="1"/>
    <row r="38515" ht="11.25" hidden="1"/>
    <row r="38516" ht="11.25" hidden="1"/>
    <row r="38517" ht="11.25" hidden="1"/>
    <row r="38518" ht="11.25" hidden="1"/>
    <row r="38519" ht="11.25" hidden="1"/>
    <row r="38520" ht="11.25" hidden="1"/>
    <row r="38521" ht="11.25" hidden="1"/>
    <row r="38522" ht="11.25" hidden="1"/>
    <row r="38523" ht="11.25" hidden="1"/>
    <row r="38524" ht="11.25" hidden="1"/>
    <row r="38525" ht="11.25" hidden="1"/>
    <row r="38526" ht="11.25" hidden="1"/>
    <row r="38527" ht="11.25" hidden="1"/>
    <row r="38528" ht="11.25" hidden="1"/>
    <row r="38529" ht="11.25" hidden="1"/>
    <row r="38530" ht="11.25" hidden="1"/>
    <row r="38531" ht="11.25" hidden="1"/>
    <row r="38532" ht="11.25" hidden="1"/>
    <row r="38533" ht="11.25" hidden="1"/>
    <row r="38534" ht="11.25" hidden="1"/>
    <row r="38535" ht="11.25" hidden="1"/>
    <row r="38536" ht="11.25" hidden="1"/>
    <row r="38537" ht="11.25" hidden="1"/>
    <row r="38538" ht="11.25" hidden="1"/>
    <row r="38539" ht="11.25" hidden="1"/>
    <row r="38540" ht="11.25" hidden="1"/>
    <row r="38541" ht="11.25" hidden="1"/>
    <row r="38542" ht="11.25" hidden="1"/>
    <row r="38543" ht="11.25" hidden="1"/>
    <row r="38544" ht="11.25" hidden="1"/>
    <row r="38545" ht="11.25" hidden="1"/>
    <row r="38546" ht="11.25" hidden="1"/>
    <row r="38547" ht="11.25" hidden="1"/>
    <row r="38548" ht="11.25" hidden="1"/>
    <row r="38549" ht="11.25" hidden="1"/>
    <row r="38550" ht="11.25" hidden="1"/>
    <row r="38551" ht="11.25" hidden="1"/>
    <row r="38552" ht="11.25" hidden="1"/>
    <row r="38553" ht="11.25" hidden="1"/>
    <row r="38554" ht="11.25" hidden="1"/>
    <row r="38555" ht="11.25" hidden="1"/>
    <row r="38556" ht="11.25" hidden="1"/>
    <row r="38557" ht="11.25" hidden="1"/>
    <row r="38558" ht="11.25" hidden="1"/>
    <row r="38559" ht="11.25" hidden="1"/>
    <row r="38560" ht="11.25" hidden="1"/>
    <row r="38561" ht="11.25" hidden="1"/>
    <row r="38562" ht="11.25" hidden="1"/>
    <row r="38563" ht="11.25" hidden="1"/>
    <row r="38564" ht="11.25" hidden="1"/>
    <row r="38565" ht="11.25" hidden="1"/>
    <row r="38566" ht="11.25" hidden="1"/>
    <row r="38567" ht="11.25" hidden="1"/>
    <row r="38568" ht="11.25" hidden="1"/>
    <row r="38569" ht="11.25" hidden="1"/>
    <row r="38570" ht="11.25" hidden="1"/>
    <row r="38571" ht="11.25" hidden="1"/>
    <row r="38572" ht="11.25" hidden="1"/>
    <row r="38573" ht="11.25" hidden="1"/>
    <row r="38574" ht="11.25" hidden="1"/>
    <row r="38575" ht="11.25" hidden="1"/>
    <row r="38576" ht="11.25" hidden="1"/>
    <row r="38577" ht="11.25" hidden="1"/>
    <row r="38578" ht="11.25" hidden="1"/>
    <row r="38579" ht="11.25" hidden="1"/>
    <row r="38580" ht="11.25" hidden="1"/>
    <row r="38581" ht="11.25" hidden="1"/>
    <row r="38582" ht="11.25" hidden="1"/>
    <row r="38583" ht="11.25" hidden="1"/>
    <row r="38584" ht="11.25" hidden="1"/>
    <row r="38585" ht="11.25" hidden="1"/>
    <row r="38586" ht="11.25" hidden="1"/>
    <row r="38587" ht="11.25" hidden="1"/>
    <row r="38588" ht="11.25" hidden="1"/>
    <row r="38589" ht="11.25" hidden="1"/>
    <row r="38590" ht="11.25" hidden="1"/>
    <row r="38591" ht="11.25" hidden="1"/>
    <row r="38592" ht="11.25" hidden="1"/>
    <row r="38593" ht="11.25" hidden="1"/>
    <row r="38594" ht="11.25" hidden="1"/>
    <row r="38595" ht="11.25" hidden="1"/>
    <row r="38596" ht="11.25" hidden="1"/>
    <row r="38597" ht="11.25" hidden="1"/>
    <row r="38598" ht="11.25" hidden="1"/>
    <row r="38599" ht="11.25" hidden="1"/>
    <row r="38600" ht="11.25" hidden="1"/>
    <row r="38601" ht="11.25" hidden="1"/>
    <row r="38602" ht="11.25" hidden="1"/>
    <row r="38603" ht="11.25" hidden="1"/>
    <row r="38604" ht="11.25" hidden="1"/>
    <row r="38605" ht="11.25" hidden="1"/>
    <row r="38606" ht="11.25" hidden="1"/>
    <row r="38607" ht="11.25" hidden="1"/>
    <row r="38608" ht="11.25" hidden="1"/>
    <row r="38609" ht="11.25" hidden="1"/>
    <row r="38610" ht="11.25" hidden="1"/>
    <row r="38611" ht="11.25" hidden="1"/>
    <row r="38612" ht="11.25" hidden="1"/>
    <row r="38613" ht="11.25" hidden="1"/>
    <row r="38614" ht="11.25" hidden="1"/>
    <row r="38615" ht="11.25" hidden="1"/>
    <row r="38616" ht="11.25" hidden="1"/>
    <row r="38617" ht="11.25" hidden="1"/>
    <row r="38618" ht="11.25" hidden="1"/>
    <row r="38619" ht="11.25" hidden="1"/>
    <row r="38620" ht="11.25" hidden="1"/>
    <row r="38621" ht="11.25" hidden="1"/>
    <row r="38622" ht="11.25" hidden="1"/>
    <row r="38623" ht="11.25" hidden="1"/>
    <row r="38624" ht="11.25" hidden="1"/>
    <row r="38625" ht="11.25" hidden="1"/>
    <row r="38626" ht="11.25" hidden="1"/>
    <row r="38627" ht="11.25" hidden="1"/>
    <row r="38628" ht="11.25" hidden="1"/>
    <row r="38629" ht="11.25" hidden="1"/>
    <row r="38630" ht="11.25" hidden="1"/>
    <row r="38631" ht="11.25" hidden="1"/>
    <row r="38632" ht="11.25" hidden="1"/>
    <row r="38633" ht="11.25" hidden="1"/>
    <row r="38634" ht="11.25" hidden="1"/>
    <row r="38635" ht="11.25" hidden="1"/>
    <row r="38636" ht="11.25" hidden="1"/>
    <row r="38637" ht="11.25" hidden="1"/>
    <row r="38638" ht="11.25" hidden="1"/>
    <row r="38639" ht="11.25" hidden="1"/>
    <row r="38640" ht="11.25" hidden="1"/>
    <row r="38641" ht="11.25" hidden="1"/>
    <row r="38642" ht="11.25" hidden="1"/>
    <row r="38643" ht="11.25" hidden="1"/>
    <row r="38644" ht="11.25" hidden="1"/>
    <row r="38645" ht="11.25" hidden="1"/>
    <row r="38646" ht="11.25" hidden="1"/>
    <row r="38647" ht="11.25" hidden="1"/>
    <row r="38648" ht="11.25" hidden="1"/>
    <row r="38649" ht="11.25" hidden="1"/>
    <row r="38650" ht="11.25" hidden="1"/>
    <row r="38651" ht="11.25" hidden="1"/>
    <row r="38652" ht="11.25" hidden="1"/>
    <row r="38653" ht="11.25" hidden="1"/>
    <row r="38654" ht="11.25" hidden="1"/>
    <row r="38655" ht="11.25" hidden="1"/>
    <row r="38656" ht="11.25" hidden="1"/>
    <row r="38657" ht="11.25" hidden="1"/>
    <row r="38658" ht="11.25" hidden="1"/>
    <row r="38659" ht="11.25" hidden="1"/>
    <row r="38660" ht="11.25" hidden="1"/>
    <row r="38661" ht="11.25" hidden="1"/>
    <row r="38662" ht="11.25" hidden="1"/>
    <row r="38663" ht="11.25" hidden="1"/>
    <row r="38664" ht="11.25" hidden="1"/>
    <row r="38665" ht="11.25" hidden="1"/>
    <row r="38666" ht="11.25" hidden="1"/>
    <row r="38667" ht="11.25" hidden="1"/>
    <row r="38668" ht="11.25" hidden="1"/>
    <row r="38669" ht="11.25" hidden="1"/>
    <row r="38670" ht="11.25" hidden="1"/>
    <row r="38671" ht="11.25" hidden="1"/>
    <row r="38672" ht="11.25" hidden="1"/>
    <row r="38673" ht="11.25" hidden="1"/>
    <row r="38674" ht="11.25" hidden="1"/>
    <row r="38675" ht="11.25" hidden="1"/>
    <row r="38676" ht="11.25" hidden="1"/>
    <row r="38677" ht="11.25" hidden="1"/>
    <row r="38678" ht="11.25" hidden="1"/>
    <row r="38679" ht="11.25" hidden="1"/>
    <row r="38680" ht="11.25" hidden="1"/>
    <row r="38681" ht="11.25" hidden="1"/>
    <row r="38682" ht="11.25" hidden="1"/>
    <row r="38683" ht="11.25" hidden="1"/>
    <row r="38684" ht="11.25" hidden="1"/>
    <row r="38685" ht="11.25" hidden="1"/>
    <row r="38686" ht="11.25" hidden="1"/>
    <row r="38687" ht="11.25" hidden="1"/>
    <row r="38688" ht="11.25" hidden="1"/>
    <row r="38689" ht="11.25" hidden="1"/>
    <row r="38690" ht="11.25" hidden="1"/>
    <row r="38691" ht="11.25" hidden="1"/>
    <row r="38692" ht="11.25" hidden="1"/>
    <row r="38693" ht="11.25" hidden="1"/>
    <row r="38694" ht="11.25" hidden="1"/>
    <row r="38695" ht="11.25" hidden="1"/>
    <row r="38696" ht="11.25" hidden="1"/>
    <row r="38697" ht="11.25" hidden="1"/>
    <row r="38698" ht="11.25" hidden="1"/>
    <row r="38699" ht="11.25" hidden="1"/>
    <row r="38700" ht="11.25" hidden="1"/>
    <row r="38701" ht="11.25" hidden="1"/>
    <row r="38702" ht="11.25" hidden="1"/>
    <row r="38703" ht="11.25" hidden="1"/>
    <row r="38704" ht="11.25" hidden="1"/>
    <row r="38705" ht="11.25" hidden="1"/>
    <row r="38706" ht="11.25" hidden="1"/>
    <row r="38707" ht="11.25" hidden="1"/>
    <row r="38708" ht="11.25" hidden="1"/>
    <row r="38709" ht="11.25" hidden="1"/>
    <row r="38710" ht="11.25" hidden="1"/>
    <row r="38711" ht="11.25" hidden="1"/>
    <row r="38712" ht="11.25" hidden="1"/>
    <row r="38713" ht="11.25" hidden="1"/>
    <row r="38714" ht="11.25" hidden="1"/>
    <row r="38715" ht="11.25" hidden="1"/>
    <row r="38716" ht="11.25" hidden="1"/>
    <row r="38717" ht="11.25" hidden="1"/>
    <row r="38718" ht="11.25" hidden="1"/>
    <row r="38719" ht="11.25" hidden="1"/>
    <row r="38720" ht="11.25" hidden="1"/>
    <row r="38721" ht="11.25" hidden="1"/>
    <row r="38722" ht="11.25" hidden="1"/>
    <row r="38723" ht="11.25" hidden="1"/>
    <row r="38724" ht="11.25" hidden="1"/>
    <row r="38725" ht="11.25" hidden="1"/>
    <row r="38726" ht="11.25" hidden="1"/>
    <row r="38727" ht="11.25" hidden="1"/>
    <row r="38728" ht="11.25" hidden="1"/>
    <row r="38729" ht="11.25" hidden="1"/>
    <row r="38730" ht="11.25" hidden="1"/>
    <row r="38731" ht="11.25" hidden="1"/>
    <row r="38732" ht="11.25" hidden="1"/>
    <row r="38733" ht="11.25" hidden="1"/>
    <row r="38734" ht="11.25" hidden="1"/>
    <row r="38735" ht="11.25" hidden="1"/>
    <row r="38736" ht="11.25" hidden="1"/>
    <row r="38737" ht="11.25" hidden="1"/>
    <row r="38738" ht="11.25" hidden="1"/>
    <row r="38739" ht="11.25" hidden="1"/>
    <row r="38740" ht="11.25" hidden="1"/>
    <row r="38741" ht="11.25" hidden="1"/>
    <row r="38742" ht="11.25" hidden="1"/>
    <row r="38743" ht="11.25" hidden="1"/>
    <row r="38744" ht="11.25" hidden="1"/>
    <row r="38745" ht="11.25" hidden="1"/>
    <row r="38746" ht="11.25" hidden="1"/>
    <row r="38747" ht="11.25" hidden="1"/>
    <row r="38748" ht="11.25" hidden="1"/>
    <row r="38749" ht="11.25" hidden="1"/>
    <row r="38750" ht="11.25" hidden="1"/>
    <row r="38751" ht="11.25" hidden="1"/>
    <row r="38752" ht="11.25" hidden="1"/>
    <row r="38753" ht="11.25" hidden="1"/>
    <row r="38754" ht="11.25" hidden="1"/>
    <row r="38755" ht="11.25" hidden="1"/>
    <row r="38756" ht="11.25" hidden="1"/>
    <row r="38757" ht="11.25" hidden="1"/>
    <row r="38758" ht="11.25" hidden="1"/>
    <row r="38759" ht="11.25" hidden="1"/>
    <row r="38760" ht="11.25" hidden="1"/>
    <row r="38761" ht="11.25" hidden="1"/>
    <row r="38762" ht="11.25" hidden="1"/>
    <row r="38763" ht="11.25" hidden="1"/>
    <row r="38764" ht="11.25" hidden="1"/>
    <row r="38765" ht="11.25" hidden="1"/>
    <row r="38766" ht="11.25" hidden="1"/>
    <row r="38767" ht="11.25" hidden="1"/>
    <row r="38768" ht="11.25" hidden="1"/>
    <row r="38769" ht="11.25" hidden="1"/>
    <row r="38770" ht="11.25" hidden="1"/>
    <row r="38771" ht="11.25" hidden="1"/>
    <row r="38772" ht="11.25" hidden="1"/>
    <row r="38773" ht="11.25" hidden="1"/>
    <row r="38774" ht="11.25" hidden="1"/>
    <row r="38775" ht="11.25" hidden="1"/>
    <row r="38776" ht="11.25" hidden="1"/>
    <row r="38777" ht="11.25" hidden="1"/>
    <row r="38778" ht="11.25" hidden="1"/>
    <row r="38779" ht="11.25" hidden="1"/>
    <row r="38780" ht="11.25" hidden="1"/>
    <row r="38781" ht="11.25" hidden="1"/>
    <row r="38782" ht="11.25" hidden="1"/>
    <row r="38783" ht="11.25" hidden="1"/>
    <row r="38784" ht="11.25" hidden="1"/>
    <row r="38785" ht="11.25" hidden="1"/>
    <row r="38786" ht="11.25" hidden="1"/>
    <row r="38787" ht="11.25" hidden="1"/>
    <row r="38788" ht="11.25" hidden="1"/>
    <row r="38789" ht="11.25" hidden="1"/>
    <row r="38790" ht="11.25" hidden="1"/>
    <row r="38791" ht="11.25" hidden="1"/>
    <row r="38792" ht="11.25" hidden="1"/>
    <row r="38793" ht="11.25" hidden="1"/>
    <row r="38794" ht="11.25" hidden="1"/>
    <row r="38795" ht="11.25" hidden="1"/>
    <row r="38796" ht="11.25" hidden="1"/>
    <row r="38797" ht="11.25" hidden="1"/>
    <row r="38798" ht="11.25" hidden="1"/>
    <row r="38799" ht="11.25" hidden="1"/>
    <row r="38800" ht="11.25" hidden="1"/>
    <row r="38801" ht="11.25" hidden="1"/>
    <row r="38802" ht="11.25" hidden="1"/>
    <row r="38803" ht="11.25" hidden="1"/>
    <row r="38804" ht="11.25" hidden="1"/>
    <row r="38805" ht="11.25" hidden="1"/>
    <row r="38806" ht="11.25" hidden="1"/>
    <row r="38807" ht="11.25" hidden="1"/>
    <row r="38808" ht="11.25" hidden="1"/>
    <row r="38809" ht="11.25" hidden="1"/>
    <row r="38810" ht="11.25" hidden="1"/>
    <row r="38811" ht="11.25" hidden="1"/>
    <row r="38812" ht="11.25" hidden="1"/>
    <row r="38813" ht="11.25" hidden="1"/>
    <row r="38814" ht="11.25" hidden="1"/>
    <row r="38815" ht="11.25" hidden="1"/>
    <row r="38816" ht="11.25" hidden="1"/>
    <row r="38817" ht="11.25" hidden="1"/>
    <row r="38818" ht="11.25" hidden="1"/>
    <row r="38819" ht="11.25" hidden="1"/>
    <row r="38820" ht="11.25" hidden="1"/>
    <row r="38821" ht="11.25" hidden="1"/>
    <row r="38822" ht="11.25" hidden="1"/>
    <row r="38823" ht="11.25" hidden="1"/>
    <row r="38824" ht="11.25" hidden="1"/>
    <row r="38825" ht="11.25" hidden="1"/>
    <row r="38826" ht="11.25" hidden="1"/>
    <row r="38827" ht="11.25" hidden="1"/>
    <row r="38828" ht="11.25" hidden="1"/>
    <row r="38829" ht="11.25" hidden="1"/>
    <row r="38830" ht="11.25" hidden="1"/>
    <row r="38831" ht="11.25" hidden="1"/>
    <row r="38832" ht="11.25" hidden="1"/>
    <row r="38833" ht="11.25" hidden="1"/>
    <row r="38834" ht="11.25" hidden="1"/>
    <row r="38835" ht="11.25" hidden="1"/>
    <row r="38836" ht="11.25" hidden="1"/>
    <row r="38837" ht="11.25" hidden="1"/>
    <row r="38838" ht="11.25" hidden="1"/>
    <row r="38839" ht="11.25" hidden="1"/>
    <row r="38840" ht="11.25" hidden="1"/>
    <row r="38841" ht="11.25" hidden="1"/>
    <row r="38842" ht="11.25" hidden="1"/>
    <row r="38843" ht="11.25" hidden="1"/>
    <row r="38844" ht="11.25" hidden="1"/>
    <row r="38845" ht="11.25" hidden="1"/>
    <row r="38846" ht="11.25" hidden="1"/>
    <row r="38847" ht="11.25" hidden="1"/>
    <row r="38848" ht="11.25" hidden="1"/>
    <row r="38849" ht="11.25" hidden="1"/>
    <row r="38850" ht="11.25" hidden="1"/>
    <row r="38851" ht="11.25" hidden="1"/>
    <row r="38852" ht="11.25" hidden="1"/>
    <row r="38853" ht="11.25" hidden="1"/>
    <row r="38854" ht="11.25" hidden="1"/>
    <row r="38855" ht="11.25" hidden="1"/>
    <row r="38856" ht="11.25" hidden="1"/>
    <row r="38857" ht="11.25" hidden="1"/>
    <row r="38858" ht="11.25" hidden="1"/>
    <row r="38859" ht="11.25" hidden="1"/>
    <row r="38860" ht="11.25" hidden="1"/>
    <row r="38861" ht="11.25" hidden="1"/>
    <row r="38862" ht="11.25" hidden="1"/>
    <row r="38863" ht="11.25" hidden="1"/>
    <row r="38864" ht="11.25" hidden="1"/>
    <row r="38865" ht="11.25" hidden="1"/>
    <row r="38866" ht="11.25" hidden="1"/>
    <row r="38867" ht="11.25" hidden="1"/>
    <row r="38868" ht="11.25" hidden="1"/>
    <row r="38869" ht="11.25" hidden="1"/>
    <row r="38870" ht="11.25" hidden="1"/>
    <row r="38871" ht="11.25" hidden="1"/>
    <row r="38872" ht="11.25" hidden="1"/>
    <row r="38873" ht="11.25" hidden="1"/>
    <row r="38874" ht="11.25" hidden="1"/>
    <row r="38875" ht="11.25" hidden="1"/>
    <row r="38876" ht="11.25" hidden="1"/>
    <row r="38877" ht="11.25" hidden="1"/>
    <row r="38878" ht="11.25" hidden="1"/>
    <row r="38879" ht="11.25" hidden="1"/>
    <row r="38880" ht="11.25" hidden="1"/>
    <row r="38881" ht="11.25" hidden="1"/>
    <row r="38882" ht="11.25" hidden="1"/>
    <row r="38883" ht="11.25" hidden="1"/>
    <row r="38884" ht="11.25" hidden="1"/>
    <row r="38885" ht="11.25" hidden="1"/>
    <row r="38886" ht="11.25" hidden="1"/>
    <row r="38887" ht="11.25" hidden="1"/>
    <row r="38888" ht="11.25" hidden="1"/>
    <row r="38889" ht="11.25" hidden="1"/>
    <row r="38890" ht="11.25" hidden="1"/>
    <row r="38891" ht="11.25" hidden="1"/>
    <row r="38892" ht="11.25" hidden="1"/>
    <row r="38893" ht="11.25" hidden="1"/>
    <row r="38894" ht="11.25" hidden="1"/>
    <row r="38895" ht="11.25" hidden="1"/>
    <row r="38896" ht="11.25" hidden="1"/>
    <row r="38897" ht="11.25" hidden="1"/>
    <row r="38898" ht="11.25" hidden="1"/>
    <row r="38899" ht="11.25" hidden="1"/>
    <row r="38900" ht="11.25" hidden="1"/>
    <row r="38901" ht="11.25" hidden="1"/>
    <row r="38902" ht="11.25" hidden="1"/>
    <row r="38903" ht="11.25" hidden="1"/>
    <row r="38904" ht="11.25" hidden="1"/>
    <row r="38905" ht="11.25" hidden="1"/>
    <row r="38906" ht="11.25" hidden="1"/>
    <row r="38907" ht="11.25" hidden="1"/>
    <row r="38908" ht="11.25" hidden="1"/>
    <row r="38909" ht="11.25" hidden="1"/>
    <row r="38910" ht="11.25" hidden="1"/>
    <row r="38911" ht="11.25" hidden="1"/>
    <row r="38912" ht="11.25" hidden="1"/>
    <row r="38913" ht="11.25" hidden="1"/>
    <row r="38914" ht="11.25" hidden="1"/>
    <row r="38915" ht="11.25" hidden="1"/>
    <row r="38916" ht="11.25" hidden="1"/>
    <row r="38917" ht="11.25" hidden="1"/>
    <row r="38918" ht="11.25" hidden="1"/>
    <row r="38919" ht="11.25" hidden="1"/>
    <row r="38920" ht="11.25" hidden="1"/>
    <row r="38921" ht="11.25" hidden="1"/>
    <row r="38922" ht="11.25" hidden="1"/>
    <row r="38923" ht="11.25" hidden="1"/>
    <row r="38924" ht="11.25" hidden="1"/>
    <row r="38925" ht="11.25" hidden="1"/>
    <row r="38926" ht="11.25" hidden="1"/>
    <row r="38927" ht="11.25" hidden="1"/>
    <row r="38928" ht="11.25" hidden="1"/>
    <row r="38929" ht="11.25" hidden="1"/>
    <row r="38930" ht="11.25" hidden="1"/>
    <row r="38931" ht="11.25" hidden="1"/>
    <row r="38932" ht="11.25" hidden="1"/>
    <row r="38933" ht="11.25" hidden="1"/>
    <row r="38934" ht="11.25" hidden="1"/>
    <row r="38935" ht="11.25" hidden="1"/>
    <row r="38936" ht="11.25" hidden="1"/>
    <row r="38937" ht="11.25" hidden="1"/>
    <row r="38938" ht="11.25" hidden="1"/>
    <row r="38939" ht="11.25" hidden="1"/>
    <row r="38940" ht="11.25" hidden="1"/>
    <row r="38941" ht="11.25" hidden="1"/>
    <row r="38942" ht="11.25" hidden="1"/>
    <row r="38943" ht="11.25" hidden="1"/>
    <row r="38944" ht="11.25" hidden="1"/>
    <row r="38945" ht="11.25" hidden="1"/>
    <row r="38946" ht="11.25" hidden="1"/>
    <row r="38947" ht="11.25" hidden="1"/>
    <row r="38948" ht="11.25" hidden="1"/>
    <row r="38949" ht="11.25" hidden="1"/>
    <row r="38950" ht="11.25" hidden="1"/>
    <row r="38951" ht="11.25" hidden="1"/>
    <row r="38952" ht="11.25" hidden="1"/>
    <row r="38953" ht="11.25" hidden="1"/>
    <row r="38954" ht="11.25" hidden="1"/>
    <row r="38955" ht="11.25" hidden="1"/>
    <row r="38956" ht="11.25" hidden="1"/>
    <row r="38957" ht="11.25" hidden="1"/>
    <row r="38958" ht="11.25" hidden="1"/>
    <row r="38959" ht="11.25" hidden="1"/>
    <row r="38960" ht="11.25" hidden="1"/>
    <row r="38961" ht="11.25" hidden="1"/>
    <row r="38962" ht="11.25" hidden="1"/>
    <row r="38963" ht="11.25" hidden="1"/>
    <row r="38964" ht="11.25" hidden="1"/>
    <row r="38965" ht="11.25" hidden="1"/>
    <row r="38966" ht="11.25" hidden="1"/>
    <row r="38967" ht="11.25" hidden="1"/>
    <row r="38968" ht="11.25" hidden="1"/>
    <row r="38969" ht="11.25" hidden="1"/>
    <row r="38970" ht="11.25" hidden="1"/>
    <row r="38971" ht="11.25" hidden="1"/>
    <row r="38972" ht="11.25" hidden="1"/>
    <row r="38973" ht="11.25" hidden="1"/>
    <row r="38974" ht="11.25" hidden="1"/>
    <row r="38975" ht="11.25" hidden="1"/>
    <row r="38976" ht="11.25" hidden="1"/>
    <row r="38977" ht="11.25" hidden="1"/>
    <row r="38978" ht="11.25" hidden="1"/>
    <row r="38979" ht="11.25" hidden="1"/>
    <row r="38980" ht="11.25" hidden="1"/>
    <row r="38981" ht="11.25" hidden="1"/>
    <row r="38982" ht="11.25" hidden="1"/>
    <row r="38983" ht="11.25" hidden="1"/>
    <row r="38984" ht="11.25" hidden="1"/>
    <row r="38985" ht="11.25" hidden="1"/>
    <row r="38986" ht="11.25" hidden="1"/>
    <row r="38987" ht="11.25" hidden="1"/>
    <row r="38988" ht="11.25" hidden="1"/>
    <row r="38989" ht="11.25" hidden="1"/>
    <row r="38990" ht="11.25" hidden="1"/>
    <row r="38991" ht="11.25" hidden="1"/>
    <row r="38992" ht="11.25" hidden="1"/>
    <row r="38993" ht="11.25" hidden="1"/>
    <row r="38994" ht="11.25" hidden="1"/>
    <row r="38995" ht="11.25" hidden="1"/>
    <row r="38996" ht="11.25" hidden="1"/>
    <row r="38997" ht="11.25" hidden="1"/>
    <row r="38998" ht="11.25" hidden="1"/>
    <row r="38999" ht="11.25" hidden="1"/>
    <row r="39000" ht="11.25" hidden="1"/>
    <row r="39001" ht="11.25" hidden="1"/>
    <row r="39002" ht="11.25" hidden="1"/>
    <row r="39003" ht="11.25" hidden="1"/>
    <row r="39004" ht="11.25" hidden="1"/>
    <row r="39005" ht="11.25" hidden="1"/>
    <row r="39006" ht="11.25" hidden="1"/>
    <row r="39007" ht="11.25" hidden="1"/>
    <row r="39008" ht="11.25" hidden="1"/>
    <row r="39009" ht="11.25" hidden="1"/>
    <row r="39010" ht="11.25" hidden="1"/>
    <row r="39011" ht="11.25" hidden="1"/>
    <row r="39012" ht="11.25" hidden="1"/>
    <row r="39013" ht="11.25" hidden="1"/>
    <row r="39014" ht="11.25" hidden="1"/>
    <row r="39015" ht="11.25" hidden="1"/>
    <row r="39016" ht="11.25" hidden="1"/>
    <row r="39017" ht="11.25" hidden="1"/>
    <row r="39018" ht="11.25" hidden="1"/>
    <row r="39019" ht="11.25" hidden="1"/>
    <row r="39020" ht="11.25" hidden="1"/>
    <row r="39021" ht="11.25" hidden="1"/>
    <row r="39022" ht="11.25" hidden="1"/>
    <row r="39023" ht="11.25" hidden="1"/>
    <row r="39024" ht="11.25" hidden="1"/>
    <row r="39025" ht="11.25" hidden="1"/>
    <row r="39026" ht="11.25" hidden="1"/>
    <row r="39027" ht="11.25" hidden="1"/>
    <row r="39028" ht="11.25" hidden="1"/>
    <row r="39029" ht="11.25" hidden="1"/>
    <row r="39030" ht="11.25" hidden="1"/>
    <row r="39031" ht="11.25" hidden="1"/>
    <row r="39032" ht="11.25" hidden="1"/>
    <row r="39033" ht="11.25" hidden="1"/>
    <row r="39034" ht="11.25" hidden="1"/>
    <row r="39035" ht="11.25" hidden="1"/>
    <row r="39036" ht="11.25" hidden="1"/>
    <row r="39037" ht="11.25" hidden="1"/>
    <row r="39038" ht="11.25" hidden="1"/>
    <row r="39039" ht="11.25" hidden="1"/>
    <row r="39040" ht="11.25" hidden="1"/>
    <row r="39041" ht="11.25" hidden="1"/>
    <row r="39042" ht="11.25" hidden="1"/>
    <row r="39043" ht="11.25" hidden="1"/>
    <row r="39044" ht="11.25" hidden="1"/>
    <row r="39045" ht="11.25" hidden="1"/>
    <row r="39046" ht="11.25" hidden="1"/>
    <row r="39047" ht="11.25" hidden="1"/>
    <row r="39048" ht="11.25" hidden="1"/>
    <row r="39049" ht="11.25" hidden="1"/>
    <row r="39050" ht="11.25" hidden="1"/>
    <row r="39051" ht="11.25" hidden="1"/>
    <row r="39052" ht="11.25" hidden="1"/>
    <row r="39053" ht="11.25" hidden="1"/>
    <row r="39054" ht="11.25" hidden="1"/>
    <row r="39055" ht="11.25" hidden="1"/>
    <row r="39056" ht="11.25" hidden="1"/>
    <row r="39057" ht="11.25" hidden="1"/>
    <row r="39058" ht="11.25" hidden="1"/>
    <row r="39059" ht="11.25" hidden="1"/>
    <row r="39060" ht="11.25" hidden="1"/>
    <row r="39061" ht="11.25" hidden="1"/>
    <row r="39062" ht="11.25" hidden="1"/>
    <row r="39063" ht="11.25" hidden="1"/>
    <row r="39064" ht="11.25" hidden="1"/>
    <row r="39065" ht="11.25" hidden="1"/>
    <row r="39066" ht="11.25" hidden="1"/>
    <row r="39067" ht="11.25" hidden="1"/>
    <row r="39068" ht="11.25" hidden="1"/>
    <row r="39069" ht="11.25" hidden="1"/>
    <row r="39070" ht="11.25" hidden="1"/>
    <row r="39071" ht="11.25" hidden="1"/>
    <row r="39072" ht="11.25" hidden="1"/>
    <row r="39073" ht="11.25" hidden="1"/>
    <row r="39074" ht="11.25" hidden="1"/>
    <row r="39075" ht="11.25" hidden="1"/>
    <row r="39076" ht="11.25" hidden="1"/>
    <row r="39077" ht="11.25" hidden="1"/>
    <row r="39078" ht="11.25" hidden="1"/>
    <row r="39079" ht="11.25" hidden="1"/>
    <row r="39080" ht="11.25" hidden="1"/>
    <row r="39081" ht="11.25" hidden="1"/>
    <row r="39082" ht="11.25" hidden="1"/>
    <row r="39083" ht="11.25" hidden="1"/>
    <row r="39084" ht="11.25" hidden="1"/>
    <row r="39085" ht="11.25" hidden="1"/>
    <row r="39086" ht="11.25" hidden="1"/>
    <row r="39087" ht="11.25" hidden="1"/>
    <row r="39088" ht="11.25" hidden="1"/>
    <row r="39089" ht="11.25" hidden="1"/>
    <row r="39090" ht="11.25" hidden="1"/>
    <row r="39091" ht="11.25" hidden="1"/>
    <row r="39092" ht="11.25" hidden="1"/>
    <row r="39093" ht="11.25" hidden="1"/>
    <row r="39094" ht="11.25" hidden="1"/>
    <row r="39095" ht="11.25" hidden="1"/>
    <row r="39096" ht="11.25" hidden="1"/>
    <row r="39097" ht="11.25" hidden="1"/>
    <row r="39098" ht="11.25" hidden="1"/>
    <row r="39099" ht="11.25" hidden="1"/>
    <row r="39100" ht="11.25" hidden="1"/>
    <row r="39101" ht="11.25" hidden="1"/>
    <row r="39102" ht="11.25" hidden="1"/>
    <row r="39103" ht="11.25" hidden="1"/>
    <row r="39104" ht="11.25" hidden="1"/>
    <row r="39105" ht="11.25" hidden="1"/>
    <row r="39106" ht="11.25" hidden="1"/>
    <row r="39107" ht="11.25" hidden="1"/>
    <row r="39108" ht="11.25" hidden="1"/>
    <row r="39109" ht="11.25" hidden="1"/>
    <row r="39110" ht="11.25" hidden="1"/>
    <row r="39111" ht="11.25" hidden="1"/>
    <row r="39112" ht="11.25" hidden="1"/>
    <row r="39113" ht="11.25" hidden="1"/>
    <row r="39114" ht="11.25" hidden="1"/>
    <row r="39115" ht="11.25" hidden="1"/>
    <row r="39116" ht="11.25" hidden="1"/>
    <row r="39117" ht="11.25" hidden="1"/>
    <row r="39118" ht="11.25" hidden="1"/>
    <row r="39119" ht="11.25" hidden="1"/>
    <row r="39120" ht="11.25" hidden="1"/>
    <row r="39121" ht="11.25" hidden="1"/>
    <row r="39122" ht="11.25" hidden="1"/>
    <row r="39123" ht="11.25" hidden="1"/>
    <row r="39124" ht="11.25" hidden="1"/>
    <row r="39125" ht="11.25" hidden="1"/>
    <row r="39126" ht="11.25" hidden="1"/>
    <row r="39127" ht="11.25" hidden="1"/>
    <row r="39128" ht="11.25" hidden="1"/>
    <row r="39129" ht="11.25" hidden="1"/>
    <row r="39130" ht="11.25" hidden="1"/>
    <row r="39131" ht="11.25" hidden="1"/>
    <row r="39132" ht="11.25" hidden="1"/>
    <row r="39133" ht="11.25" hidden="1"/>
    <row r="39134" ht="11.25" hidden="1"/>
    <row r="39135" ht="11.25" hidden="1"/>
    <row r="39136" ht="11.25" hidden="1"/>
    <row r="39137" ht="11.25" hidden="1"/>
    <row r="39138" ht="11.25" hidden="1"/>
    <row r="39139" ht="11.25" hidden="1"/>
    <row r="39140" ht="11.25" hidden="1"/>
    <row r="39141" ht="11.25" hidden="1"/>
    <row r="39142" ht="11.25" hidden="1"/>
    <row r="39143" ht="11.25" hidden="1"/>
    <row r="39144" ht="11.25" hidden="1"/>
    <row r="39145" ht="11.25" hidden="1"/>
    <row r="39146" ht="11.25" hidden="1"/>
    <row r="39147" ht="11.25" hidden="1"/>
    <row r="39148" ht="11.25" hidden="1"/>
    <row r="39149" ht="11.25" hidden="1"/>
    <row r="39150" ht="11.25" hidden="1"/>
    <row r="39151" ht="11.25" hidden="1"/>
    <row r="39152" ht="11.25" hidden="1"/>
    <row r="39153" ht="11.25" hidden="1"/>
    <row r="39154" ht="11.25" hidden="1"/>
    <row r="39155" ht="11.25" hidden="1"/>
    <row r="39156" ht="11.25" hidden="1"/>
    <row r="39157" ht="11.25" hidden="1"/>
    <row r="39158" ht="11.25" hidden="1"/>
    <row r="39159" ht="11.25" hidden="1"/>
    <row r="39160" ht="11.25" hidden="1"/>
    <row r="39161" ht="11.25" hidden="1"/>
    <row r="39162" ht="11.25" hidden="1"/>
    <row r="39163" ht="11.25" hidden="1"/>
    <row r="39164" ht="11.25" hidden="1"/>
    <row r="39165" ht="11.25" hidden="1"/>
    <row r="39166" ht="11.25" hidden="1"/>
    <row r="39167" ht="11.25" hidden="1"/>
    <row r="39168" ht="11.25" hidden="1"/>
    <row r="39169" ht="11.25" hidden="1"/>
    <row r="39170" ht="11.25" hidden="1"/>
    <row r="39171" ht="11.25" hidden="1"/>
    <row r="39172" ht="11.25" hidden="1"/>
    <row r="39173" ht="11.25" hidden="1"/>
    <row r="39174" ht="11.25" hidden="1"/>
    <row r="39175" ht="11.25" hidden="1"/>
    <row r="39176" ht="11.25" hidden="1"/>
    <row r="39177" ht="11.25" hidden="1"/>
    <row r="39178" ht="11.25" hidden="1"/>
    <row r="39179" ht="11.25" hidden="1"/>
    <row r="39180" ht="11.25" hidden="1"/>
    <row r="39181" ht="11.25" hidden="1"/>
    <row r="39182" ht="11.25" hidden="1"/>
    <row r="39183" ht="11.25" hidden="1"/>
    <row r="39184" ht="11.25" hidden="1"/>
    <row r="39185" ht="11.25" hidden="1"/>
    <row r="39186" ht="11.25" hidden="1"/>
    <row r="39187" ht="11.25" hidden="1"/>
    <row r="39188" ht="11.25" hidden="1"/>
    <row r="39189" ht="11.25" hidden="1"/>
    <row r="39190" ht="11.25" hidden="1"/>
    <row r="39191" ht="11.25" hidden="1"/>
    <row r="39192" ht="11.25" hidden="1"/>
    <row r="39193" ht="11.25" hidden="1"/>
    <row r="39194" ht="11.25" hidden="1"/>
    <row r="39195" ht="11.25" hidden="1"/>
    <row r="39196" ht="11.25" hidden="1"/>
    <row r="39197" ht="11.25" hidden="1"/>
    <row r="39198" ht="11.25" hidden="1"/>
    <row r="39199" ht="11.25" hidden="1"/>
    <row r="39200" ht="11.25" hidden="1"/>
    <row r="39201" ht="11.25" hidden="1"/>
    <row r="39202" ht="11.25" hidden="1"/>
    <row r="39203" ht="11.25" hidden="1"/>
    <row r="39204" ht="11.25" hidden="1"/>
    <row r="39205" ht="11.25" hidden="1"/>
    <row r="39206" ht="11.25" hidden="1"/>
    <row r="39207" ht="11.25" hidden="1"/>
    <row r="39208" ht="11.25" hidden="1"/>
    <row r="39209" ht="11.25" hidden="1"/>
    <row r="39210" ht="11.25" hidden="1"/>
    <row r="39211" ht="11.25" hidden="1"/>
    <row r="39212" ht="11.25" hidden="1"/>
    <row r="39213" ht="11.25" hidden="1"/>
    <row r="39214" ht="11.25" hidden="1"/>
    <row r="39215" ht="11.25" hidden="1"/>
    <row r="39216" ht="11.25" hidden="1"/>
    <row r="39217" ht="11.25" hidden="1"/>
    <row r="39218" ht="11.25" hidden="1"/>
    <row r="39219" ht="11.25" hidden="1"/>
    <row r="39220" ht="11.25" hidden="1"/>
    <row r="39221" ht="11.25" hidden="1"/>
    <row r="39222" ht="11.25" hidden="1"/>
    <row r="39223" ht="11.25" hidden="1"/>
    <row r="39224" ht="11.25" hidden="1"/>
    <row r="39225" ht="11.25" hidden="1"/>
    <row r="39226" ht="11.25" hidden="1"/>
    <row r="39227" ht="11.25" hidden="1"/>
    <row r="39228" ht="11.25" hidden="1"/>
    <row r="39229" ht="11.25" hidden="1"/>
    <row r="39230" ht="11.25" hidden="1"/>
    <row r="39231" ht="11.25" hidden="1"/>
    <row r="39232" ht="11.25" hidden="1"/>
    <row r="39233" ht="11.25" hidden="1"/>
    <row r="39234" ht="11.25" hidden="1"/>
    <row r="39235" ht="11.25" hidden="1"/>
    <row r="39236" ht="11.25" hidden="1"/>
    <row r="39237" ht="11.25" hidden="1"/>
    <row r="39238" ht="11.25" hidden="1"/>
    <row r="39239" ht="11.25" hidden="1"/>
    <row r="39240" ht="11.25" hidden="1"/>
    <row r="39241" ht="11.25" hidden="1"/>
    <row r="39242" ht="11.25" hidden="1"/>
    <row r="39243" ht="11.25" hidden="1"/>
    <row r="39244" ht="11.25" hidden="1"/>
    <row r="39245" ht="11.25" hidden="1"/>
    <row r="39246" ht="11.25" hidden="1"/>
    <row r="39247" ht="11.25" hidden="1"/>
    <row r="39248" ht="11.25" hidden="1"/>
    <row r="39249" ht="11.25" hidden="1"/>
    <row r="39250" ht="11.25" hidden="1"/>
    <row r="39251" ht="11.25" hidden="1"/>
    <row r="39252" ht="11.25" hidden="1"/>
    <row r="39253" ht="11.25" hidden="1"/>
    <row r="39254" ht="11.25" hidden="1"/>
    <row r="39255" ht="11.25" hidden="1"/>
    <row r="39256" ht="11.25" hidden="1"/>
    <row r="39257" ht="11.25" hidden="1"/>
    <row r="39258" ht="11.25" hidden="1"/>
    <row r="39259" ht="11.25" hidden="1"/>
    <row r="39260" ht="11.25" hidden="1"/>
    <row r="39261" ht="11.25" hidden="1"/>
    <row r="39262" ht="11.25" hidden="1"/>
    <row r="39263" ht="11.25" hidden="1"/>
    <row r="39264" ht="11.25" hidden="1"/>
    <row r="39265" ht="11.25" hidden="1"/>
    <row r="39266" ht="11.25" hidden="1"/>
    <row r="39267" ht="11.25" hidden="1"/>
    <row r="39268" ht="11.25" hidden="1"/>
    <row r="39269" ht="11.25" hidden="1"/>
    <row r="39270" ht="11.25" hidden="1"/>
    <row r="39271" ht="11.25" hidden="1"/>
    <row r="39272" ht="11.25" hidden="1"/>
    <row r="39273" ht="11.25" hidden="1"/>
    <row r="39274" ht="11.25" hidden="1"/>
    <row r="39275" ht="11.25" hidden="1"/>
    <row r="39276" ht="11.25" hidden="1"/>
    <row r="39277" ht="11.25" hidden="1"/>
    <row r="39278" ht="11.25" hidden="1"/>
    <row r="39279" ht="11.25" hidden="1"/>
    <row r="39280" ht="11.25" hidden="1"/>
    <row r="39281" ht="11.25" hidden="1"/>
    <row r="39282" ht="11.25" hidden="1"/>
    <row r="39283" ht="11.25" hidden="1"/>
    <row r="39284" ht="11.25" hidden="1"/>
    <row r="39285" ht="11.25" hidden="1"/>
    <row r="39286" ht="11.25" hidden="1"/>
    <row r="39287" ht="11.25" hidden="1"/>
    <row r="39288" ht="11.25" hidden="1"/>
    <row r="39289" ht="11.25" hidden="1"/>
    <row r="39290" ht="11.25" hidden="1"/>
    <row r="39291" ht="11.25" hidden="1"/>
    <row r="39292" ht="11.25" hidden="1"/>
    <row r="39293" ht="11.25" hidden="1"/>
    <row r="39294" ht="11.25" hidden="1"/>
    <row r="39295" ht="11.25" hidden="1"/>
    <row r="39296" ht="11.25" hidden="1"/>
    <row r="39297" ht="11.25" hidden="1"/>
    <row r="39298" ht="11.25" hidden="1"/>
    <row r="39299" ht="11.25" hidden="1"/>
    <row r="39300" ht="11.25" hidden="1"/>
    <row r="39301" ht="11.25" hidden="1"/>
    <row r="39302" ht="11.25" hidden="1"/>
    <row r="39303" ht="11.25" hidden="1"/>
    <row r="39304" ht="11.25" hidden="1"/>
    <row r="39305" ht="11.25" hidden="1"/>
    <row r="39306" ht="11.25" hidden="1"/>
    <row r="39307" ht="11.25" hidden="1"/>
    <row r="39308" ht="11.25" hidden="1"/>
    <row r="39309" ht="11.25" hidden="1"/>
    <row r="39310" ht="11.25" hidden="1"/>
    <row r="39311" ht="11.25" hidden="1"/>
    <row r="39312" ht="11.25" hidden="1"/>
    <row r="39313" ht="11.25" hidden="1"/>
    <row r="39314" ht="11.25" hidden="1"/>
    <row r="39315" ht="11.25" hidden="1"/>
    <row r="39316" ht="11.25" hidden="1"/>
    <row r="39317" ht="11.25" hidden="1"/>
    <row r="39318" ht="11.25" hidden="1"/>
    <row r="39319" ht="11.25" hidden="1"/>
    <row r="39320" ht="11.25" hidden="1"/>
    <row r="39321" ht="11.25" hidden="1"/>
    <row r="39322" ht="11.25" hidden="1"/>
    <row r="39323" ht="11.25" hidden="1"/>
    <row r="39324" ht="11.25" hidden="1"/>
    <row r="39325" ht="11.25" hidden="1"/>
    <row r="39326" ht="11.25" hidden="1"/>
    <row r="39327" ht="11.25" hidden="1"/>
    <row r="39328" ht="11.25" hidden="1"/>
    <row r="39329" ht="11.25" hidden="1"/>
    <row r="39330" ht="11.25" hidden="1"/>
    <row r="39331" ht="11.25" hidden="1"/>
    <row r="39332" ht="11.25" hidden="1"/>
    <row r="39333" ht="11.25" hidden="1"/>
    <row r="39334" ht="11.25" hidden="1"/>
    <row r="39335" ht="11.25" hidden="1"/>
    <row r="39336" ht="11.25" hidden="1"/>
    <row r="39337" ht="11.25" hidden="1"/>
    <row r="39338" ht="11.25" hidden="1"/>
    <row r="39339" ht="11.25" hidden="1"/>
    <row r="39340" ht="11.25" hidden="1"/>
    <row r="39341" ht="11.25" hidden="1"/>
    <row r="39342" ht="11.25" hidden="1"/>
    <row r="39343" ht="11.25" hidden="1"/>
    <row r="39344" ht="11.25" hidden="1"/>
    <row r="39345" ht="11.25" hidden="1"/>
    <row r="39346" ht="11.25" hidden="1"/>
    <row r="39347" ht="11.25" hidden="1"/>
    <row r="39348" ht="11.25" hidden="1"/>
    <row r="39349" ht="11.25" hidden="1"/>
    <row r="39350" ht="11.25" hidden="1"/>
    <row r="39351" ht="11.25" hidden="1"/>
    <row r="39352" ht="11.25" hidden="1"/>
    <row r="39353" ht="11.25" hidden="1"/>
    <row r="39354" ht="11.25" hidden="1"/>
    <row r="39355" ht="11.25" hidden="1"/>
    <row r="39356" ht="11.25" hidden="1"/>
    <row r="39357" ht="11.25" hidden="1"/>
    <row r="39358" ht="11.25" hidden="1"/>
    <row r="39359" ht="11.25" hidden="1"/>
    <row r="39360" ht="11.25" hidden="1"/>
    <row r="39361" ht="11.25" hidden="1"/>
    <row r="39362" ht="11.25" hidden="1"/>
    <row r="39363" ht="11.25" hidden="1"/>
    <row r="39364" ht="11.25" hidden="1"/>
    <row r="39365" ht="11.25" hidden="1"/>
    <row r="39366" ht="11.25" hidden="1"/>
    <row r="39367" ht="11.25" hidden="1"/>
    <row r="39368" ht="11.25" hidden="1"/>
    <row r="39369" ht="11.25" hidden="1"/>
    <row r="39370" ht="11.25" hidden="1"/>
    <row r="39371" ht="11.25" hidden="1"/>
    <row r="39372" ht="11.25" hidden="1"/>
    <row r="39373" ht="11.25" hidden="1"/>
    <row r="39374" ht="11.25" hidden="1"/>
    <row r="39375" ht="11.25" hidden="1"/>
    <row r="39376" ht="11.25" hidden="1"/>
    <row r="39377" ht="11.25" hidden="1"/>
    <row r="39378" ht="11.25" hidden="1"/>
    <row r="39379" ht="11.25" hidden="1"/>
    <row r="39380" ht="11.25" hidden="1"/>
    <row r="39381" ht="11.25" hidden="1"/>
    <row r="39382" ht="11.25" hidden="1"/>
    <row r="39383" ht="11.25" hidden="1"/>
    <row r="39384" ht="11.25" hidden="1"/>
    <row r="39385" ht="11.25" hidden="1"/>
    <row r="39386" ht="11.25" hidden="1"/>
    <row r="39387" ht="11.25" hidden="1"/>
    <row r="39388" ht="11.25" hidden="1"/>
    <row r="39389" ht="11.25" hidden="1"/>
    <row r="39390" ht="11.25" hidden="1"/>
    <row r="39391" ht="11.25" hidden="1"/>
    <row r="39392" ht="11.25" hidden="1"/>
    <row r="39393" ht="11.25" hidden="1"/>
    <row r="39394" ht="11.25" hidden="1"/>
    <row r="39395" ht="11.25" hidden="1"/>
    <row r="39396" ht="11.25" hidden="1"/>
    <row r="39397" ht="11.25" hidden="1"/>
    <row r="39398" ht="11.25" hidden="1"/>
    <row r="39399" ht="11.25" hidden="1"/>
    <row r="39400" ht="11.25" hidden="1"/>
    <row r="39401" ht="11.25" hidden="1"/>
    <row r="39402" ht="11.25" hidden="1"/>
    <row r="39403" ht="11.25" hidden="1"/>
    <row r="39404" ht="11.25" hidden="1"/>
    <row r="39405" ht="11.25" hidden="1"/>
    <row r="39406" ht="11.25" hidden="1"/>
    <row r="39407" ht="11.25" hidden="1"/>
    <row r="39408" ht="11.25" hidden="1"/>
    <row r="39409" ht="11.25" hidden="1"/>
    <row r="39410" ht="11.25" hidden="1"/>
    <row r="39411" ht="11.25" hidden="1"/>
    <row r="39412" ht="11.25" hidden="1"/>
    <row r="39413" ht="11.25" hidden="1"/>
    <row r="39414" ht="11.25" hidden="1"/>
    <row r="39415" ht="11.25" hidden="1"/>
    <row r="39416" ht="11.25" hidden="1"/>
    <row r="39417" ht="11.25" hidden="1"/>
    <row r="39418" ht="11.25" hidden="1"/>
    <row r="39419" ht="11.25" hidden="1"/>
    <row r="39420" ht="11.25" hidden="1"/>
    <row r="39421" ht="11.25" hidden="1"/>
    <row r="39422" ht="11.25" hidden="1"/>
    <row r="39423" ht="11.25" hidden="1"/>
    <row r="39424" ht="11.25" hidden="1"/>
    <row r="39425" ht="11.25" hidden="1"/>
    <row r="39426" ht="11.25" hidden="1"/>
    <row r="39427" ht="11.25" hidden="1"/>
    <row r="39428" ht="11.25" hidden="1"/>
    <row r="39429" ht="11.25" hidden="1"/>
    <row r="39430" ht="11.25" hidden="1"/>
    <row r="39431" ht="11.25" hidden="1"/>
    <row r="39432" ht="11.25" hidden="1"/>
    <row r="39433" ht="11.25" hidden="1"/>
    <row r="39434" ht="11.25" hidden="1"/>
    <row r="39435" ht="11.25" hidden="1"/>
    <row r="39436" ht="11.25" hidden="1"/>
    <row r="39437" ht="11.25" hidden="1"/>
    <row r="39438" ht="11.25" hidden="1"/>
    <row r="39439" ht="11.25" hidden="1"/>
    <row r="39440" ht="11.25" hidden="1"/>
    <row r="39441" ht="11.25" hidden="1"/>
    <row r="39442" ht="11.25" hidden="1"/>
    <row r="39443" ht="11.25" hidden="1"/>
    <row r="39444" ht="11.25" hidden="1"/>
    <row r="39445" ht="11.25" hidden="1"/>
    <row r="39446" ht="11.25" hidden="1"/>
    <row r="39447" ht="11.25" hidden="1"/>
    <row r="39448" ht="11.25" hidden="1"/>
    <row r="39449" ht="11.25" hidden="1"/>
    <row r="39450" ht="11.25" hidden="1"/>
    <row r="39451" ht="11.25" hidden="1"/>
    <row r="39452" ht="11.25" hidden="1"/>
    <row r="39453" ht="11.25" hidden="1"/>
    <row r="39454" ht="11.25" hidden="1"/>
    <row r="39455" ht="11.25" hidden="1"/>
    <row r="39456" ht="11.25" hidden="1"/>
    <row r="39457" ht="11.25" hidden="1"/>
    <row r="39458" ht="11.25" hidden="1"/>
    <row r="39459" ht="11.25" hidden="1"/>
    <row r="39460" ht="11.25" hidden="1"/>
    <row r="39461" ht="11.25" hidden="1"/>
    <row r="39462" ht="11.25" hidden="1"/>
    <row r="39463" ht="11.25" hidden="1"/>
    <row r="39464" ht="11.25" hidden="1"/>
    <row r="39465" ht="11.25" hidden="1"/>
    <row r="39466" ht="11.25" hidden="1"/>
    <row r="39467" ht="11.25" hidden="1"/>
    <row r="39468" ht="11.25" hidden="1"/>
    <row r="39469" ht="11.25" hidden="1"/>
    <row r="39470" ht="11.25" hidden="1"/>
    <row r="39471" ht="11.25" hidden="1"/>
    <row r="39472" ht="11.25" hidden="1"/>
    <row r="39473" ht="11.25" hidden="1"/>
    <row r="39474" ht="11.25" hidden="1"/>
    <row r="39475" ht="11.25" hidden="1"/>
    <row r="39476" ht="11.25" hidden="1"/>
    <row r="39477" ht="11.25" hidden="1"/>
    <row r="39478" ht="11.25" hidden="1"/>
    <row r="39479" ht="11.25" hidden="1"/>
    <row r="39480" ht="11.25" hidden="1"/>
    <row r="39481" ht="11.25" hidden="1"/>
    <row r="39482" ht="11.25" hidden="1"/>
    <row r="39483" ht="11.25" hidden="1"/>
    <row r="39484" ht="11.25" hidden="1"/>
    <row r="39485" ht="11.25" hidden="1"/>
    <row r="39486" ht="11.25" hidden="1"/>
    <row r="39487" ht="11.25" hidden="1"/>
    <row r="39488" ht="11.25" hidden="1"/>
    <row r="39489" ht="11.25" hidden="1"/>
    <row r="39490" ht="11.25" hidden="1"/>
    <row r="39491" ht="11.25" hidden="1"/>
    <row r="39492" ht="11.25" hidden="1"/>
    <row r="39493" ht="11.25" hidden="1"/>
    <row r="39494" ht="11.25" hidden="1"/>
    <row r="39495" ht="11.25" hidden="1"/>
    <row r="39496" ht="11.25" hidden="1"/>
    <row r="39497" ht="11.25" hidden="1"/>
    <row r="39498" ht="11.25" hidden="1"/>
    <row r="39499" ht="11.25" hidden="1"/>
    <row r="39500" ht="11.25" hidden="1"/>
    <row r="39501" ht="11.25" hidden="1"/>
    <row r="39502" ht="11.25" hidden="1"/>
    <row r="39503" ht="11.25" hidden="1"/>
    <row r="39504" ht="11.25" hidden="1"/>
    <row r="39505" ht="11.25" hidden="1"/>
    <row r="39506" ht="11.25" hidden="1"/>
    <row r="39507" ht="11.25" hidden="1"/>
    <row r="39508" ht="11.25" hidden="1"/>
    <row r="39509" ht="11.25" hidden="1"/>
    <row r="39510" ht="11.25" hidden="1"/>
    <row r="39511" ht="11.25" hidden="1"/>
    <row r="39512" ht="11.25" hidden="1"/>
    <row r="39513" ht="11.25" hidden="1"/>
    <row r="39514" ht="11.25" hidden="1"/>
    <row r="39515" ht="11.25" hidden="1"/>
    <row r="39516" ht="11.25" hidden="1"/>
    <row r="39517" ht="11.25" hidden="1"/>
    <row r="39518" ht="11.25" hidden="1"/>
    <row r="39519" ht="11.25" hidden="1"/>
    <row r="39520" ht="11.25" hidden="1"/>
    <row r="39521" ht="11.25" hidden="1"/>
    <row r="39522" ht="11.25" hidden="1"/>
    <row r="39523" ht="11.25" hidden="1"/>
    <row r="39524" ht="11.25" hidden="1"/>
    <row r="39525" ht="11.25" hidden="1"/>
    <row r="39526" ht="11.25" hidden="1"/>
    <row r="39527" ht="11.25" hidden="1"/>
    <row r="39528" ht="11.25" hidden="1"/>
    <row r="39529" ht="11.25" hidden="1"/>
    <row r="39530" ht="11.25" hidden="1"/>
    <row r="39531" ht="11.25" hidden="1"/>
    <row r="39532" ht="11.25" hidden="1"/>
    <row r="39533" ht="11.25" hidden="1"/>
    <row r="39534" ht="11.25" hidden="1"/>
    <row r="39535" ht="11.25" hidden="1"/>
    <row r="39536" ht="11.25" hidden="1"/>
    <row r="39537" ht="11.25" hidden="1"/>
    <row r="39538" ht="11.25" hidden="1"/>
    <row r="39539" ht="11.25" hidden="1"/>
    <row r="39540" ht="11.25" hidden="1"/>
    <row r="39541" ht="11.25" hidden="1"/>
    <row r="39542" ht="11.25" hidden="1"/>
    <row r="39543" ht="11.25" hidden="1"/>
    <row r="39544" ht="11.25" hidden="1"/>
    <row r="39545" ht="11.25" hidden="1"/>
    <row r="39546" ht="11.25" hidden="1"/>
    <row r="39547" ht="11.25" hidden="1"/>
    <row r="39548" ht="11.25" hidden="1"/>
    <row r="39549" ht="11.25" hidden="1"/>
    <row r="39550" ht="11.25" hidden="1"/>
    <row r="39551" ht="11.25" hidden="1"/>
    <row r="39552" ht="11.25" hidden="1"/>
    <row r="39553" ht="11.25" hidden="1"/>
    <row r="39554" ht="11.25" hidden="1"/>
    <row r="39555" ht="11.25" hidden="1"/>
    <row r="39556" ht="11.25" hidden="1"/>
    <row r="39557" ht="11.25" hidden="1"/>
    <row r="39558" ht="11.25" hidden="1"/>
    <row r="39559" ht="11.25" hidden="1"/>
    <row r="39560" ht="11.25" hidden="1"/>
    <row r="39561" ht="11.25" hidden="1"/>
    <row r="39562" ht="11.25" hidden="1"/>
    <row r="39563" ht="11.25" hidden="1"/>
    <row r="39564" ht="11.25" hidden="1"/>
    <row r="39565" ht="11.25" hidden="1"/>
    <row r="39566" ht="11.25" hidden="1"/>
    <row r="39567" ht="11.25" hidden="1"/>
    <row r="39568" ht="11.25" hidden="1"/>
    <row r="39569" ht="11.25" hidden="1"/>
    <row r="39570" ht="11.25" hidden="1"/>
    <row r="39571" ht="11.25" hidden="1"/>
    <row r="39572" ht="11.25" hidden="1"/>
    <row r="39573" ht="11.25" hidden="1"/>
    <row r="39574" ht="11.25" hidden="1"/>
    <row r="39575" ht="11.25" hidden="1"/>
    <row r="39576" ht="11.25" hidden="1"/>
    <row r="39577" ht="11.25" hidden="1"/>
    <row r="39578" ht="11.25" hidden="1"/>
    <row r="39579" ht="11.25" hidden="1"/>
    <row r="39580" ht="11.25" hidden="1"/>
    <row r="39581" ht="11.25" hidden="1"/>
    <row r="39582" ht="11.25" hidden="1"/>
    <row r="39583" ht="11.25" hidden="1"/>
    <row r="39584" ht="11.25" hidden="1"/>
    <row r="39585" ht="11.25" hidden="1"/>
    <row r="39586" ht="11.25" hidden="1"/>
    <row r="39587" ht="11.25" hidden="1"/>
    <row r="39588" ht="11.25" hidden="1"/>
    <row r="39589" ht="11.25" hidden="1"/>
    <row r="39590" ht="11.25" hidden="1"/>
    <row r="39591" ht="11.25" hidden="1"/>
    <row r="39592" ht="11.25" hidden="1"/>
    <row r="39593" ht="11.25" hidden="1"/>
    <row r="39594" ht="11.25" hidden="1"/>
    <row r="39595" ht="11.25" hidden="1"/>
    <row r="39596" ht="11.25" hidden="1"/>
    <row r="39597" ht="11.25" hidden="1"/>
    <row r="39598" ht="11.25" hidden="1"/>
    <row r="39599" ht="11.25" hidden="1"/>
    <row r="39600" ht="11.25" hidden="1"/>
    <row r="39601" ht="11.25" hidden="1"/>
    <row r="39602" ht="11.25" hidden="1"/>
    <row r="39603" ht="11.25" hidden="1"/>
    <row r="39604" ht="11.25" hidden="1"/>
    <row r="39605" ht="11.25" hidden="1"/>
    <row r="39606" ht="11.25" hidden="1"/>
    <row r="39607" ht="11.25" hidden="1"/>
    <row r="39608" ht="11.25" hidden="1"/>
    <row r="39609" ht="11.25" hidden="1"/>
    <row r="39610" ht="11.25" hidden="1"/>
    <row r="39611" ht="11.25" hidden="1"/>
    <row r="39612" ht="11.25" hidden="1"/>
    <row r="39613" ht="11.25" hidden="1"/>
    <row r="39614" ht="11.25" hidden="1"/>
    <row r="39615" ht="11.25" hidden="1"/>
    <row r="39616" ht="11.25" hidden="1"/>
    <row r="39617" ht="11.25" hidden="1"/>
    <row r="39618" ht="11.25" hidden="1"/>
    <row r="39619" ht="11.25" hidden="1"/>
    <row r="39620" ht="11.25" hidden="1"/>
    <row r="39621" ht="11.25" hidden="1"/>
    <row r="39622" ht="11.25" hidden="1"/>
    <row r="39623" ht="11.25" hidden="1"/>
    <row r="39624" ht="11.25" hidden="1"/>
    <row r="39625" ht="11.25" hidden="1"/>
    <row r="39626" ht="11.25" hidden="1"/>
    <row r="39627" ht="11.25" hidden="1"/>
    <row r="39628" ht="11.25" hidden="1"/>
    <row r="39629" ht="11.25" hidden="1"/>
    <row r="39630" ht="11.25" hidden="1"/>
    <row r="39631" ht="11.25" hidden="1"/>
    <row r="39632" ht="11.25" hidden="1"/>
    <row r="39633" ht="11.25" hidden="1"/>
    <row r="39634" ht="11.25" hidden="1"/>
    <row r="39635" ht="11.25" hidden="1"/>
    <row r="39636" ht="11.25" hidden="1"/>
    <row r="39637" ht="11.25" hidden="1"/>
    <row r="39638" ht="11.25" hidden="1"/>
    <row r="39639" ht="11.25" hidden="1"/>
    <row r="39640" ht="11.25" hidden="1"/>
    <row r="39641" ht="11.25" hidden="1"/>
    <row r="39642" ht="11.25" hidden="1"/>
    <row r="39643" ht="11.25" hidden="1"/>
    <row r="39644" ht="11.25" hidden="1"/>
    <row r="39645" ht="11.25" hidden="1"/>
    <row r="39646" ht="11.25" hidden="1"/>
    <row r="39647" ht="11.25" hidden="1"/>
    <row r="39648" ht="11.25" hidden="1"/>
    <row r="39649" ht="11.25" hidden="1"/>
    <row r="39650" ht="11.25" hidden="1"/>
    <row r="39651" ht="11.25" hidden="1"/>
    <row r="39652" ht="11.25" hidden="1"/>
    <row r="39653" ht="11.25" hidden="1"/>
    <row r="39654" ht="11.25" hidden="1"/>
    <row r="39655" ht="11.25" hidden="1"/>
    <row r="39656" ht="11.25" hidden="1"/>
    <row r="39657" ht="11.25" hidden="1"/>
    <row r="39658" ht="11.25" hidden="1"/>
    <row r="39659" ht="11.25" hidden="1"/>
    <row r="39660" ht="11.25" hidden="1"/>
    <row r="39661" ht="11.25" hidden="1"/>
    <row r="39662" ht="11.25" hidden="1"/>
    <row r="39663" ht="11.25" hidden="1"/>
    <row r="39664" ht="11.25" hidden="1"/>
    <row r="39665" ht="11.25" hidden="1"/>
    <row r="39666" ht="11.25" hidden="1"/>
    <row r="39667" ht="11.25" hidden="1"/>
    <row r="39668" ht="11.25" hidden="1"/>
    <row r="39669" ht="11.25" hidden="1"/>
    <row r="39670" ht="11.25" hidden="1"/>
    <row r="39671" ht="11.25" hidden="1"/>
    <row r="39672" ht="11.25" hidden="1"/>
    <row r="39673" ht="11.25" hidden="1"/>
    <row r="39674" ht="11.25" hidden="1"/>
    <row r="39675" ht="11.25" hidden="1"/>
    <row r="39676" ht="11.25" hidden="1"/>
    <row r="39677" ht="11.25" hidden="1"/>
    <row r="39678" ht="11.25" hidden="1"/>
    <row r="39679" ht="11.25" hidden="1"/>
    <row r="39680" ht="11.25" hidden="1"/>
    <row r="39681" ht="11.25" hidden="1"/>
    <row r="39682" ht="11.25" hidden="1"/>
    <row r="39683" ht="11.25" hidden="1"/>
    <row r="39684" ht="11.25" hidden="1"/>
    <row r="39685" ht="11.25" hidden="1"/>
    <row r="39686" ht="11.25" hidden="1"/>
    <row r="39687" ht="11.25" hidden="1"/>
    <row r="39688" ht="11.25" hidden="1"/>
    <row r="39689" ht="11.25" hidden="1"/>
    <row r="39690" ht="11.25" hidden="1"/>
    <row r="39691" ht="11.25" hidden="1"/>
    <row r="39692" ht="11.25" hidden="1"/>
    <row r="39693" ht="11.25" hidden="1"/>
    <row r="39694" ht="11.25" hidden="1"/>
    <row r="39695" ht="11.25" hidden="1"/>
    <row r="39696" ht="11.25" hidden="1"/>
    <row r="39697" ht="11.25" hidden="1"/>
    <row r="39698" ht="11.25" hidden="1"/>
    <row r="39699" ht="11.25" hidden="1"/>
    <row r="39700" ht="11.25" hidden="1"/>
    <row r="39701" ht="11.25" hidden="1"/>
    <row r="39702" ht="11.25" hidden="1"/>
    <row r="39703" ht="11.25" hidden="1"/>
    <row r="39704" ht="11.25" hidden="1"/>
    <row r="39705" ht="11.25" hidden="1"/>
    <row r="39706" ht="11.25" hidden="1"/>
    <row r="39707" ht="11.25" hidden="1"/>
    <row r="39708" ht="11.25" hidden="1"/>
    <row r="39709" ht="11.25" hidden="1"/>
    <row r="39710" ht="11.25" hidden="1"/>
    <row r="39711" ht="11.25" hidden="1"/>
    <row r="39712" ht="11.25" hidden="1"/>
    <row r="39713" ht="11.25" hidden="1"/>
    <row r="39714" ht="11.25" hidden="1"/>
    <row r="39715" ht="11.25" hidden="1"/>
    <row r="39716" ht="11.25" hidden="1"/>
    <row r="39717" ht="11.25" hidden="1"/>
    <row r="39718" ht="11.25" hidden="1"/>
    <row r="39719" ht="11.25" hidden="1"/>
    <row r="39720" ht="11.25" hidden="1"/>
    <row r="39721" ht="11.25" hidden="1"/>
    <row r="39722" ht="11.25" hidden="1"/>
    <row r="39723" ht="11.25" hidden="1"/>
    <row r="39724" ht="11.25" hidden="1"/>
    <row r="39725" ht="11.25" hidden="1"/>
    <row r="39726" ht="11.25" hidden="1"/>
    <row r="39727" ht="11.25" hidden="1"/>
    <row r="39728" ht="11.25" hidden="1"/>
    <row r="39729" ht="11.25" hidden="1"/>
    <row r="39730" ht="11.25" hidden="1"/>
    <row r="39731" ht="11.25" hidden="1"/>
    <row r="39732" ht="11.25" hidden="1"/>
    <row r="39733" ht="11.25" hidden="1"/>
    <row r="39734" ht="11.25" hidden="1"/>
    <row r="39735" ht="11.25" hidden="1"/>
    <row r="39736" ht="11.25" hidden="1"/>
    <row r="39737" ht="11.25" hidden="1"/>
    <row r="39738" ht="11.25" hidden="1"/>
    <row r="39739" ht="11.25" hidden="1"/>
    <row r="39740" ht="11.25" hidden="1"/>
    <row r="39741" ht="11.25" hidden="1"/>
    <row r="39742" ht="11.25" hidden="1"/>
    <row r="39743" ht="11.25" hidden="1"/>
    <row r="39744" ht="11.25" hidden="1"/>
    <row r="39745" ht="11.25" hidden="1"/>
    <row r="39746" ht="11.25" hidden="1"/>
    <row r="39747" ht="11.25" hidden="1"/>
    <row r="39748" ht="11.25" hidden="1"/>
    <row r="39749" ht="11.25" hidden="1"/>
    <row r="39750" ht="11.25" hidden="1"/>
    <row r="39751" ht="11.25" hidden="1"/>
    <row r="39752" ht="11.25" hidden="1"/>
    <row r="39753" ht="11.25" hidden="1"/>
    <row r="39754" ht="11.25" hidden="1"/>
    <row r="39755" ht="11.25" hidden="1"/>
    <row r="39756" ht="11.25" hidden="1"/>
    <row r="39757" ht="11.25" hidden="1"/>
    <row r="39758" ht="11.25" hidden="1"/>
    <row r="39759" ht="11.25" hidden="1"/>
    <row r="39760" ht="11.25" hidden="1"/>
    <row r="39761" ht="11.25" hidden="1"/>
    <row r="39762" ht="11.25" hidden="1"/>
    <row r="39763" ht="11.25" hidden="1"/>
    <row r="39764" ht="11.25" hidden="1"/>
    <row r="39765" ht="11.25" hidden="1"/>
    <row r="39766" ht="11.25" hidden="1"/>
    <row r="39767" ht="11.25" hidden="1"/>
    <row r="39768" ht="11.25" hidden="1"/>
    <row r="39769" ht="11.25" hidden="1"/>
    <row r="39770" ht="11.25" hidden="1"/>
    <row r="39771" ht="11.25" hidden="1"/>
    <row r="39772" ht="11.25" hidden="1"/>
    <row r="39773" ht="11.25" hidden="1"/>
    <row r="39774" ht="11.25" hidden="1"/>
    <row r="39775" ht="11.25" hidden="1"/>
    <row r="39776" ht="11.25" hidden="1"/>
    <row r="39777" ht="11.25" hidden="1"/>
    <row r="39778" ht="11.25" hidden="1"/>
    <row r="39779" ht="11.25" hidden="1"/>
    <row r="39780" ht="11.25" hidden="1"/>
    <row r="39781" ht="11.25" hidden="1"/>
    <row r="39782" ht="11.25" hidden="1"/>
    <row r="39783" ht="11.25" hidden="1"/>
    <row r="39784" ht="11.25" hidden="1"/>
    <row r="39785" ht="11.25" hidden="1"/>
    <row r="39786" ht="11.25" hidden="1"/>
    <row r="39787" ht="11.25" hidden="1"/>
    <row r="39788" ht="11.25" hidden="1"/>
    <row r="39789" ht="11.25" hidden="1"/>
    <row r="39790" ht="11.25" hidden="1"/>
    <row r="39791" ht="11.25" hidden="1"/>
    <row r="39792" ht="11.25" hidden="1"/>
    <row r="39793" ht="11.25" hidden="1"/>
    <row r="39794" ht="11.25" hidden="1"/>
    <row r="39795" ht="11.25" hidden="1"/>
    <row r="39796" ht="11.25" hidden="1"/>
    <row r="39797" ht="11.25" hidden="1"/>
    <row r="39798" ht="11.25" hidden="1"/>
    <row r="39799" ht="11.25" hidden="1"/>
    <row r="39800" ht="11.25" hidden="1"/>
    <row r="39801" ht="11.25" hidden="1"/>
    <row r="39802" ht="11.25" hidden="1"/>
    <row r="39803" ht="11.25" hidden="1"/>
    <row r="39804" ht="11.25" hidden="1"/>
    <row r="39805" ht="11.25" hidden="1"/>
    <row r="39806" ht="11.25" hidden="1"/>
    <row r="39807" ht="11.25" hidden="1"/>
    <row r="39808" ht="11.25" hidden="1"/>
    <row r="39809" ht="11.25" hidden="1"/>
    <row r="39810" ht="11.25" hidden="1"/>
    <row r="39811" ht="11.25" hidden="1"/>
    <row r="39812" ht="11.25" hidden="1"/>
    <row r="39813" ht="11.25" hidden="1"/>
    <row r="39814" ht="11.25" hidden="1"/>
    <row r="39815" ht="11.25" hidden="1"/>
    <row r="39816" ht="11.25" hidden="1"/>
    <row r="39817" ht="11.25" hidden="1"/>
    <row r="39818" ht="11.25" hidden="1"/>
    <row r="39819" ht="11.25" hidden="1"/>
    <row r="39820" ht="11.25" hidden="1"/>
    <row r="39821" ht="11.25" hidden="1"/>
    <row r="39822" ht="11.25" hidden="1"/>
    <row r="39823" ht="11.25" hidden="1"/>
    <row r="39824" ht="11.25" hidden="1"/>
    <row r="39825" ht="11.25" hidden="1"/>
    <row r="39826" ht="11.25" hidden="1"/>
    <row r="39827" ht="11.25" hidden="1"/>
    <row r="39828" ht="11.25" hidden="1"/>
    <row r="39829" ht="11.25" hidden="1"/>
    <row r="39830" ht="11.25" hidden="1"/>
    <row r="39831" ht="11.25" hidden="1"/>
    <row r="39832" ht="11.25" hidden="1"/>
    <row r="39833" ht="11.25" hidden="1"/>
    <row r="39834" ht="11.25" hidden="1"/>
    <row r="39835" ht="11.25" hidden="1"/>
    <row r="39836" ht="11.25" hidden="1"/>
    <row r="39837" ht="11.25" hidden="1"/>
    <row r="39838" ht="11.25" hidden="1"/>
    <row r="39839" ht="11.25" hidden="1"/>
    <row r="39840" ht="11.25" hidden="1"/>
    <row r="39841" ht="11.25" hidden="1"/>
    <row r="39842" ht="11.25" hidden="1"/>
    <row r="39843" ht="11.25" hidden="1"/>
    <row r="39844" ht="11.25" hidden="1"/>
    <row r="39845" ht="11.25" hidden="1"/>
    <row r="39846" ht="11.25" hidden="1"/>
    <row r="39847" ht="11.25" hidden="1"/>
    <row r="39848" ht="11.25" hidden="1"/>
    <row r="39849" ht="11.25" hidden="1"/>
    <row r="39850" ht="11.25" hidden="1"/>
    <row r="39851" ht="11.25" hidden="1"/>
    <row r="39852" ht="11.25" hidden="1"/>
    <row r="39853" ht="11.25" hidden="1"/>
    <row r="39854" ht="11.25" hidden="1"/>
    <row r="39855" ht="11.25" hidden="1"/>
    <row r="39856" ht="11.25" hidden="1"/>
    <row r="39857" ht="11.25" hidden="1"/>
    <row r="39858" ht="11.25" hidden="1"/>
    <row r="39859" ht="11.25" hidden="1"/>
    <row r="39860" ht="11.25" hidden="1"/>
    <row r="39861" ht="11.25" hidden="1"/>
    <row r="39862" ht="11.25" hidden="1"/>
    <row r="39863" ht="11.25" hidden="1"/>
    <row r="39864" ht="11.25" hidden="1"/>
    <row r="39865" ht="11.25" hidden="1"/>
    <row r="39866" ht="11.25" hidden="1"/>
    <row r="39867" ht="11.25" hidden="1"/>
    <row r="39868" ht="11.25" hidden="1"/>
    <row r="39869" ht="11.25" hidden="1"/>
    <row r="39870" ht="11.25" hidden="1"/>
    <row r="39871" ht="11.25" hidden="1"/>
    <row r="39872" ht="11.25" hidden="1"/>
    <row r="39873" ht="11.25" hidden="1"/>
    <row r="39874" ht="11.25" hidden="1"/>
    <row r="39875" ht="11.25" hidden="1"/>
    <row r="39876" ht="11.25" hidden="1"/>
    <row r="39877" ht="11.25" hidden="1"/>
    <row r="39878" ht="11.25" hidden="1"/>
    <row r="39879" ht="11.25" hidden="1"/>
    <row r="39880" ht="11.25" hidden="1"/>
    <row r="39881" ht="11.25" hidden="1"/>
    <row r="39882" ht="11.25" hidden="1"/>
    <row r="39883" ht="11.25" hidden="1"/>
    <row r="39884" ht="11.25" hidden="1"/>
    <row r="39885" ht="11.25" hidden="1"/>
    <row r="39886" ht="11.25" hidden="1"/>
    <row r="39887" ht="11.25" hidden="1"/>
    <row r="39888" ht="11.25" hidden="1"/>
    <row r="39889" ht="11.25" hidden="1"/>
    <row r="39890" ht="11.25" hidden="1"/>
    <row r="39891" ht="11.25" hidden="1"/>
    <row r="39892" ht="11.25" hidden="1"/>
    <row r="39893" ht="11.25" hidden="1"/>
    <row r="39894" ht="11.25" hidden="1"/>
    <row r="39895" ht="11.25" hidden="1"/>
    <row r="39896" ht="11.25" hidden="1"/>
    <row r="39897" ht="11.25" hidden="1"/>
    <row r="39898" ht="11.25" hidden="1"/>
    <row r="39899" ht="11.25" hidden="1"/>
    <row r="39900" ht="11.25" hidden="1"/>
    <row r="39901" ht="11.25" hidden="1"/>
    <row r="39902" ht="11.25" hidden="1"/>
    <row r="39903" ht="11.25" hidden="1"/>
    <row r="39904" ht="11.25" hidden="1"/>
    <row r="39905" ht="11.25" hidden="1"/>
    <row r="39906" ht="11.25" hidden="1"/>
    <row r="39907" ht="11.25" hidden="1"/>
    <row r="39908" ht="11.25" hidden="1"/>
    <row r="39909" ht="11.25" hidden="1"/>
    <row r="39910" ht="11.25" hidden="1"/>
    <row r="39911" ht="11.25" hidden="1"/>
    <row r="39912" ht="11.25" hidden="1"/>
    <row r="39913" ht="11.25" hidden="1"/>
    <row r="39914" ht="11.25" hidden="1"/>
    <row r="39915" ht="11.25" hidden="1"/>
    <row r="39916" ht="11.25" hidden="1"/>
    <row r="39917" ht="11.25" hidden="1"/>
    <row r="39918" ht="11.25" hidden="1"/>
    <row r="39919" ht="11.25" hidden="1"/>
    <row r="39920" ht="11.25" hidden="1"/>
    <row r="39921" ht="11.25" hidden="1"/>
    <row r="39922" ht="11.25" hidden="1"/>
    <row r="39923" ht="11.25" hidden="1"/>
    <row r="39924" ht="11.25" hidden="1"/>
    <row r="39925" ht="11.25" hidden="1"/>
    <row r="39926" ht="11.25" hidden="1"/>
    <row r="39927" ht="11.25" hidden="1"/>
    <row r="39928" ht="11.25" hidden="1"/>
    <row r="39929" ht="11.25" hidden="1"/>
    <row r="39930" ht="11.25" hidden="1"/>
    <row r="39931" ht="11.25" hidden="1"/>
    <row r="39932" ht="11.25" hidden="1"/>
    <row r="39933" ht="11.25" hidden="1"/>
    <row r="39934" ht="11.25" hidden="1"/>
    <row r="39935" ht="11.25" hidden="1"/>
    <row r="39936" ht="11.25" hidden="1"/>
    <row r="39937" ht="11.25" hidden="1"/>
    <row r="39938" ht="11.25" hidden="1"/>
    <row r="39939" ht="11.25" hidden="1"/>
    <row r="39940" ht="11.25" hidden="1"/>
    <row r="39941" ht="11.25" hidden="1"/>
    <row r="39942" ht="11.25" hidden="1"/>
    <row r="39943" ht="11.25" hidden="1"/>
    <row r="39944" ht="11.25" hidden="1"/>
    <row r="39945" ht="11.25" hidden="1"/>
    <row r="39946" ht="11.25" hidden="1"/>
    <row r="39947" ht="11.25" hidden="1"/>
    <row r="39948" ht="11.25" hidden="1"/>
    <row r="39949" ht="11.25" hidden="1"/>
    <row r="39950" ht="11.25" hidden="1"/>
    <row r="39951" ht="11.25" hidden="1"/>
    <row r="39952" ht="11.25" hidden="1"/>
    <row r="39953" ht="11.25" hidden="1"/>
    <row r="39954" ht="11.25" hidden="1"/>
    <row r="39955" ht="11.25" hidden="1"/>
    <row r="39956" ht="11.25" hidden="1"/>
    <row r="39957" ht="11.25" hidden="1"/>
    <row r="39958" ht="11.25" hidden="1"/>
    <row r="39959" ht="11.25" hidden="1"/>
    <row r="39960" ht="11.25" hidden="1"/>
    <row r="39961" ht="11.25" hidden="1"/>
    <row r="39962" ht="11.25" hidden="1"/>
    <row r="39963" ht="11.25" hidden="1"/>
    <row r="39964" ht="11.25" hidden="1"/>
    <row r="39965" ht="11.25" hidden="1"/>
    <row r="39966" ht="11.25" hidden="1"/>
    <row r="39967" ht="11.25" hidden="1"/>
    <row r="39968" ht="11.25" hidden="1"/>
    <row r="39969" ht="11.25" hidden="1"/>
    <row r="39970" ht="11.25" hidden="1"/>
    <row r="39971" ht="11.25" hidden="1"/>
    <row r="39972" ht="11.25" hidden="1"/>
    <row r="39973" ht="11.25" hidden="1"/>
    <row r="39974" ht="11.25" hidden="1"/>
    <row r="39975" ht="11.25" hidden="1"/>
    <row r="39976" ht="11.25" hidden="1"/>
    <row r="39977" ht="11.25" hidden="1"/>
    <row r="39978" ht="11.25" hidden="1"/>
    <row r="39979" ht="11.25" hidden="1"/>
    <row r="39980" ht="11.25" hidden="1"/>
    <row r="39981" ht="11.25" hidden="1"/>
    <row r="39982" ht="11.25" hidden="1"/>
    <row r="39983" ht="11.25" hidden="1"/>
    <row r="39984" ht="11.25" hidden="1"/>
    <row r="39985" ht="11.25" hidden="1"/>
    <row r="39986" ht="11.25" hidden="1"/>
    <row r="39987" ht="11.25" hidden="1"/>
    <row r="39988" ht="11.25" hidden="1"/>
    <row r="39989" ht="11.25" hidden="1"/>
    <row r="39990" ht="11.25" hidden="1"/>
    <row r="39991" ht="11.25" hidden="1"/>
    <row r="39992" ht="11.25" hidden="1"/>
    <row r="39993" ht="11.25" hidden="1"/>
    <row r="39994" ht="11.25" hidden="1"/>
    <row r="39995" ht="11.25" hidden="1"/>
    <row r="39996" ht="11.25" hidden="1"/>
    <row r="39997" ht="11.25" hidden="1"/>
    <row r="39998" ht="11.25" hidden="1"/>
    <row r="39999" ht="11.25" hidden="1"/>
    <row r="40000" ht="11.25" hidden="1"/>
    <row r="40001" ht="11.25" hidden="1"/>
    <row r="40002" ht="11.25" hidden="1"/>
    <row r="40003" ht="11.25" hidden="1"/>
    <row r="40004" ht="11.25" hidden="1"/>
    <row r="40005" ht="11.25" hidden="1"/>
    <row r="40006" ht="11.25" hidden="1"/>
    <row r="40007" ht="11.25" hidden="1"/>
    <row r="40008" ht="11.25" hidden="1"/>
    <row r="40009" ht="11.25" hidden="1"/>
    <row r="40010" ht="11.25" hidden="1"/>
    <row r="40011" ht="11.25" hidden="1"/>
    <row r="40012" ht="11.25" hidden="1"/>
    <row r="40013" ht="11.25" hidden="1"/>
    <row r="40014" ht="11.25" hidden="1"/>
    <row r="40015" ht="11.25" hidden="1"/>
    <row r="40016" ht="11.25" hidden="1"/>
    <row r="40017" ht="11.25" hidden="1"/>
    <row r="40018" ht="11.25" hidden="1"/>
    <row r="40019" ht="11.25" hidden="1"/>
    <row r="40020" ht="11.25" hidden="1"/>
    <row r="40021" ht="11.25" hidden="1"/>
    <row r="40022" ht="11.25" hidden="1"/>
    <row r="40023" ht="11.25" hidden="1"/>
    <row r="40024" ht="11.25" hidden="1"/>
    <row r="40025" ht="11.25" hidden="1"/>
    <row r="40026" ht="11.25" hidden="1"/>
    <row r="40027" ht="11.25" hidden="1"/>
    <row r="40028" ht="11.25" hidden="1"/>
    <row r="40029" ht="11.25" hidden="1"/>
    <row r="40030" ht="11.25" hidden="1"/>
    <row r="40031" ht="11.25" hidden="1"/>
    <row r="40032" ht="11.25" hidden="1"/>
    <row r="40033" ht="11.25" hidden="1"/>
    <row r="40034" ht="11.25" hidden="1"/>
    <row r="40035" ht="11.25" hidden="1"/>
    <row r="40036" ht="11.25" hidden="1"/>
    <row r="40037" ht="11.25" hidden="1"/>
    <row r="40038" ht="11.25" hidden="1"/>
    <row r="40039" ht="11.25" hidden="1"/>
    <row r="40040" ht="11.25" hidden="1"/>
    <row r="40041" ht="11.25" hidden="1"/>
    <row r="40042" ht="11.25" hidden="1"/>
    <row r="40043" ht="11.25" hidden="1"/>
    <row r="40044" ht="11.25" hidden="1"/>
    <row r="40045" ht="11.25" hidden="1"/>
    <row r="40046" ht="11.25" hidden="1"/>
    <row r="40047" ht="11.25" hidden="1"/>
    <row r="40048" ht="11.25" hidden="1"/>
    <row r="40049" ht="11.25" hidden="1"/>
    <row r="40050" ht="11.25" hidden="1"/>
    <row r="40051" ht="11.25" hidden="1"/>
    <row r="40052" ht="11.25" hidden="1"/>
    <row r="40053" ht="11.25" hidden="1"/>
    <row r="40054" ht="11.25" hidden="1"/>
    <row r="40055" ht="11.25" hidden="1"/>
    <row r="40056" ht="11.25" hidden="1"/>
    <row r="40057" ht="11.25" hidden="1"/>
    <row r="40058" ht="11.25" hidden="1"/>
    <row r="40059" ht="11.25" hidden="1"/>
    <row r="40060" ht="11.25" hidden="1"/>
    <row r="40061" ht="11.25" hidden="1"/>
    <row r="40062" ht="11.25" hidden="1"/>
    <row r="40063" ht="11.25" hidden="1"/>
    <row r="40064" ht="11.25" hidden="1"/>
    <row r="40065" ht="11.25" hidden="1"/>
    <row r="40066" ht="11.25" hidden="1"/>
    <row r="40067" ht="11.25" hidden="1"/>
    <row r="40068" ht="11.25" hidden="1"/>
    <row r="40069" ht="11.25" hidden="1"/>
    <row r="40070" ht="11.25" hidden="1"/>
    <row r="40071" ht="11.25" hidden="1"/>
    <row r="40072" ht="11.25" hidden="1"/>
    <row r="40073" ht="11.25" hidden="1"/>
    <row r="40074" ht="11.25" hidden="1"/>
    <row r="40075" ht="11.25" hidden="1"/>
    <row r="40076" ht="11.25" hidden="1"/>
    <row r="40077" ht="11.25" hidden="1"/>
    <row r="40078" ht="11.25" hidden="1"/>
    <row r="40079" ht="11.25" hidden="1"/>
    <row r="40080" ht="11.25" hidden="1"/>
    <row r="40081" ht="11.25" hidden="1"/>
    <row r="40082" ht="11.25" hidden="1"/>
    <row r="40083" ht="11.25" hidden="1"/>
    <row r="40084" ht="11.25" hidden="1"/>
    <row r="40085" ht="11.25" hidden="1"/>
    <row r="40086" ht="11.25" hidden="1"/>
    <row r="40087" ht="11.25" hidden="1"/>
    <row r="40088" ht="11.25" hidden="1"/>
    <row r="40089" ht="11.25" hidden="1"/>
    <row r="40090" ht="11.25" hidden="1"/>
    <row r="40091" ht="11.25" hidden="1"/>
    <row r="40092" ht="11.25" hidden="1"/>
    <row r="40093" ht="11.25" hidden="1"/>
    <row r="40094" ht="11.25" hidden="1"/>
    <row r="40095" ht="11.25" hidden="1"/>
    <row r="40096" ht="11.25" hidden="1"/>
    <row r="40097" ht="11.25" hidden="1"/>
    <row r="40098" ht="11.25" hidden="1"/>
    <row r="40099" ht="11.25" hidden="1"/>
    <row r="40100" ht="11.25" hidden="1"/>
    <row r="40101" ht="11.25" hidden="1"/>
    <row r="40102" ht="11.25" hidden="1"/>
    <row r="40103" ht="11.25" hidden="1"/>
    <row r="40104" ht="11.25" hidden="1"/>
    <row r="40105" ht="11.25" hidden="1"/>
    <row r="40106" ht="11.25" hidden="1"/>
    <row r="40107" ht="11.25" hidden="1"/>
    <row r="40108" ht="11.25" hidden="1"/>
    <row r="40109" ht="11.25" hidden="1"/>
    <row r="40110" ht="11.25" hidden="1"/>
    <row r="40111" ht="11.25" hidden="1"/>
    <row r="40112" ht="11.25" hidden="1"/>
    <row r="40113" ht="11.25" hidden="1"/>
    <row r="40114" ht="11.25" hidden="1"/>
    <row r="40115" ht="11.25" hidden="1"/>
    <row r="40116" ht="11.25" hidden="1"/>
    <row r="40117" ht="11.25" hidden="1"/>
    <row r="40118" ht="11.25" hidden="1"/>
    <row r="40119" ht="11.25" hidden="1"/>
    <row r="40120" ht="11.25" hidden="1"/>
    <row r="40121" ht="11.25" hidden="1"/>
    <row r="40122" ht="11.25" hidden="1"/>
    <row r="40123" ht="11.25" hidden="1"/>
    <row r="40124" ht="11.25" hidden="1"/>
    <row r="40125" ht="11.25" hidden="1"/>
    <row r="40126" ht="11.25" hidden="1"/>
    <row r="40127" ht="11.25" hidden="1"/>
    <row r="40128" ht="11.25" hidden="1"/>
    <row r="40129" ht="11.25" hidden="1"/>
    <row r="40130" ht="11.25" hidden="1"/>
    <row r="40131" ht="11.25" hidden="1"/>
    <row r="40132" ht="11.25" hidden="1"/>
    <row r="40133" ht="11.25" hidden="1"/>
    <row r="40134" ht="11.25" hidden="1"/>
    <row r="40135" ht="11.25" hidden="1"/>
    <row r="40136" ht="11.25" hidden="1"/>
    <row r="40137" ht="11.25" hidden="1"/>
    <row r="40138" ht="11.25" hidden="1"/>
    <row r="40139" ht="11.25" hidden="1"/>
    <row r="40140" ht="11.25" hidden="1"/>
    <row r="40141" ht="11.25" hidden="1"/>
    <row r="40142" ht="11.25" hidden="1"/>
    <row r="40143" ht="11.25" hidden="1"/>
    <row r="40144" ht="11.25" hidden="1"/>
    <row r="40145" ht="11.25" hidden="1"/>
    <row r="40146" ht="11.25" hidden="1"/>
    <row r="40147" ht="11.25" hidden="1"/>
    <row r="40148" ht="11.25" hidden="1"/>
    <row r="40149" ht="11.25" hidden="1"/>
    <row r="40150" ht="11.25" hidden="1"/>
    <row r="40151" ht="11.25" hidden="1"/>
    <row r="40152" ht="11.25" hidden="1"/>
    <row r="40153" ht="11.25" hidden="1"/>
    <row r="40154" ht="11.25" hidden="1"/>
    <row r="40155" ht="11.25" hidden="1"/>
    <row r="40156" ht="11.25" hidden="1"/>
    <row r="40157" ht="11.25" hidden="1"/>
    <row r="40158" ht="11.25" hidden="1"/>
    <row r="40159" ht="11.25" hidden="1"/>
    <row r="40160" ht="11.25" hidden="1"/>
    <row r="40161" ht="11.25" hidden="1"/>
    <row r="40162" ht="11.25" hidden="1"/>
    <row r="40163" ht="11.25" hidden="1"/>
    <row r="40164" ht="11.25" hidden="1"/>
    <row r="40165" ht="11.25" hidden="1"/>
    <row r="40166" ht="11.25" hidden="1"/>
    <row r="40167" ht="11.25" hidden="1"/>
    <row r="40168" ht="11.25" hidden="1"/>
    <row r="40169" ht="11.25" hidden="1"/>
    <row r="40170" ht="11.25" hidden="1"/>
    <row r="40171" ht="11.25" hidden="1"/>
    <row r="40172" ht="11.25" hidden="1"/>
    <row r="40173" ht="11.25" hidden="1"/>
    <row r="40174" ht="11.25" hidden="1"/>
    <row r="40175" ht="11.25" hidden="1"/>
    <row r="40176" ht="11.25" hidden="1"/>
    <row r="40177" ht="11.25" hidden="1"/>
    <row r="40178" ht="11.25" hidden="1"/>
    <row r="40179" ht="11.25" hidden="1"/>
    <row r="40180" ht="11.25" hidden="1"/>
    <row r="40181" ht="11.25" hidden="1"/>
    <row r="40182" ht="11.25" hidden="1"/>
    <row r="40183" ht="11.25" hidden="1"/>
    <row r="40184" ht="11.25" hidden="1"/>
    <row r="40185" ht="11.25" hidden="1"/>
    <row r="40186" ht="11.25" hidden="1"/>
    <row r="40187" ht="11.25" hidden="1"/>
    <row r="40188" ht="11.25" hidden="1"/>
    <row r="40189" ht="11.25" hidden="1"/>
    <row r="40190" ht="11.25" hidden="1"/>
    <row r="40191" ht="11.25" hidden="1"/>
    <row r="40192" ht="11.25" hidden="1"/>
    <row r="40193" ht="11.25" hidden="1"/>
    <row r="40194" ht="11.25" hidden="1"/>
    <row r="40195" ht="11.25" hidden="1"/>
    <row r="40196" ht="11.25" hidden="1"/>
    <row r="40197" ht="11.25" hidden="1"/>
    <row r="40198" ht="11.25" hidden="1"/>
    <row r="40199" ht="11.25" hidden="1"/>
    <row r="40200" ht="11.25" hidden="1"/>
    <row r="40201" ht="11.25" hidden="1"/>
    <row r="40202" ht="11.25" hidden="1"/>
    <row r="40203" ht="11.25" hidden="1"/>
    <row r="40204" ht="11.25" hidden="1"/>
    <row r="40205" ht="11.25" hidden="1"/>
    <row r="40206" ht="11.25" hidden="1"/>
    <row r="40207" ht="11.25" hidden="1"/>
    <row r="40208" ht="11.25" hidden="1"/>
    <row r="40209" ht="11.25" hidden="1"/>
    <row r="40210" ht="11.25" hidden="1"/>
    <row r="40211" ht="11.25" hidden="1"/>
    <row r="40212" ht="11.25" hidden="1"/>
    <row r="40213" ht="11.25" hidden="1"/>
    <row r="40214" ht="11.25" hidden="1"/>
    <row r="40215" ht="11.25" hidden="1"/>
    <row r="40216" ht="11.25" hidden="1"/>
    <row r="40217" ht="11.25" hidden="1"/>
    <row r="40218" ht="11.25" hidden="1"/>
    <row r="40219" ht="11.25" hidden="1"/>
    <row r="40220" ht="11.25" hidden="1"/>
    <row r="40221" ht="11.25" hidden="1"/>
    <row r="40222" ht="11.25" hidden="1"/>
    <row r="40223" ht="11.25" hidden="1"/>
    <row r="40224" ht="11.25" hidden="1"/>
    <row r="40225" ht="11.25" hidden="1"/>
    <row r="40226" ht="11.25" hidden="1"/>
    <row r="40227" ht="11.25" hidden="1"/>
    <row r="40228" ht="11.25" hidden="1"/>
    <row r="40229" ht="11.25" hidden="1"/>
    <row r="40230" ht="11.25" hidden="1"/>
    <row r="40231" ht="11.25" hidden="1"/>
    <row r="40232" ht="11.25" hidden="1"/>
    <row r="40233" ht="11.25" hidden="1"/>
    <row r="40234" ht="11.25" hidden="1"/>
    <row r="40235" ht="11.25" hidden="1"/>
    <row r="40236" ht="11.25" hidden="1"/>
    <row r="40237" ht="11.25" hidden="1"/>
    <row r="40238" ht="11.25" hidden="1"/>
    <row r="40239" ht="11.25" hidden="1"/>
    <row r="40240" ht="11.25" hidden="1"/>
    <row r="40241" ht="11.25" hidden="1"/>
    <row r="40242" ht="11.25" hidden="1"/>
    <row r="40243" ht="11.25" hidden="1"/>
    <row r="40244" ht="11.25" hidden="1"/>
    <row r="40245" ht="11.25" hidden="1"/>
    <row r="40246" ht="11.25" hidden="1"/>
    <row r="40247" ht="11.25" hidden="1"/>
    <row r="40248" ht="11.25" hidden="1"/>
    <row r="40249" ht="11.25" hidden="1"/>
    <row r="40250" ht="11.25" hidden="1"/>
    <row r="40251" ht="11.25" hidden="1"/>
    <row r="40252" ht="11.25" hidden="1"/>
    <row r="40253" ht="11.25" hidden="1"/>
    <row r="40254" ht="11.25" hidden="1"/>
    <row r="40255" ht="11.25" hidden="1"/>
    <row r="40256" ht="11.25" hidden="1"/>
    <row r="40257" ht="11.25" hidden="1"/>
    <row r="40258" ht="11.25" hidden="1"/>
    <row r="40259" ht="11.25" hidden="1"/>
    <row r="40260" ht="11.25" hidden="1"/>
    <row r="40261" ht="11.25" hidden="1"/>
    <row r="40262" ht="11.25" hidden="1"/>
    <row r="40263" ht="11.25" hidden="1"/>
    <row r="40264" ht="11.25" hidden="1"/>
    <row r="40265" ht="11.25" hidden="1"/>
    <row r="40266" ht="11.25" hidden="1"/>
    <row r="40267" ht="11.25" hidden="1"/>
    <row r="40268" ht="11.25" hidden="1"/>
    <row r="40269" ht="11.25" hidden="1"/>
    <row r="40270" ht="11.25" hidden="1"/>
    <row r="40271" ht="11.25" hidden="1"/>
    <row r="40272" ht="11.25" hidden="1"/>
    <row r="40273" ht="11.25" hidden="1"/>
    <row r="40274" ht="11.25" hidden="1"/>
    <row r="40275" ht="11.25" hidden="1"/>
    <row r="40276" ht="11.25" hidden="1"/>
    <row r="40277" ht="11.25" hidden="1"/>
    <row r="40278" ht="11.25" hidden="1"/>
    <row r="40279" ht="11.25" hidden="1"/>
    <row r="40280" ht="11.25" hidden="1"/>
    <row r="40281" ht="11.25" hidden="1"/>
    <row r="40282" ht="11.25" hidden="1"/>
    <row r="40283" ht="11.25" hidden="1"/>
    <row r="40284" ht="11.25" hidden="1"/>
    <row r="40285" ht="11.25" hidden="1"/>
    <row r="40286" ht="11.25" hidden="1"/>
    <row r="40287" ht="11.25" hidden="1"/>
    <row r="40288" ht="11.25" hidden="1"/>
    <row r="40289" ht="11.25" hidden="1"/>
    <row r="40290" ht="11.25" hidden="1"/>
    <row r="40291" ht="11.25" hidden="1"/>
    <row r="40292" ht="11.25" hidden="1"/>
    <row r="40293" ht="11.25" hidden="1"/>
    <row r="40294" ht="11.25" hidden="1"/>
    <row r="40295" ht="11.25" hidden="1"/>
    <row r="40296" ht="11.25" hidden="1"/>
    <row r="40297" ht="11.25" hidden="1"/>
    <row r="40298" ht="11.25" hidden="1"/>
    <row r="40299" ht="11.25" hidden="1"/>
    <row r="40300" ht="11.25" hidden="1"/>
    <row r="40301" ht="11.25" hidden="1"/>
    <row r="40302" ht="11.25" hidden="1"/>
    <row r="40303" ht="11.25" hidden="1"/>
    <row r="40304" ht="11.25" hidden="1"/>
    <row r="40305" ht="11.25" hidden="1"/>
    <row r="40306" ht="11.25" hidden="1"/>
    <row r="40307" ht="11.25" hidden="1"/>
    <row r="40308" ht="11.25" hidden="1"/>
    <row r="40309" ht="11.25" hidden="1"/>
    <row r="40310" ht="11.25" hidden="1"/>
    <row r="40311" ht="11.25" hidden="1"/>
    <row r="40312" ht="11.25" hidden="1"/>
    <row r="40313" ht="11.25" hidden="1"/>
    <row r="40314" ht="11.25" hidden="1"/>
    <row r="40315" ht="11.25" hidden="1"/>
    <row r="40316" ht="11.25" hidden="1"/>
    <row r="40317" ht="11.25" hidden="1"/>
    <row r="40318" ht="11.25" hidden="1"/>
    <row r="40319" ht="11.25" hidden="1"/>
    <row r="40320" ht="11.25" hidden="1"/>
    <row r="40321" ht="11.25" hidden="1"/>
    <row r="40322" ht="11.25" hidden="1"/>
    <row r="40323" ht="11.25" hidden="1"/>
    <row r="40324" ht="11.25" hidden="1"/>
    <row r="40325" ht="11.25" hidden="1"/>
    <row r="40326" ht="11.25" hidden="1"/>
    <row r="40327" ht="11.25" hidden="1"/>
    <row r="40328" ht="11.25" hidden="1"/>
    <row r="40329" ht="11.25" hidden="1"/>
    <row r="40330" ht="11.25" hidden="1"/>
    <row r="40331" ht="11.25" hidden="1"/>
    <row r="40332" ht="11.25" hidden="1"/>
    <row r="40333" ht="11.25" hidden="1"/>
    <row r="40334" ht="11.25" hidden="1"/>
    <row r="40335" ht="11.25" hidden="1"/>
    <row r="40336" ht="11.25" hidden="1"/>
    <row r="40337" ht="11.25" hidden="1"/>
    <row r="40338" ht="11.25" hidden="1"/>
    <row r="40339" ht="11.25" hidden="1"/>
    <row r="40340" ht="11.25" hidden="1"/>
    <row r="40341" ht="11.25" hidden="1"/>
    <row r="40342" ht="11.25" hidden="1"/>
    <row r="40343" ht="11.25" hidden="1"/>
    <row r="40344" ht="11.25" hidden="1"/>
    <row r="40345" ht="11.25" hidden="1"/>
    <row r="40346" ht="11.25" hidden="1"/>
    <row r="40347" ht="11.25" hidden="1"/>
    <row r="40348" ht="11.25" hidden="1"/>
    <row r="40349" ht="11.25" hidden="1"/>
    <row r="40350" ht="11.25" hidden="1"/>
    <row r="40351" ht="11.25" hidden="1"/>
    <row r="40352" ht="11.25" hidden="1"/>
    <row r="40353" ht="11.25" hidden="1"/>
    <row r="40354" ht="11.25" hidden="1"/>
    <row r="40355" ht="11.25" hidden="1"/>
    <row r="40356" ht="11.25" hidden="1"/>
    <row r="40357" ht="11.25" hidden="1"/>
    <row r="40358" ht="11.25" hidden="1"/>
    <row r="40359" ht="11.25" hidden="1"/>
    <row r="40360" ht="11.25" hidden="1"/>
    <row r="40361" ht="11.25" hidden="1"/>
    <row r="40362" ht="11.25" hidden="1"/>
    <row r="40363" ht="11.25" hidden="1"/>
    <row r="40364" ht="11.25" hidden="1"/>
    <row r="40365" ht="11.25" hidden="1"/>
    <row r="40366" ht="11.25" hidden="1"/>
    <row r="40367" ht="11.25" hidden="1"/>
    <row r="40368" ht="11.25" hidden="1"/>
    <row r="40369" ht="11.25" hidden="1"/>
    <row r="40370" ht="11.25" hidden="1"/>
    <row r="40371" ht="11.25" hidden="1"/>
    <row r="40372" ht="11.25" hidden="1"/>
    <row r="40373" ht="11.25" hidden="1"/>
    <row r="40374" ht="11.25" hidden="1"/>
    <row r="40375" ht="11.25" hidden="1"/>
    <row r="40376" ht="11.25" hidden="1"/>
    <row r="40377" ht="11.25" hidden="1"/>
    <row r="40378" ht="11.25" hidden="1"/>
    <row r="40379" ht="11.25" hidden="1"/>
    <row r="40380" ht="11.25" hidden="1"/>
    <row r="40381" ht="11.25" hidden="1"/>
    <row r="40382" ht="11.25" hidden="1"/>
    <row r="40383" ht="11.25" hidden="1"/>
    <row r="40384" ht="11.25" hidden="1"/>
    <row r="40385" ht="11.25" hidden="1"/>
    <row r="40386" ht="11.25" hidden="1"/>
    <row r="40387" ht="11.25" hidden="1"/>
    <row r="40388" ht="11.25" hidden="1"/>
    <row r="40389" ht="11.25" hidden="1"/>
    <row r="40390" ht="11.25" hidden="1"/>
    <row r="40391" ht="11.25" hidden="1"/>
    <row r="40392" ht="11.25" hidden="1"/>
    <row r="40393" ht="11.25" hidden="1"/>
    <row r="40394" ht="11.25" hidden="1"/>
    <row r="40395" ht="11.25" hidden="1"/>
    <row r="40396" ht="11.25" hidden="1"/>
    <row r="40397" ht="11.25" hidden="1"/>
    <row r="40398" ht="11.25" hidden="1"/>
    <row r="40399" ht="11.25" hidden="1"/>
    <row r="40400" ht="11.25" hidden="1"/>
    <row r="40401" ht="11.25" hidden="1"/>
    <row r="40402" ht="11.25" hidden="1"/>
    <row r="40403" ht="11.25" hidden="1"/>
    <row r="40404" ht="11.25" hidden="1"/>
    <row r="40405" ht="11.25" hidden="1"/>
    <row r="40406" ht="11.25" hidden="1"/>
    <row r="40407" ht="11.25" hidden="1"/>
    <row r="40408" ht="11.25" hidden="1"/>
    <row r="40409" ht="11.25" hidden="1"/>
    <row r="40410" ht="11.25" hidden="1"/>
    <row r="40411" ht="11.25" hidden="1"/>
    <row r="40412" ht="11.25" hidden="1"/>
    <row r="40413" ht="11.25" hidden="1"/>
    <row r="40414" ht="11.25" hidden="1"/>
    <row r="40415" ht="11.25" hidden="1"/>
    <row r="40416" ht="11.25" hidden="1"/>
    <row r="40417" ht="11.25" hidden="1"/>
    <row r="40418" ht="11.25" hidden="1"/>
    <row r="40419" ht="11.25" hidden="1"/>
    <row r="40420" ht="11.25" hidden="1"/>
    <row r="40421" ht="11.25" hidden="1"/>
    <row r="40422" ht="11.25" hidden="1"/>
    <row r="40423" ht="11.25" hidden="1"/>
    <row r="40424" ht="11.25" hidden="1"/>
    <row r="40425" ht="11.25" hidden="1"/>
    <row r="40426" ht="11.25" hidden="1"/>
    <row r="40427" ht="11.25" hidden="1"/>
    <row r="40428" ht="11.25" hidden="1"/>
    <row r="40429" ht="11.25" hidden="1"/>
    <row r="40430" ht="11.25" hidden="1"/>
    <row r="40431" ht="11.25" hidden="1"/>
    <row r="40432" ht="11.25" hidden="1"/>
    <row r="40433" ht="11.25" hidden="1"/>
    <row r="40434" ht="11.25" hidden="1"/>
    <row r="40435" ht="11.25" hidden="1"/>
    <row r="40436" ht="11.25" hidden="1"/>
    <row r="40437" ht="11.25" hidden="1"/>
    <row r="40438" ht="11.25" hidden="1"/>
    <row r="40439" ht="11.25" hidden="1"/>
    <row r="40440" ht="11.25" hidden="1"/>
    <row r="40441" ht="11.25" hidden="1"/>
    <row r="40442" ht="11.25" hidden="1"/>
    <row r="40443" ht="11.25" hidden="1"/>
    <row r="40444" ht="11.25" hidden="1"/>
    <row r="40445" ht="11.25" hidden="1"/>
    <row r="40446" ht="11.25" hidden="1"/>
    <row r="40447" ht="11.25" hidden="1"/>
    <row r="40448" ht="11.25" hidden="1"/>
    <row r="40449" ht="11.25" hidden="1"/>
    <row r="40450" ht="11.25" hidden="1"/>
    <row r="40451" ht="11.25" hidden="1"/>
    <row r="40452" ht="11.25" hidden="1"/>
    <row r="40453" ht="11.25" hidden="1"/>
    <row r="40454" ht="11.25" hidden="1"/>
    <row r="40455" ht="11.25" hidden="1"/>
    <row r="40456" ht="11.25" hidden="1"/>
    <row r="40457" ht="11.25" hidden="1"/>
    <row r="40458" ht="11.25" hidden="1"/>
    <row r="40459" ht="11.25" hidden="1"/>
    <row r="40460" ht="11.25" hidden="1"/>
    <row r="40461" ht="11.25" hidden="1"/>
    <row r="40462" ht="11.25" hidden="1"/>
    <row r="40463" ht="11.25" hidden="1"/>
    <row r="40464" ht="11.25" hidden="1"/>
    <row r="40465" ht="11.25" hidden="1"/>
    <row r="40466" ht="11.25" hidden="1"/>
    <row r="40467" ht="11.25" hidden="1"/>
    <row r="40468" ht="11.25" hidden="1"/>
    <row r="40469" ht="11.25" hidden="1"/>
    <row r="40470" ht="11.25" hidden="1"/>
    <row r="40471" ht="11.25" hidden="1"/>
    <row r="40472" ht="11.25" hidden="1"/>
    <row r="40473" ht="11.25" hidden="1"/>
    <row r="40474" ht="11.25" hidden="1"/>
    <row r="40475" ht="11.25" hidden="1"/>
    <row r="40476" ht="11.25" hidden="1"/>
    <row r="40477" ht="11.25" hidden="1"/>
    <row r="40478" ht="11.25" hidden="1"/>
    <row r="40479" ht="11.25" hidden="1"/>
    <row r="40480" ht="11.25" hidden="1"/>
    <row r="40481" ht="11.25" hidden="1"/>
    <row r="40482" ht="11.25" hidden="1"/>
    <row r="40483" ht="11.25" hidden="1"/>
    <row r="40484" ht="11.25" hidden="1"/>
    <row r="40485" ht="11.25" hidden="1"/>
    <row r="40486" ht="11.25" hidden="1"/>
    <row r="40487" ht="11.25" hidden="1"/>
    <row r="40488" ht="11.25" hidden="1"/>
    <row r="40489" ht="11.25" hidden="1"/>
    <row r="40490" ht="11.25" hidden="1"/>
    <row r="40491" ht="11.25" hidden="1"/>
    <row r="40492" ht="11.25" hidden="1"/>
    <row r="40493" ht="11.25" hidden="1"/>
    <row r="40494" ht="11.25" hidden="1"/>
    <row r="40495" ht="11.25" hidden="1"/>
    <row r="40496" ht="11.25" hidden="1"/>
    <row r="40497" ht="11.25" hidden="1"/>
    <row r="40498" ht="11.25" hidden="1"/>
    <row r="40499" ht="11.25" hidden="1"/>
    <row r="40500" ht="11.25" hidden="1"/>
    <row r="40501" ht="11.25" hidden="1"/>
    <row r="40502" ht="11.25" hidden="1"/>
    <row r="40503" ht="11.25" hidden="1"/>
    <row r="40504" ht="11.25" hidden="1"/>
    <row r="40505" ht="11.25" hidden="1"/>
    <row r="40506" ht="11.25" hidden="1"/>
    <row r="40507" ht="11.25" hidden="1"/>
    <row r="40508" ht="11.25" hidden="1"/>
    <row r="40509" ht="11.25" hidden="1"/>
    <row r="40510" ht="11.25" hidden="1"/>
    <row r="40511" ht="11.25" hidden="1"/>
    <row r="40512" ht="11.25" hidden="1"/>
    <row r="40513" ht="11.25" hidden="1"/>
    <row r="40514" ht="11.25" hidden="1"/>
    <row r="40515" ht="11.25" hidden="1"/>
    <row r="40516" ht="11.25" hidden="1"/>
    <row r="40517" ht="11.25" hidden="1"/>
    <row r="40518" ht="11.25" hidden="1"/>
    <row r="40519" ht="11.25" hidden="1"/>
    <row r="40520" ht="11.25" hidden="1"/>
    <row r="40521" ht="11.25" hidden="1"/>
    <row r="40522" ht="11.25" hidden="1"/>
    <row r="40523" ht="11.25" hidden="1"/>
    <row r="40524" ht="11.25" hidden="1"/>
    <row r="40525" ht="11.25" hidden="1"/>
    <row r="40526" ht="11.25" hidden="1"/>
    <row r="40527" ht="11.25" hidden="1"/>
    <row r="40528" ht="11.25" hidden="1"/>
    <row r="40529" ht="11.25" hidden="1"/>
    <row r="40530" ht="11.25" hidden="1"/>
    <row r="40531" ht="11.25" hidden="1"/>
    <row r="40532" ht="11.25" hidden="1"/>
    <row r="40533" ht="11.25" hidden="1"/>
    <row r="40534" ht="11.25" hidden="1"/>
    <row r="40535" ht="11.25" hidden="1"/>
    <row r="40536" ht="11.25" hidden="1"/>
    <row r="40537" ht="11.25" hidden="1"/>
    <row r="40538" ht="11.25" hidden="1"/>
    <row r="40539" ht="11.25" hidden="1"/>
    <row r="40540" ht="11.25" hidden="1"/>
    <row r="40541" ht="11.25" hidden="1"/>
    <row r="40542" ht="11.25" hidden="1"/>
    <row r="40543" ht="11.25" hidden="1"/>
    <row r="40544" ht="11.25" hidden="1"/>
    <row r="40545" ht="11.25" hidden="1"/>
    <row r="40546" ht="11.25" hidden="1"/>
    <row r="40547" ht="11.25" hidden="1"/>
    <row r="40548" ht="11.25" hidden="1"/>
    <row r="40549" ht="11.25" hidden="1"/>
    <row r="40550" ht="11.25" hidden="1"/>
    <row r="40551" ht="11.25" hidden="1"/>
    <row r="40552" ht="11.25" hidden="1"/>
    <row r="40553" ht="11.25" hidden="1"/>
    <row r="40554" ht="11.25" hidden="1"/>
    <row r="40555" ht="11.25" hidden="1"/>
    <row r="40556" ht="11.25" hidden="1"/>
    <row r="40557" ht="11.25" hidden="1"/>
    <row r="40558" ht="11.25" hidden="1"/>
    <row r="40559" ht="11.25" hidden="1"/>
    <row r="40560" ht="11.25" hidden="1"/>
    <row r="40561" ht="11.25" hidden="1"/>
    <row r="40562" ht="11.25" hidden="1"/>
    <row r="40563" ht="11.25" hidden="1"/>
    <row r="40564" ht="11.25" hidden="1"/>
    <row r="40565" ht="11.25" hidden="1"/>
    <row r="40566" ht="11.25" hidden="1"/>
    <row r="40567" ht="11.25" hidden="1"/>
    <row r="40568" ht="11.25" hidden="1"/>
    <row r="40569" ht="11.25" hidden="1"/>
    <row r="40570" ht="11.25" hidden="1"/>
    <row r="40571" ht="11.25" hidden="1"/>
    <row r="40572" ht="11.25" hidden="1"/>
    <row r="40573" ht="11.25" hidden="1"/>
    <row r="40574" ht="11.25" hidden="1"/>
    <row r="40575" ht="11.25" hidden="1"/>
    <row r="40576" ht="11.25" hidden="1"/>
    <row r="40577" ht="11.25" hidden="1"/>
    <row r="40578" ht="11.25" hidden="1"/>
    <row r="40579" ht="11.25" hidden="1"/>
    <row r="40580" ht="11.25" hidden="1"/>
    <row r="40581" ht="11.25" hidden="1"/>
    <row r="40582" ht="11.25" hidden="1"/>
    <row r="40583" ht="11.25" hidden="1"/>
    <row r="40584" ht="11.25" hidden="1"/>
    <row r="40585" ht="11.25" hidden="1"/>
    <row r="40586" ht="11.25" hidden="1"/>
    <row r="40587" ht="11.25" hidden="1"/>
    <row r="40588" ht="11.25" hidden="1"/>
    <row r="40589" ht="11.25" hidden="1"/>
    <row r="40590" ht="11.25" hidden="1"/>
    <row r="40591" ht="11.25" hidden="1"/>
    <row r="40592" ht="11.25" hidden="1"/>
    <row r="40593" ht="11.25" hidden="1"/>
    <row r="40594" ht="11.25" hidden="1"/>
    <row r="40595" ht="11.25" hidden="1"/>
    <row r="40596" ht="11.25" hidden="1"/>
    <row r="40597" ht="11.25" hidden="1"/>
    <row r="40598" ht="11.25" hidden="1"/>
    <row r="40599" ht="11.25" hidden="1"/>
    <row r="40600" ht="11.25" hidden="1"/>
    <row r="40601" ht="11.25" hidden="1"/>
    <row r="40602" ht="11.25" hidden="1"/>
    <row r="40603" ht="11.25" hidden="1"/>
    <row r="40604" ht="11.25" hidden="1"/>
    <row r="40605" ht="11.25" hidden="1"/>
    <row r="40606" ht="11.25" hidden="1"/>
    <row r="40607" ht="11.25" hidden="1"/>
    <row r="40608" ht="11.25" hidden="1"/>
    <row r="40609" ht="11.25" hidden="1"/>
    <row r="40610" ht="11.25" hidden="1"/>
    <row r="40611" ht="11.25" hidden="1"/>
    <row r="40612" ht="11.25" hidden="1"/>
    <row r="40613" ht="11.25" hidden="1"/>
    <row r="40614" ht="11.25" hidden="1"/>
    <row r="40615" ht="11.25" hidden="1"/>
    <row r="40616" ht="11.25" hidden="1"/>
    <row r="40617" ht="11.25" hidden="1"/>
    <row r="40618" ht="11.25" hidden="1"/>
    <row r="40619" ht="11.25" hidden="1"/>
    <row r="40620" ht="11.25" hidden="1"/>
    <row r="40621" ht="11.25" hidden="1"/>
    <row r="40622" ht="11.25" hidden="1"/>
    <row r="40623" ht="11.25" hidden="1"/>
    <row r="40624" ht="11.25" hidden="1"/>
    <row r="40625" ht="11.25" hidden="1"/>
    <row r="40626" ht="11.25" hidden="1"/>
    <row r="40627" ht="11.25" hidden="1"/>
    <row r="40628" ht="11.25" hidden="1"/>
    <row r="40629" ht="11.25" hidden="1"/>
    <row r="40630" ht="11.25" hidden="1"/>
    <row r="40631" ht="11.25" hidden="1"/>
    <row r="40632" ht="11.25" hidden="1"/>
    <row r="40633" ht="11.25" hidden="1"/>
    <row r="40634" ht="11.25" hidden="1"/>
    <row r="40635" ht="11.25" hidden="1"/>
    <row r="40636" ht="11.25" hidden="1"/>
    <row r="40637" ht="11.25" hidden="1"/>
    <row r="40638" ht="11.25" hidden="1"/>
    <row r="40639" ht="11.25" hidden="1"/>
    <row r="40640" ht="11.25" hidden="1"/>
    <row r="40641" ht="11.25" hidden="1"/>
    <row r="40642" ht="11.25" hidden="1"/>
    <row r="40643" ht="11.25" hidden="1"/>
    <row r="40644" ht="11.25" hidden="1"/>
    <row r="40645" ht="11.25" hidden="1"/>
    <row r="40646" ht="11.25" hidden="1"/>
    <row r="40647" ht="11.25" hidden="1"/>
    <row r="40648" ht="11.25" hidden="1"/>
    <row r="40649" ht="11.25" hidden="1"/>
    <row r="40650" ht="11.25" hidden="1"/>
    <row r="40651" ht="11.25" hidden="1"/>
    <row r="40652" ht="11.25" hidden="1"/>
    <row r="40653" ht="11.25" hidden="1"/>
    <row r="40654" ht="11.25" hidden="1"/>
    <row r="40655" ht="11.25" hidden="1"/>
    <row r="40656" ht="11.25" hidden="1"/>
    <row r="40657" ht="11.25" hidden="1"/>
    <row r="40658" ht="11.25" hidden="1"/>
    <row r="40659" ht="11.25" hidden="1"/>
    <row r="40660" ht="11.25" hidden="1"/>
    <row r="40661" ht="11.25" hidden="1"/>
    <row r="40662" ht="11.25" hidden="1"/>
    <row r="40663" ht="11.25" hidden="1"/>
    <row r="40664" ht="11.25" hidden="1"/>
    <row r="40665" ht="11.25" hidden="1"/>
    <row r="40666" ht="11.25" hidden="1"/>
    <row r="40667" ht="11.25" hidden="1"/>
    <row r="40668" ht="11.25" hidden="1"/>
    <row r="40669" ht="11.25" hidden="1"/>
    <row r="40670" ht="11.25" hidden="1"/>
    <row r="40671" ht="11.25" hidden="1"/>
    <row r="40672" ht="11.25" hidden="1"/>
    <row r="40673" ht="11.25" hidden="1"/>
    <row r="40674" ht="11.25" hidden="1"/>
    <row r="40675" ht="11.25" hidden="1"/>
    <row r="40676" ht="11.25" hidden="1"/>
    <row r="40677" ht="11.25" hidden="1"/>
    <row r="40678" ht="11.25" hidden="1"/>
    <row r="40679" ht="11.25" hidden="1"/>
    <row r="40680" ht="11.25" hidden="1"/>
    <row r="40681" ht="11.25" hidden="1"/>
    <row r="40682" ht="11.25" hidden="1"/>
    <row r="40683" ht="11.25" hidden="1"/>
    <row r="40684" ht="11.25" hidden="1"/>
    <row r="40685" ht="11.25" hidden="1"/>
    <row r="40686" ht="11.25" hidden="1"/>
    <row r="40687" ht="11.25" hidden="1"/>
    <row r="40688" ht="11.25" hidden="1"/>
    <row r="40689" ht="11.25" hidden="1"/>
    <row r="40690" ht="11.25" hidden="1"/>
    <row r="40691" ht="11.25" hidden="1"/>
    <row r="40692" ht="11.25" hidden="1"/>
    <row r="40693" ht="11.25" hidden="1"/>
    <row r="40694" ht="11.25" hidden="1"/>
    <row r="40695" ht="11.25" hidden="1"/>
    <row r="40696" ht="11.25" hidden="1"/>
    <row r="40697" ht="11.25" hidden="1"/>
    <row r="40698" ht="11.25" hidden="1"/>
    <row r="40699" ht="11.25" hidden="1"/>
    <row r="40700" ht="11.25" hidden="1"/>
    <row r="40701" ht="11.25" hidden="1"/>
    <row r="40702" ht="11.25" hidden="1"/>
    <row r="40703" ht="11.25" hidden="1"/>
    <row r="40704" ht="11.25" hidden="1"/>
    <row r="40705" ht="11.25" hidden="1"/>
    <row r="40706" ht="11.25" hidden="1"/>
    <row r="40707" ht="11.25" hidden="1"/>
    <row r="40708" ht="11.25" hidden="1"/>
    <row r="40709" ht="11.25" hidden="1"/>
    <row r="40710" ht="11.25" hidden="1"/>
    <row r="40711" ht="11.25" hidden="1"/>
    <row r="40712" ht="11.25" hidden="1"/>
    <row r="40713" ht="11.25" hidden="1"/>
    <row r="40714" ht="11.25" hidden="1"/>
    <row r="40715" ht="11.25" hidden="1"/>
    <row r="40716" ht="11.25" hidden="1"/>
    <row r="40717" ht="11.25" hidden="1"/>
    <row r="40718" ht="11.25" hidden="1"/>
    <row r="40719" ht="11.25" hidden="1"/>
    <row r="40720" ht="11.25" hidden="1"/>
    <row r="40721" ht="11.25" hidden="1"/>
    <row r="40722" ht="11.25" hidden="1"/>
    <row r="40723" ht="11.25" hidden="1"/>
    <row r="40724" ht="11.25" hidden="1"/>
    <row r="40725" ht="11.25" hidden="1"/>
    <row r="40726" ht="11.25" hidden="1"/>
    <row r="40727" ht="11.25" hidden="1"/>
    <row r="40728" ht="11.25" hidden="1"/>
    <row r="40729" ht="11.25" hidden="1"/>
    <row r="40730" ht="11.25" hidden="1"/>
    <row r="40731" ht="11.25" hidden="1"/>
    <row r="40732" ht="11.25" hidden="1"/>
    <row r="40733" ht="11.25" hidden="1"/>
    <row r="40734" ht="11.25" hidden="1"/>
    <row r="40735" ht="11.25" hidden="1"/>
    <row r="40736" ht="11.25" hidden="1"/>
    <row r="40737" ht="11.25" hidden="1"/>
    <row r="40738" ht="11.25" hidden="1"/>
    <row r="40739" ht="11.25" hidden="1"/>
    <row r="40740" ht="11.25" hidden="1"/>
    <row r="40741" ht="11.25" hidden="1"/>
    <row r="40742" ht="11.25" hidden="1"/>
    <row r="40743" ht="11.25" hidden="1"/>
    <row r="40744" ht="11.25" hidden="1"/>
    <row r="40745" ht="11.25" hidden="1"/>
    <row r="40746" ht="11.25" hidden="1"/>
    <row r="40747" ht="11.25" hidden="1"/>
    <row r="40748" ht="11.25" hidden="1"/>
    <row r="40749" ht="11.25" hidden="1"/>
    <row r="40750" ht="11.25" hidden="1"/>
    <row r="40751" ht="11.25" hidden="1"/>
    <row r="40752" ht="11.25" hidden="1"/>
    <row r="40753" ht="11.25" hidden="1"/>
    <row r="40754" ht="11.25" hidden="1"/>
    <row r="40755" ht="11.25" hidden="1"/>
    <row r="40756" ht="11.25" hidden="1"/>
    <row r="40757" ht="11.25" hidden="1"/>
    <row r="40758" ht="11.25" hidden="1"/>
    <row r="40759" ht="11.25" hidden="1"/>
    <row r="40760" ht="11.25" hidden="1"/>
    <row r="40761" ht="11.25" hidden="1"/>
    <row r="40762" ht="11.25" hidden="1"/>
    <row r="40763" ht="11.25" hidden="1"/>
    <row r="40764" ht="11.25" hidden="1"/>
    <row r="40765" ht="11.25" hidden="1"/>
    <row r="40766" ht="11.25" hidden="1"/>
    <row r="40767" ht="11.25" hidden="1"/>
    <row r="40768" ht="11.25" hidden="1"/>
    <row r="40769" ht="11.25" hidden="1"/>
    <row r="40770" ht="11.25" hidden="1"/>
    <row r="40771" ht="11.25" hidden="1"/>
    <row r="40772" ht="11.25" hidden="1"/>
    <row r="40773" ht="11.25" hidden="1"/>
    <row r="40774" ht="11.25" hidden="1"/>
    <row r="40775" ht="11.25" hidden="1"/>
    <row r="40776" ht="11.25" hidden="1"/>
    <row r="40777" ht="11.25" hidden="1"/>
    <row r="40778" ht="11.25" hidden="1"/>
    <row r="40779" ht="11.25" hidden="1"/>
    <row r="40780" ht="11.25" hidden="1"/>
    <row r="40781" ht="11.25" hidden="1"/>
    <row r="40782" ht="11.25" hidden="1"/>
    <row r="40783" ht="11.25" hidden="1"/>
    <row r="40784" ht="11.25" hidden="1"/>
    <row r="40785" ht="11.25" hidden="1"/>
    <row r="40786" ht="11.25" hidden="1"/>
    <row r="40787" ht="11.25" hidden="1"/>
    <row r="40788" ht="11.25" hidden="1"/>
    <row r="40789" ht="11.25" hidden="1"/>
    <row r="40790" ht="11.25" hidden="1"/>
    <row r="40791" ht="11.25" hidden="1"/>
    <row r="40792" ht="11.25" hidden="1"/>
    <row r="40793" ht="11.25" hidden="1"/>
    <row r="40794" ht="11.25" hidden="1"/>
    <row r="40795" ht="11.25" hidden="1"/>
    <row r="40796" ht="11.25" hidden="1"/>
    <row r="40797" ht="11.25" hidden="1"/>
    <row r="40798" ht="11.25" hidden="1"/>
    <row r="40799" ht="11.25" hidden="1"/>
    <row r="40800" ht="11.25" hidden="1"/>
    <row r="40801" ht="11.25" hidden="1"/>
    <row r="40802" ht="11.25" hidden="1"/>
    <row r="40803" ht="11.25" hidden="1"/>
    <row r="40804" ht="11.25" hidden="1"/>
    <row r="40805" ht="11.25" hidden="1"/>
    <row r="40806" ht="11.25" hidden="1"/>
    <row r="40807" ht="11.25" hidden="1"/>
    <row r="40808" ht="11.25" hidden="1"/>
    <row r="40809" ht="11.25" hidden="1"/>
    <row r="40810" ht="11.25" hidden="1"/>
    <row r="40811" ht="11.25" hidden="1"/>
    <row r="40812" ht="11.25" hidden="1"/>
    <row r="40813" ht="11.25" hidden="1"/>
    <row r="40814" ht="11.25" hidden="1"/>
    <row r="40815" ht="11.25" hidden="1"/>
    <row r="40816" ht="11.25" hidden="1"/>
    <row r="40817" ht="11.25" hidden="1"/>
    <row r="40818" ht="11.25" hidden="1"/>
    <row r="40819" ht="11.25" hidden="1"/>
    <row r="40820" ht="11.25" hidden="1"/>
    <row r="40821" ht="11.25" hidden="1"/>
    <row r="40822" ht="11.25" hidden="1"/>
    <row r="40823" ht="11.25" hidden="1"/>
    <row r="40824" ht="11.25" hidden="1"/>
    <row r="40825" ht="11.25" hidden="1"/>
    <row r="40826" ht="11.25" hidden="1"/>
    <row r="40827" ht="11.25" hidden="1"/>
    <row r="40828" ht="11.25" hidden="1"/>
    <row r="40829" ht="11.25" hidden="1"/>
    <row r="40830" ht="11.25" hidden="1"/>
    <row r="40831" ht="11.25" hidden="1"/>
    <row r="40832" ht="11.25" hidden="1"/>
    <row r="40833" ht="11.25" hidden="1"/>
    <row r="40834" ht="11.25" hidden="1"/>
    <row r="40835" ht="11.25" hidden="1"/>
    <row r="40836" ht="11.25" hidden="1"/>
    <row r="40837" ht="11.25" hidden="1"/>
    <row r="40838" ht="11.25" hidden="1"/>
    <row r="40839" ht="11.25" hidden="1"/>
    <row r="40840" ht="11.25" hidden="1"/>
    <row r="40841" ht="11.25" hidden="1"/>
    <row r="40842" ht="11.25" hidden="1"/>
    <row r="40843" ht="11.25" hidden="1"/>
    <row r="40844" ht="11.25" hidden="1"/>
    <row r="40845" ht="11.25" hidden="1"/>
    <row r="40846" ht="11.25" hidden="1"/>
    <row r="40847" ht="11.25" hidden="1"/>
    <row r="40848" ht="11.25" hidden="1"/>
    <row r="40849" ht="11.25" hidden="1"/>
    <row r="40850" ht="11.25" hidden="1"/>
    <row r="40851" ht="11.25" hidden="1"/>
    <row r="40852" ht="11.25" hidden="1"/>
    <row r="40853" ht="11.25" hidden="1"/>
    <row r="40854" ht="11.25" hidden="1"/>
    <row r="40855" ht="11.25" hidden="1"/>
    <row r="40856" ht="11.25" hidden="1"/>
    <row r="40857" ht="11.25" hidden="1"/>
    <row r="40858" ht="11.25" hidden="1"/>
    <row r="40859" ht="11.25" hidden="1"/>
    <row r="40860" ht="11.25" hidden="1"/>
    <row r="40861" ht="11.25" hidden="1"/>
    <row r="40862" ht="11.25" hidden="1"/>
    <row r="40863" ht="11.25" hidden="1"/>
    <row r="40864" ht="11.25" hidden="1"/>
    <row r="40865" ht="11.25" hidden="1"/>
    <row r="40866" ht="11.25" hidden="1"/>
    <row r="40867" ht="11.25" hidden="1"/>
    <row r="40868" ht="11.25" hidden="1"/>
    <row r="40869" ht="11.25" hidden="1"/>
    <row r="40870" ht="11.25" hidden="1"/>
    <row r="40871" ht="11.25" hidden="1"/>
    <row r="40872" ht="11.25" hidden="1"/>
    <row r="40873" ht="11.25" hidden="1"/>
    <row r="40874" ht="11.25" hidden="1"/>
    <row r="40875" ht="11.25" hidden="1"/>
    <row r="40876" ht="11.25" hidden="1"/>
    <row r="40877" ht="11.25" hidden="1"/>
    <row r="40878" ht="11.25" hidden="1"/>
    <row r="40879" ht="11.25" hidden="1"/>
    <row r="40880" ht="11.25" hidden="1"/>
    <row r="40881" ht="11.25" hidden="1"/>
    <row r="40882" ht="11.25" hidden="1"/>
    <row r="40883" ht="11.25" hidden="1"/>
    <row r="40884" ht="11.25" hidden="1"/>
    <row r="40885" ht="11.25" hidden="1"/>
    <row r="40886" ht="11.25" hidden="1"/>
    <row r="40887" ht="11.25" hidden="1"/>
    <row r="40888" ht="11.25" hidden="1"/>
    <row r="40889" ht="11.25" hidden="1"/>
    <row r="40890" ht="11.25" hidden="1"/>
    <row r="40891" ht="11.25" hidden="1"/>
    <row r="40892" ht="11.25" hidden="1"/>
    <row r="40893" ht="11.25" hidden="1"/>
    <row r="40894" ht="11.25" hidden="1"/>
    <row r="40895" ht="11.25" hidden="1"/>
    <row r="40896" ht="11.25" hidden="1"/>
    <row r="40897" ht="11.25" hidden="1"/>
    <row r="40898" ht="11.25" hidden="1"/>
    <row r="40899" ht="11.25" hidden="1"/>
    <row r="40900" ht="11.25" hidden="1"/>
    <row r="40901" ht="11.25" hidden="1"/>
    <row r="40902" ht="11.25" hidden="1"/>
    <row r="40903" ht="11.25" hidden="1"/>
    <row r="40904" ht="11.25" hidden="1"/>
    <row r="40905" ht="11.25" hidden="1"/>
    <row r="40906" ht="11.25" hidden="1"/>
    <row r="40907" ht="11.25" hidden="1"/>
    <row r="40908" ht="11.25" hidden="1"/>
    <row r="40909" ht="11.25" hidden="1"/>
    <row r="40910" ht="11.25" hidden="1"/>
    <row r="40911" ht="11.25" hidden="1"/>
    <row r="40912" ht="11.25" hidden="1"/>
    <row r="40913" ht="11.25" hidden="1"/>
    <row r="40914" ht="11.25" hidden="1"/>
    <row r="40915" ht="11.25" hidden="1"/>
    <row r="40916" ht="11.25" hidden="1"/>
    <row r="40917" ht="11.25" hidden="1"/>
    <row r="40918" ht="11.25" hidden="1"/>
    <row r="40919" ht="11.25" hidden="1"/>
    <row r="40920" ht="11.25" hidden="1"/>
    <row r="40921" ht="11.25" hidden="1"/>
    <row r="40922" ht="11.25" hidden="1"/>
    <row r="40923" ht="11.25" hidden="1"/>
    <row r="40924" ht="11.25" hidden="1"/>
    <row r="40925" ht="11.25" hidden="1"/>
    <row r="40926" ht="11.25" hidden="1"/>
    <row r="40927" ht="11.25" hidden="1"/>
    <row r="40928" ht="11.25" hidden="1"/>
    <row r="40929" ht="11.25" hidden="1"/>
    <row r="40930" ht="11.25" hidden="1"/>
    <row r="40931" ht="11.25" hidden="1"/>
    <row r="40932" ht="11.25" hidden="1"/>
    <row r="40933" ht="11.25" hidden="1"/>
    <row r="40934" ht="11.25" hidden="1"/>
    <row r="40935" ht="11.25" hidden="1"/>
    <row r="40936" ht="11.25" hidden="1"/>
    <row r="40937" ht="11.25" hidden="1"/>
    <row r="40938" ht="11.25" hidden="1"/>
    <row r="40939" ht="11.25" hidden="1"/>
    <row r="40940" ht="11.25" hidden="1"/>
    <row r="40941" ht="11.25" hidden="1"/>
    <row r="40942" ht="11.25" hidden="1"/>
    <row r="40943" ht="11.25" hidden="1"/>
    <row r="40944" ht="11.25" hidden="1"/>
    <row r="40945" ht="11.25" hidden="1"/>
    <row r="40946" ht="11.25" hidden="1"/>
    <row r="40947" ht="11.25" hidden="1"/>
    <row r="40948" ht="11.25" hidden="1"/>
    <row r="40949" ht="11.25" hidden="1"/>
    <row r="40950" ht="11.25" hidden="1"/>
    <row r="40951" ht="11.25" hidden="1"/>
    <row r="40952" ht="11.25" hidden="1"/>
    <row r="40953" ht="11.25" hidden="1"/>
    <row r="40954" ht="11.25" hidden="1"/>
    <row r="40955" ht="11.25" hidden="1"/>
    <row r="40956" ht="11.25" hidden="1"/>
    <row r="40957" ht="11.25" hidden="1"/>
    <row r="40958" ht="11.25" hidden="1"/>
    <row r="40959" ht="11.25" hidden="1"/>
    <row r="40960" ht="11.25" hidden="1"/>
    <row r="40961" ht="11.25" hidden="1"/>
    <row r="40962" ht="11.25" hidden="1"/>
    <row r="40963" ht="11.25" hidden="1"/>
    <row r="40964" ht="11.25" hidden="1"/>
    <row r="40965" ht="11.25" hidden="1"/>
    <row r="40966" ht="11.25" hidden="1"/>
    <row r="40967" ht="11.25" hidden="1"/>
    <row r="40968" ht="11.25" hidden="1"/>
    <row r="40969" ht="11.25" hidden="1"/>
    <row r="40970" ht="11.25" hidden="1"/>
    <row r="40971" ht="11.25" hidden="1"/>
    <row r="40972" ht="11.25" hidden="1"/>
    <row r="40973" ht="11.25" hidden="1"/>
    <row r="40974" ht="11.25" hidden="1"/>
    <row r="40975" ht="11.25" hidden="1"/>
    <row r="40976" ht="11.25" hidden="1"/>
    <row r="40977" ht="11.25" hidden="1"/>
    <row r="40978" ht="11.25" hidden="1"/>
    <row r="40979" ht="11.25" hidden="1"/>
    <row r="40980" ht="11.25" hidden="1"/>
    <row r="40981" ht="11.25" hidden="1"/>
    <row r="40982" ht="11.25" hidden="1"/>
    <row r="40983" ht="11.25" hidden="1"/>
    <row r="40984" ht="11.25" hidden="1"/>
    <row r="40985" ht="11.25" hidden="1"/>
    <row r="40986" ht="11.25" hidden="1"/>
    <row r="40987" ht="11.25" hidden="1"/>
    <row r="40988" ht="11.25" hidden="1"/>
    <row r="40989" ht="11.25" hidden="1"/>
    <row r="40990" ht="11.25" hidden="1"/>
    <row r="40991" ht="11.25" hidden="1"/>
    <row r="40992" ht="11.25" hidden="1"/>
    <row r="40993" ht="11.25" hidden="1"/>
    <row r="40994" ht="11.25" hidden="1"/>
    <row r="40995" ht="11.25" hidden="1"/>
    <row r="40996" ht="11.25" hidden="1"/>
    <row r="40997" ht="11.25" hidden="1"/>
    <row r="40998" ht="11.25" hidden="1"/>
    <row r="40999" ht="11.25" hidden="1"/>
    <row r="41000" ht="11.25" hidden="1"/>
    <row r="41001" ht="11.25" hidden="1"/>
    <row r="41002" ht="11.25" hidden="1"/>
    <row r="41003" ht="11.25" hidden="1"/>
    <row r="41004" ht="11.25" hidden="1"/>
    <row r="41005" ht="11.25" hidden="1"/>
    <row r="41006" ht="11.25" hidden="1"/>
    <row r="41007" ht="11.25" hidden="1"/>
    <row r="41008" ht="11.25" hidden="1"/>
    <row r="41009" ht="11.25" hidden="1"/>
    <row r="41010" ht="11.25" hidden="1"/>
    <row r="41011" ht="11.25" hidden="1"/>
    <row r="41012" ht="11.25" hidden="1"/>
    <row r="41013" ht="11.25" hidden="1"/>
    <row r="41014" ht="11.25" hidden="1"/>
    <row r="41015" ht="11.25" hidden="1"/>
    <row r="41016" ht="11.25" hidden="1"/>
    <row r="41017" ht="11.25" hidden="1"/>
    <row r="41018" ht="11.25" hidden="1"/>
    <row r="41019" ht="11.25" hidden="1"/>
    <row r="41020" ht="11.25" hidden="1"/>
    <row r="41021" ht="11.25" hidden="1"/>
    <row r="41022" ht="11.25" hidden="1"/>
    <row r="41023" ht="11.25" hidden="1"/>
    <row r="41024" ht="11.25" hidden="1"/>
    <row r="41025" ht="11.25" hidden="1"/>
    <row r="41026" ht="11.25" hidden="1"/>
    <row r="41027" ht="11.25" hidden="1"/>
    <row r="41028" ht="11.25" hidden="1"/>
    <row r="41029" ht="11.25" hidden="1"/>
    <row r="41030" ht="11.25" hidden="1"/>
    <row r="41031" ht="11.25" hidden="1"/>
    <row r="41032" ht="11.25" hidden="1"/>
    <row r="41033" ht="11.25" hidden="1"/>
    <row r="41034" ht="11.25" hidden="1"/>
    <row r="41035" ht="11.25" hidden="1"/>
    <row r="41036" ht="11.25" hidden="1"/>
    <row r="41037" ht="11.25" hidden="1"/>
    <row r="41038" ht="11.25" hidden="1"/>
    <row r="41039" ht="11.25" hidden="1"/>
    <row r="41040" ht="11.25" hidden="1"/>
    <row r="41041" ht="11.25" hidden="1"/>
    <row r="41042" ht="11.25" hidden="1"/>
    <row r="41043" ht="11.25" hidden="1"/>
    <row r="41044" ht="11.25" hidden="1"/>
    <row r="41045" ht="11.25" hidden="1"/>
    <row r="41046" ht="11.25" hidden="1"/>
    <row r="41047" ht="11.25" hidden="1"/>
    <row r="41048" ht="11.25" hidden="1"/>
    <row r="41049" ht="11.25" hidden="1"/>
    <row r="41050" ht="11.25" hidden="1"/>
    <row r="41051" ht="11.25" hidden="1"/>
    <row r="41052" ht="11.25" hidden="1"/>
    <row r="41053" ht="11.25" hidden="1"/>
    <row r="41054" ht="11.25" hidden="1"/>
    <row r="41055" ht="11.25" hidden="1"/>
    <row r="41056" ht="11.25" hidden="1"/>
    <row r="41057" ht="11.25" hidden="1"/>
    <row r="41058" ht="11.25" hidden="1"/>
    <row r="41059" ht="11.25" hidden="1"/>
    <row r="41060" ht="11.25" hidden="1"/>
    <row r="41061" ht="11.25" hidden="1"/>
    <row r="41062" ht="11.25" hidden="1"/>
    <row r="41063" ht="11.25" hidden="1"/>
    <row r="41064" ht="11.25" hidden="1"/>
    <row r="41065" ht="11.25" hidden="1"/>
    <row r="41066" ht="11.25" hidden="1"/>
    <row r="41067" ht="11.25" hidden="1"/>
    <row r="41068" ht="11.25" hidden="1"/>
    <row r="41069" ht="11.25" hidden="1"/>
    <row r="41070" ht="11.25" hidden="1"/>
    <row r="41071" ht="11.25" hidden="1"/>
    <row r="41072" ht="11.25" hidden="1"/>
    <row r="41073" ht="11.25" hidden="1"/>
    <row r="41074" ht="11.25" hidden="1"/>
    <row r="41075" ht="11.25" hidden="1"/>
    <row r="41076" ht="11.25" hidden="1"/>
    <row r="41077" ht="11.25" hidden="1"/>
    <row r="41078" ht="11.25" hidden="1"/>
    <row r="41079" ht="11.25" hidden="1"/>
    <row r="41080" ht="11.25" hidden="1"/>
    <row r="41081" ht="11.25" hidden="1"/>
    <row r="41082" ht="11.25" hidden="1"/>
    <row r="41083" ht="11.25" hidden="1"/>
    <row r="41084" ht="11.25" hidden="1"/>
    <row r="41085" ht="11.25" hidden="1"/>
    <row r="41086" ht="11.25" hidden="1"/>
    <row r="41087" ht="11.25" hidden="1"/>
    <row r="41088" ht="11.25" hidden="1"/>
    <row r="41089" ht="11.25" hidden="1"/>
    <row r="41090" ht="11.25" hidden="1"/>
    <row r="41091" ht="11.25" hidden="1"/>
    <row r="41092" ht="11.25" hidden="1"/>
    <row r="41093" ht="11.25" hidden="1"/>
    <row r="41094" ht="11.25" hidden="1"/>
    <row r="41095" ht="11.25" hidden="1"/>
    <row r="41096" ht="11.25" hidden="1"/>
    <row r="41097" ht="11.25" hidden="1"/>
    <row r="41098" ht="11.25" hidden="1"/>
    <row r="41099" ht="11.25" hidden="1"/>
    <row r="41100" ht="11.25" hidden="1"/>
    <row r="41101" ht="11.25" hidden="1"/>
    <row r="41102" ht="11.25" hidden="1"/>
    <row r="41103" ht="11.25" hidden="1"/>
    <row r="41104" ht="11.25" hidden="1"/>
    <row r="41105" ht="11.25" hidden="1"/>
    <row r="41106" ht="11.25" hidden="1"/>
    <row r="41107" ht="11.25" hidden="1"/>
    <row r="41108" ht="11.25" hidden="1"/>
    <row r="41109" ht="11.25" hidden="1"/>
    <row r="41110" ht="11.25" hidden="1"/>
    <row r="41111" ht="11.25" hidden="1"/>
    <row r="41112" ht="11.25" hidden="1"/>
    <row r="41113" ht="11.25" hidden="1"/>
    <row r="41114" ht="11.25" hidden="1"/>
    <row r="41115" ht="11.25" hidden="1"/>
    <row r="41116" ht="11.25" hidden="1"/>
    <row r="41117" ht="11.25" hidden="1"/>
    <row r="41118" ht="11.25" hidden="1"/>
    <row r="41119" ht="11.25" hidden="1"/>
    <row r="41120" ht="11.25" hidden="1"/>
    <row r="41121" ht="11.25" hidden="1"/>
    <row r="41122" ht="11.25" hidden="1"/>
    <row r="41123" ht="11.25" hidden="1"/>
    <row r="41124" ht="11.25" hidden="1"/>
    <row r="41125" ht="11.25" hidden="1"/>
    <row r="41126" ht="11.25" hidden="1"/>
    <row r="41127" ht="11.25" hidden="1"/>
    <row r="41128" ht="11.25" hidden="1"/>
    <row r="41129" ht="11.25" hidden="1"/>
    <row r="41130" ht="11.25" hidden="1"/>
    <row r="41131" ht="11.25" hidden="1"/>
    <row r="41132" ht="11.25" hidden="1"/>
    <row r="41133" ht="11.25" hidden="1"/>
    <row r="41134" ht="11.25" hidden="1"/>
    <row r="41135" ht="11.25" hidden="1"/>
    <row r="41136" ht="11.25" hidden="1"/>
    <row r="41137" ht="11.25" hidden="1"/>
    <row r="41138" ht="11.25" hidden="1"/>
    <row r="41139" ht="11.25" hidden="1"/>
    <row r="41140" ht="11.25" hidden="1"/>
    <row r="41141" ht="11.25" hidden="1"/>
    <row r="41142" ht="11.25" hidden="1"/>
    <row r="41143" ht="11.25" hidden="1"/>
    <row r="41144" ht="11.25" hidden="1"/>
    <row r="41145" ht="11.25" hidden="1"/>
    <row r="41146" ht="11.25" hidden="1"/>
    <row r="41147" ht="11.25" hidden="1"/>
    <row r="41148" ht="11.25" hidden="1"/>
    <row r="41149" ht="11.25" hidden="1"/>
    <row r="41150" ht="11.25" hidden="1"/>
    <row r="41151" ht="11.25" hidden="1"/>
    <row r="41152" ht="11.25" hidden="1"/>
    <row r="41153" ht="11.25" hidden="1"/>
    <row r="41154" ht="11.25" hidden="1"/>
    <row r="41155" ht="11.25" hidden="1"/>
    <row r="41156" ht="11.25" hidden="1"/>
    <row r="41157" ht="11.25" hidden="1"/>
    <row r="41158" ht="11.25" hidden="1"/>
    <row r="41159" ht="11.25" hidden="1"/>
    <row r="41160" ht="11.25" hidden="1"/>
    <row r="41161" ht="11.25" hidden="1"/>
    <row r="41162" ht="11.25" hidden="1"/>
    <row r="41163" ht="11.25" hidden="1"/>
    <row r="41164" ht="11.25" hidden="1"/>
    <row r="41165" ht="11.25" hidden="1"/>
    <row r="41166" ht="11.25" hidden="1"/>
    <row r="41167" ht="11.25" hidden="1"/>
    <row r="41168" ht="11.25" hidden="1"/>
    <row r="41169" ht="11.25" hidden="1"/>
    <row r="41170" ht="11.25" hidden="1"/>
    <row r="41171" ht="11.25" hidden="1"/>
    <row r="41172" ht="11.25" hidden="1"/>
    <row r="41173" ht="11.25" hidden="1"/>
    <row r="41174" ht="11.25" hidden="1"/>
    <row r="41175" ht="11.25" hidden="1"/>
    <row r="41176" ht="11.25" hidden="1"/>
    <row r="41177" ht="11.25" hidden="1"/>
    <row r="41178" ht="11.25" hidden="1"/>
    <row r="41179" ht="11.25" hidden="1"/>
    <row r="41180" ht="11.25" hidden="1"/>
    <row r="41181" ht="11.25" hidden="1"/>
    <row r="41182" ht="11.25" hidden="1"/>
    <row r="41183" ht="11.25" hidden="1"/>
    <row r="41184" ht="11.25" hidden="1"/>
    <row r="41185" ht="11.25" hidden="1"/>
    <row r="41186" ht="11.25" hidden="1"/>
    <row r="41187" ht="11.25" hidden="1"/>
    <row r="41188" ht="11.25" hidden="1"/>
    <row r="41189" ht="11.25" hidden="1"/>
    <row r="41190" ht="11.25" hidden="1"/>
    <row r="41191" ht="11.25" hidden="1"/>
    <row r="41192" ht="11.25" hidden="1"/>
    <row r="41193" ht="11.25" hidden="1"/>
    <row r="41194" ht="11.25" hidden="1"/>
    <row r="41195" ht="11.25" hidden="1"/>
    <row r="41196" ht="11.25" hidden="1"/>
    <row r="41197" ht="11.25" hidden="1"/>
    <row r="41198" ht="11.25" hidden="1"/>
    <row r="41199" ht="11.25" hidden="1"/>
    <row r="41200" ht="11.25" hidden="1"/>
    <row r="41201" ht="11.25" hidden="1"/>
    <row r="41202" ht="11.25" hidden="1"/>
    <row r="41203" ht="11.25" hidden="1"/>
    <row r="41204" ht="11.25" hidden="1"/>
    <row r="41205" ht="11.25" hidden="1"/>
    <row r="41206" ht="11.25" hidden="1"/>
    <row r="41207" ht="11.25" hidden="1"/>
    <row r="41208" ht="11.25" hidden="1"/>
    <row r="41209" ht="11.25" hidden="1"/>
    <row r="41210" ht="11.25" hidden="1"/>
    <row r="41211" ht="11.25" hidden="1"/>
    <row r="41212" ht="11.25" hidden="1"/>
    <row r="41213" ht="11.25" hidden="1"/>
    <row r="41214" ht="11.25" hidden="1"/>
    <row r="41215" ht="11.25" hidden="1"/>
    <row r="41216" ht="11.25" hidden="1"/>
    <row r="41217" ht="11.25" hidden="1"/>
    <row r="41218" ht="11.25" hidden="1"/>
    <row r="41219" ht="11.25" hidden="1"/>
    <row r="41220" ht="11.25" hidden="1"/>
    <row r="41221" ht="11.25" hidden="1"/>
    <row r="41222" ht="11.25" hidden="1"/>
    <row r="41223" ht="11.25" hidden="1"/>
    <row r="41224" ht="11.25" hidden="1"/>
    <row r="41225" ht="11.25" hidden="1"/>
    <row r="41226" ht="11.25" hidden="1"/>
    <row r="41227" ht="11.25" hidden="1"/>
    <row r="41228" ht="11.25" hidden="1"/>
    <row r="41229" ht="11.25" hidden="1"/>
    <row r="41230" ht="11.25" hidden="1"/>
    <row r="41231" ht="11.25" hidden="1"/>
    <row r="41232" ht="11.25" hidden="1"/>
    <row r="41233" ht="11.25" hidden="1"/>
    <row r="41234" ht="11.25" hidden="1"/>
    <row r="41235" ht="11.25" hidden="1"/>
    <row r="41236" ht="11.25" hidden="1"/>
    <row r="41237" ht="11.25" hidden="1"/>
    <row r="41238" ht="11.25" hidden="1"/>
    <row r="41239" ht="11.25" hidden="1"/>
    <row r="41240" ht="11.25" hidden="1"/>
    <row r="41241" ht="11.25" hidden="1"/>
    <row r="41242" ht="11.25" hidden="1"/>
    <row r="41243" ht="11.25" hidden="1"/>
    <row r="41244" ht="11.25" hidden="1"/>
    <row r="41245" ht="11.25" hidden="1"/>
    <row r="41246" ht="11.25" hidden="1"/>
    <row r="41247" ht="11.25" hidden="1"/>
    <row r="41248" ht="11.25" hidden="1"/>
    <row r="41249" ht="11.25" hidden="1"/>
    <row r="41250" ht="11.25" hidden="1"/>
    <row r="41251" ht="11.25" hidden="1"/>
    <row r="41252" ht="11.25" hidden="1"/>
    <row r="41253" ht="11.25" hidden="1"/>
    <row r="41254" ht="11.25" hidden="1"/>
    <row r="41255" ht="11.25" hidden="1"/>
    <row r="41256" ht="11.25" hidden="1"/>
    <row r="41257" ht="11.25" hidden="1"/>
    <row r="41258" ht="11.25" hidden="1"/>
    <row r="41259" ht="11.25" hidden="1"/>
    <row r="41260" ht="11.25" hidden="1"/>
    <row r="41261" ht="11.25" hidden="1"/>
    <row r="41262" ht="11.25" hidden="1"/>
    <row r="41263" ht="11.25" hidden="1"/>
    <row r="41264" ht="11.25" hidden="1"/>
    <row r="41265" ht="11.25" hidden="1"/>
    <row r="41266" ht="11.25" hidden="1"/>
    <row r="41267" ht="11.25" hidden="1"/>
    <row r="41268" ht="11.25" hidden="1"/>
    <row r="41269" ht="11.25" hidden="1"/>
    <row r="41270" ht="11.25" hidden="1"/>
    <row r="41271" ht="11.25" hidden="1"/>
    <row r="41272" ht="11.25" hidden="1"/>
    <row r="41273" ht="11.25" hidden="1"/>
    <row r="41274" ht="11.25" hidden="1"/>
    <row r="41275" ht="11.25" hidden="1"/>
    <row r="41276" ht="11.25" hidden="1"/>
    <row r="41277" ht="11.25" hidden="1"/>
    <row r="41278" ht="11.25" hidden="1"/>
    <row r="41279" ht="11.25" hidden="1"/>
    <row r="41280" ht="11.25" hidden="1"/>
    <row r="41281" ht="11.25" hidden="1"/>
    <row r="41282" ht="11.25" hidden="1"/>
    <row r="41283" ht="11.25" hidden="1"/>
    <row r="41284" ht="11.25" hidden="1"/>
    <row r="41285" ht="11.25" hidden="1"/>
    <row r="41286" ht="11.25" hidden="1"/>
    <row r="41287" ht="11.25" hidden="1"/>
    <row r="41288" ht="11.25" hidden="1"/>
    <row r="41289" ht="11.25" hidden="1"/>
    <row r="41290" ht="11.25" hidden="1"/>
    <row r="41291" ht="11.25" hidden="1"/>
    <row r="41292" ht="11.25" hidden="1"/>
    <row r="41293" ht="11.25" hidden="1"/>
    <row r="41294" ht="11.25" hidden="1"/>
    <row r="41295" ht="11.25" hidden="1"/>
    <row r="41296" ht="11.25" hidden="1"/>
    <row r="41297" ht="11.25" hidden="1"/>
    <row r="41298" ht="11.25" hidden="1"/>
    <row r="41299" ht="11.25" hidden="1"/>
    <row r="41300" ht="11.25" hidden="1"/>
    <row r="41301" ht="11.25" hidden="1"/>
    <row r="41302" ht="11.25" hidden="1"/>
    <row r="41303" ht="11.25" hidden="1"/>
    <row r="41304" ht="11.25" hidden="1"/>
    <row r="41305" ht="11.25" hidden="1"/>
    <row r="41306" ht="11.25" hidden="1"/>
    <row r="41307" ht="11.25" hidden="1"/>
    <row r="41308" ht="11.25" hidden="1"/>
    <row r="41309" ht="11.25" hidden="1"/>
    <row r="41310" ht="11.25" hidden="1"/>
    <row r="41311" ht="11.25" hidden="1"/>
    <row r="41312" ht="11.25" hidden="1"/>
    <row r="41313" ht="11.25" hidden="1"/>
    <row r="41314" ht="11.25" hidden="1"/>
    <row r="41315" ht="11.25" hidden="1"/>
    <row r="41316" ht="11.25" hidden="1"/>
    <row r="41317" ht="11.25" hidden="1"/>
    <row r="41318" ht="11.25" hidden="1"/>
    <row r="41319" ht="11.25" hidden="1"/>
    <row r="41320" ht="11.25" hidden="1"/>
    <row r="41321" ht="11.25" hidden="1"/>
    <row r="41322" ht="11.25" hidden="1"/>
    <row r="41323" ht="11.25" hidden="1"/>
    <row r="41324" ht="11.25" hidden="1"/>
    <row r="41325" ht="11.25" hidden="1"/>
    <row r="41326" ht="11.25" hidden="1"/>
    <row r="41327" ht="11.25" hidden="1"/>
    <row r="41328" ht="11.25" hidden="1"/>
    <row r="41329" ht="11.25" hidden="1"/>
    <row r="41330" ht="11.25" hidden="1"/>
    <row r="41331" ht="11.25" hidden="1"/>
    <row r="41332" ht="11.25" hidden="1"/>
    <row r="41333" ht="11.25" hidden="1"/>
    <row r="41334" ht="11.25" hidden="1"/>
    <row r="41335" ht="11.25" hidden="1"/>
    <row r="41336" ht="11.25" hidden="1"/>
    <row r="41337" ht="11.25" hidden="1"/>
    <row r="41338" ht="11.25" hidden="1"/>
    <row r="41339" ht="11.25" hidden="1"/>
    <row r="41340" ht="11.25" hidden="1"/>
    <row r="41341" ht="11.25" hidden="1"/>
    <row r="41342" ht="11.25" hidden="1"/>
    <row r="41343" ht="11.25" hidden="1"/>
    <row r="41344" ht="11.25" hidden="1"/>
    <row r="41345" ht="11.25" hidden="1"/>
    <row r="41346" ht="11.25" hidden="1"/>
    <row r="41347" ht="11.25" hidden="1"/>
    <row r="41348" ht="11.25" hidden="1"/>
    <row r="41349" ht="11.25" hidden="1"/>
    <row r="41350" ht="11.25" hidden="1"/>
    <row r="41351" ht="11.25" hidden="1"/>
    <row r="41352" ht="11.25" hidden="1"/>
    <row r="41353" ht="11.25" hidden="1"/>
    <row r="41354" ht="11.25" hidden="1"/>
    <row r="41355" ht="11.25" hidden="1"/>
    <row r="41356" ht="11.25" hidden="1"/>
    <row r="41357" ht="11.25" hidden="1"/>
    <row r="41358" ht="11.25" hidden="1"/>
    <row r="41359" ht="11.25" hidden="1"/>
    <row r="41360" ht="11.25" hidden="1"/>
    <row r="41361" ht="11.25" hidden="1"/>
    <row r="41362" ht="11.25" hidden="1"/>
    <row r="41363" ht="11.25" hidden="1"/>
    <row r="41364" ht="11.25" hidden="1"/>
    <row r="41365" ht="11.25" hidden="1"/>
    <row r="41366" ht="11.25" hidden="1"/>
    <row r="41367" ht="11.25" hidden="1"/>
    <row r="41368" ht="11.25" hidden="1"/>
    <row r="41369" ht="11.25" hidden="1"/>
    <row r="41370" ht="11.25" hidden="1"/>
    <row r="41371" ht="11.25" hidden="1"/>
    <row r="41372" ht="11.25" hidden="1"/>
    <row r="41373" ht="11.25" hidden="1"/>
    <row r="41374" ht="11.25" hidden="1"/>
    <row r="41375" ht="11.25" hidden="1"/>
    <row r="41376" ht="11.25" hidden="1"/>
    <row r="41377" ht="11.25" hidden="1"/>
    <row r="41378" ht="11.25" hidden="1"/>
    <row r="41379" ht="11.25" hidden="1"/>
    <row r="41380" ht="11.25" hidden="1"/>
    <row r="41381" ht="11.25" hidden="1"/>
    <row r="41382" ht="11.25" hidden="1"/>
    <row r="41383" ht="11.25" hidden="1"/>
    <row r="41384" ht="11.25" hidden="1"/>
    <row r="41385" ht="11.25" hidden="1"/>
    <row r="41386" ht="11.25" hidden="1"/>
    <row r="41387" ht="11.25" hidden="1"/>
    <row r="41388" ht="11.25" hidden="1"/>
    <row r="41389" ht="11.25" hidden="1"/>
    <row r="41390" ht="11.25" hidden="1"/>
    <row r="41391" ht="11.25" hidden="1"/>
    <row r="41392" ht="11.25" hidden="1"/>
    <row r="41393" ht="11.25" hidden="1"/>
    <row r="41394" ht="11.25" hidden="1"/>
    <row r="41395" ht="11.25" hidden="1"/>
    <row r="41396" ht="11.25" hidden="1"/>
    <row r="41397" ht="11.25" hidden="1"/>
    <row r="41398" ht="11.25" hidden="1"/>
    <row r="41399" ht="11.25" hidden="1"/>
    <row r="41400" ht="11.25" hidden="1"/>
    <row r="41401" ht="11.25" hidden="1"/>
    <row r="41402" ht="11.25" hidden="1"/>
    <row r="41403" ht="11.25" hidden="1"/>
    <row r="41404" ht="11.25" hidden="1"/>
    <row r="41405" ht="11.25" hidden="1"/>
    <row r="41406" ht="11.25" hidden="1"/>
    <row r="41407" ht="11.25" hidden="1"/>
    <row r="41408" ht="11.25" hidden="1"/>
    <row r="41409" ht="11.25" hidden="1"/>
    <row r="41410" ht="11.25" hidden="1"/>
    <row r="41411" ht="11.25" hidden="1"/>
    <row r="41412" ht="11.25" hidden="1"/>
    <row r="41413" ht="11.25" hidden="1"/>
    <row r="41414" ht="11.25" hidden="1"/>
    <row r="41415" ht="11.25" hidden="1"/>
    <row r="41416" ht="11.25" hidden="1"/>
    <row r="41417" ht="11.25" hidden="1"/>
    <row r="41418" ht="11.25" hidden="1"/>
    <row r="41419" ht="11.25" hidden="1"/>
    <row r="41420" ht="11.25" hidden="1"/>
    <row r="41421" ht="11.25" hidden="1"/>
    <row r="41422" ht="11.25" hidden="1"/>
    <row r="41423" ht="11.25" hidden="1"/>
    <row r="41424" ht="11.25" hidden="1"/>
    <row r="41425" ht="11.25" hidden="1"/>
    <row r="41426" ht="11.25" hidden="1"/>
    <row r="41427" ht="11.25" hidden="1"/>
    <row r="41428" ht="11.25" hidden="1"/>
    <row r="41429" ht="11.25" hidden="1"/>
    <row r="41430" ht="11.25" hidden="1"/>
    <row r="41431" ht="11.25" hidden="1"/>
    <row r="41432" ht="11.25" hidden="1"/>
    <row r="41433" ht="11.25" hidden="1"/>
    <row r="41434" ht="11.25" hidden="1"/>
    <row r="41435" ht="11.25" hidden="1"/>
    <row r="41436" ht="11.25" hidden="1"/>
    <row r="41437" ht="11.25" hidden="1"/>
    <row r="41438" ht="11.25" hidden="1"/>
    <row r="41439" ht="11.25" hidden="1"/>
    <row r="41440" ht="11.25" hidden="1"/>
    <row r="41441" ht="11.25" hidden="1"/>
    <row r="41442" ht="11.25" hidden="1"/>
    <row r="41443" ht="11.25" hidden="1"/>
    <row r="41444" ht="11.25" hidden="1"/>
    <row r="41445" ht="11.25" hidden="1"/>
    <row r="41446" ht="11.25" hidden="1"/>
    <row r="41447" ht="11.25" hidden="1"/>
    <row r="41448" ht="11.25" hidden="1"/>
    <row r="41449" ht="11.25" hidden="1"/>
    <row r="41450" ht="11.25" hidden="1"/>
    <row r="41451" ht="11.25" hidden="1"/>
    <row r="41452" ht="11.25" hidden="1"/>
    <row r="41453" ht="11.25" hidden="1"/>
    <row r="41454" ht="11.25" hidden="1"/>
    <row r="41455" ht="11.25" hidden="1"/>
    <row r="41456" ht="11.25" hidden="1"/>
    <row r="41457" ht="11.25" hidden="1"/>
    <row r="41458" ht="11.25" hidden="1"/>
    <row r="41459" ht="11.25" hidden="1"/>
    <row r="41460" ht="11.25" hidden="1"/>
    <row r="41461" ht="11.25" hidden="1"/>
    <row r="41462" ht="11.25" hidden="1"/>
    <row r="41463" ht="11.25" hidden="1"/>
    <row r="41464" ht="11.25" hidden="1"/>
    <row r="41465" ht="11.25" hidden="1"/>
    <row r="41466" ht="11.25" hidden="1"/>
    <row r="41467" ht="11.25" hidden="1"/>
    <row r="41468" ht="11.25" hidden="1"/>
    <row r="41469" ht="11.25" hidden="1"/>
    <row r="41470" ht="11.25" hidden="1"/>
    <row r="41471" ht="11.25" hidden="1"/>
    <row r="41472" ht="11.25" hidden="1"/>
    <row r="41473" ht="11.25" hidden="1"/>
    <row r="41474" ht="11.25" hidden="1"/>
    <row r="41475" ht="11.25" hidden="1"/>
    <row r="41476" ht="11.25" hidden="1"/>
    <row r="41477" ht="11.25" hidden="1"/>
    <row r="41478" ht="11.25" hidden="1"/>
    <row r="41479" ht="11.25" hidden="1"/>
    <row r="41480" ht="11.25" hidden="1"/>
    <row r="41481" ht="11.25" hidden="1"/>
    <row r="41482" ht="11.25" hidden="1"/>
    <row r="41483" ht="11.25" hidden="1"/>
    <row r="41484" ht="11.25" hidden="1"/>
    <row r="41485" ht="11.25" hidden="1"/>
    <row r="41486" ht="11.25" hidden="1"/>
    <row r="41487" ht="11.25" hidden="1"/>
    <row r="41488" ht="11.25" hidden="1"/>
    <row r="41489" ht="11.25" hidden="1"/>
    <row r="41490" ht="11.25" hidden="1"/>
    <row r="41491" ht="11.25" hidden="1"/>
    <row r="41492" ht="11.25" hidden="1"/>
    <row r="41493" ht="11.25" hidden="1"/>
    <row r="41494" ht="11.25" hidden="1"/>
    <row r="41495" ht="11.25" hidden="1"/>
    <row r="41496" ht="11.25" hidden="1"/>
    <row r="41497" ht="11.25" hidden="1"/>
    <row r="41498" ht="11.25" hidden="1"/>
    <row r="41499" ht="11.25" hidden="1"/>
    <row r="41500" ht="11.25" hidden="1"/>
    <row r="41501" ht="11.25" hidden="1"/>
    <row r="41502" ht="11.25" hidden="1"/>
    <row r="41503" ht="11.25" hidden="1"/>
    <row r="41504" ht="11.25" hidden="1"/>
    <row r="41505" ht="11.25" hidden="1"/>
    <row r="41506" ht="11.25" hidden="1"/>
    <row r="41507" ht="11.25" hidden="1"/>
    <row r="41508" ht="11.25" hidden="1"/>
    <row r="41509" ht="11.25" hidden="1"/>
    <row r="41510" ht="11.25" hidden="1"/>
    <row r="41511" ht="11.25" hidden="1"/>
    <row r="41512" ht="11.25" hidden="1"/>
    <row r="41513" ht="11.25" hidden="1"/>
    <row r="41514" ht="11.25" hidden="1"/>
    <row r="41515" ht="11.25" hidden="1"/>
    <row r="41516" ht="11.25" hidden="1"/>
    <row r="41517" ht="11.25" hidden="1"/>
    <row r="41518" ht="11.25" hidden="1"/>
    <row r="41519" ht="11.25" hidden="1"/>
    <row r="41520" ht="11.25" hidden="1"/>
    <row r="41521" ht="11.25" hidden="1"/>
    <row r="41522" ht="11.25" hidden="1"/>
    <row r="41523" ht="11.25" hidden="1"/>
    <row r="41524" ht="11.25" hidden="1"/>
    <row r="41525" ht="11.25" hidden="1"/>
    <row r="41526" ht="11.25" hidden="1"/>
    <row r="41527" ht="11.25" hidden="1"/>
    <row r="41528" ht="11.25" hidden="1"/>
    <row r="41529" ht="11.25" hidden="1"/>
    <row r="41530" ht="11.25" hidden="1"/>
    <row r="41531" ht="11.25" hidden="1"/>
    <row r="41532" ht="11.25" hidden="1"/>
    <row r="41533" ht="11.25" hidden="1"/>
    <row r="41534" ht="11.25" hidden="1"/>
    <row r="41535" ht="11.25" hidden="1"/>
    <row r="41536" ht="11.25" hidden="1"/>
    <row r="41537" ht="11.25" hidden="1"/>
    <row r="41538" ht="11.25" hidden="1"/>
    <row r="41539" ht="11.25" hidden="1"/>
    <row r="41540" ht="11.25" hidden="1"/>
    <row r="41541" ht="11.25" hidden="1"/>
    <row r="41542" ht="11.25" hidden="1"/>
    <row r="41543" ht="11.25" hidden="1"/>
    <row r="41544" ht="11.25" hidden="1"/>
    <row r="41545" ht="11.25" hidden="1"/>
    <row r="41546" ht="11.25" hidden="1"/>
    <row r="41547" ht="11.25" hidden="1"/>
    <row r="41548" ht="11.25" hidden="1"/>
    <row r="41549" ht="11.25" hidden="1"/>
    <row r="41550" ht="11.25" hidden="1"/>
    <row r="41551" ht="11.25" hidden="1"/>
    <row r="41552" ht="11.25" hidden="1"/>
    <row r="41553" ht="11.25" hidden="1"/>
    <row r="41554" ht="11.25" hidden="1"/>
    <row r="41555" ht="11.25" hidden="1"/>
    <row r="41556" ht="11.25" hidden="1"/>
    <row r="41557" ht="11.25" hidden="1"/>
    <row r="41558" ht="11.25" hidden="1"/>
    <row r="41559" ht="11.25" hidden="1"/>
    <row r="41560" ht="11.25" hidden="1"/>
    <row r="41561" ht="11.25" hidden="1"/>
    <row r="41562" ht="11.25" hidden="1"/>
    <row r="41563" ht="11.25" hidden="1"/>
    <row r="41564" ht="11.25" hidden="1"/>
    <row r="41565" ht="11.25" hidden="1"/>
    <row r="41566" ht="11.25" hidden="1"/>
    <row r="41567" ht="11.25" hidden="1"/>
    <row r="41568" ht="11.25" hidden="1"/>
    <row r="41569" ht="11.25" hidden="1"/>
    <row r="41570" ht="11.25" hidden="1"/>
    <row r="41571" ht="11.25" hidden="1"/>
    <row r="41572" ht="11.25" hidden="1"/>
    <row r="41573" ht="11.25" hidden="1"/>
    <row r="41574" ht="11.25" hidden="1"/>
    <row r="41575" ht="11.25" hidden="1"/>
    <row r="41576" ht="11.25" hidden="1"/>
    <row r="41577" ht="11.25" hidden="1"/>
    <row r="41578" ht="11.25" hidden="1"/>
    <row r="41579" ht="11.25" hidden="1"/>
    <row r="41580" ht="11.25" hidden="1"/>
    <row r="41581" ht="11.25" hidden="1"/>
    <row r="41582" ht="11.25" hidden="1"/>
    <row r="41583" ht="11.25" hidden="1"/>
    <row r="41584" ht="11.25" hidden="1"/>
    <row r="41585" ht="11.25" hidden="1"/>
    <row r="41586" ht="11.25" hidden="1"/>
    <row r="41587" ht="11.25" hidden="1"/>
    <row r="41588" ht="11.25" hidden="1"/>
    <row r="41589" ht="11.25" hidden="1"/>
    <row r="41590" ht="11.25" hidden="1"/>
    <row r="41591" ht="11.25" hidden="1"/>
    <row r="41592" ht="11.25" hidden="1"/>
    <row r="41593" ht="11.25" hidden="1"/>
    <row r="41594" ht="11.25" hidden="1"/>
    <row r="41595" ht="11.25" hidden="1"/>
    <row r="41596" ht="11.25" hidden="1"/>
    <row r="41597" ht="11.25" hidden="1"/>
    <row r="41598" ht="11.25" hidden="1"/>
    <row r="41599" ht="11.25" hidden="1"/>
    <row r="41600" ht="11.25" hidden="1"/>
    <row r="41601" ht="11.25" hidden="1"/>
    <row r="41602" ht="11.25" hidden="1"/>
    <row r="41603" ht="11.25" hidden="1"/>
    <row r="41604" ht="11.25" hidden="1"/>
    <row r="41605" ht="11.25" hidden="1"/>
    <row r="41606" ht="11.25" hidden="1"/>
    <row r="41607" ht="11.25" hidden="1"/>
    <row r="41608" ht="11.25" hidden="1"/>
    <row r="41609" ht="11.25" hidden="1"/>
    <row r="41610" ht="11.25" hidden="1"/>
    <row r="41611" ht="11.25" hidden="1"/>
    <row r="41612" ht="11.25" hidden="1"/>
    <row r="41613" ht="11.25" hidden="1"/>
    <row r="41614" ht="11.25" hidden="1"/>
    <row r="41615" ht="11.25" hidden="1"/>
    <row r="41616" ht="11.25" hidden="1"/>
    <row r="41617" ht="11.25" hidden="1"/>
    <row r="41618" ht="11.25" hidden="1"/>
    <row r="41619" ht="11.25" hidden="1"/>
    <row r="41620" ht="11.25" hidden="1"/>
    <row r="41621" ht="11.25" hidden="1"/>
    <row r="41622" ht="11.25" hidden="1"/>
    <row r="41623" ht="11.25" hidden="1"/>
    <row r="41624" ht="11.25" hidden="1"/>
    <row r="41625" ht="11.25" hidden="1"/>
    <row r="41626" ht="11.25" hidden="1"/>
    <row r="41627" ht="11.25" hidden="1"/>
    <row r="41628" ht="11.25" hidden="1"/>
    <row r="41629" ht="11.25" hidden="1"/>
    <row r="41630" ht="11.25" hidden="1"/>
    <row r="41631" ht="11.25" hidden="1"/>
    <row r="41632" ht="11.25" hidden="1"/>
    <row r="41633" ht="11.25" hidden="1"/>
    <row r="41634" ht="11.25" hidden="1"/>
    <row r="41635" ht="11.25" hidden="1"/>
    <row r="41636" ht="11.25" hidden="1"/>
    <row r="41637" ht="11.25" hidden="1"/>
    <row r="41638" ht="11.25" hidden="1"/>
    <row r="41639" ht="11.25" hidden="1"/>
    <row r="41640" ht="11.25" hidden="1"/>
    <row r="41641" ht="11.25" hidden="1"/>
    <row r="41642" ht="11.25" hidden="1"/>
    <row r="41643" ht="11.25" hidden="1"/>
    <row r="41644" ht="11.25" hidden="1"/>
    <row r="41645" ht="11.25" hidden="1"/>
    <row r="41646" ht="11.25" hidden="1"/>
    <row r="41647" ht="11.25" hidden="1"/>
    <row r="41648" ht="11.25" hidden="1"/>
    <row r="41649" ht="11.25" hidden="1"/>
    <row r="41650" ht="11.25" hidden="1"/>
    <row r="41651" ht="11.25" hidden="1"/>
    <row r="41652" ht="11.25" hidden="1"/>
    <row r="41653" ht="11.25" hidden="1"/>
    <row r="41654" ht="11.25" hidden="1"/>
    <row r="41655" ht="11.25" hidden="1"/>
    <row r="41656" ht="11.25" hidden="1"/>
    <row r="41657" ht="11.25" hidden="1"/>
    <row r="41658" ht="11.25" hidden="1"/>
    <row r="41659" ht="11.25" hidden="1"/>
    <row r="41660" ht="11.25" hidden="1"/>
    <row r="41661" ht="11.25" hidden="1"/>
    <row r="41662" ht="11.25" hidden="1"/>
    <row r="41663" ht="11.25" hidden="1"/>
    <row r="41664" ht="11.25" hidden="1"/>
    <row r="41665" ht="11.25" hidden="1"/>
    <row r="41666" ht="11.25" hidden="1"/>
    <row r="41667" ht="11.25" hidden="1"/>
    <row r="41668" ht="11.25" hidden="1"/>
    <row r="41669" ht="11.25" hidden="1"/>
    <row r="41670" ht="11.25" hidden="1"/>
    <row r="41671" ht="11.25" hidden="1"/>
    <row r="41672" ht="11.25" hidden="1"/>
    <row r="41673" ht="11.25" hidden="1"/>
    <row r="41674" ht="11.25" hidden="1"/>
    <row r="41675" ht="11.25" hidden="1"/>
    <row r="41676" ht="11.25" hidden="1"/>
    <row r="41677" ht="11.25" hidden="1"/>
    <row r="41678" ht="11.25" hidden="1"/>
    <row r="41679" ht="11.25" hidden="1"/>
    <row r="41680" ht="11.25" hidden="1"/>
    <row r="41681" ht="11.25" hidden="1"/>
    <row r="41682" ht="11.25" hidden="1"/>
    <row r="41683" ht="11.25" hidden="1"/>
    <row r="41684" ht="11.25" hidden="1"/>
    <row r="41685" ht="11.25" hidden="1"/>
    <row r="41686" ht="11.25" hidden="1"/>
    <row r="41687" ht="11.25" hidden="1"/>
    <row r="41688" ht="11.25" hidden="1"/>
    <row r="41689" ht="11.25" hidden="1"/>
    <row r="41690" ht="11.25" hidden="1"/>
    <row r="41691" ht="11.25" hidden="1"/>
    <row r="41692" ht="11.25" hidden="1"/>
    <row r="41693" ht="11.25" hidden="1"/>
    <row r="41694" ht="11.25" hidden="1"/>
    <row r="41695" ht="11.25" hidden="1"/>
    <row r="41696" ht="11.25" hidden="1"/>
    <row r="41697" ht="11.25" hidden="1"/>
    <row r="41698" ht="11.25" hidden="1"/>
    <row r="41699" ht="11.25" hidden="1"/>
    <row r="41700" ht="11.25" hidden="1"/>
    <row r="41701" ht="11.25" hidden="1"/>
    <row r="41702" ht="11.25" hidden="1"/>
    <row r="41703" ht="11.25" hidden="1"/>
    <row r="41704" ht="11.25" hidden="1"/>
    <row r="41705" ht="11.25" hidden="1"/>
    <row r="41706" ht="11.25" hidden="1"/>
    <row r="41707" ht="11.25" hidden="1"/>
    <row r="41708" ht="11.25" hidden="1"/>
    <row r="41709" ht="11.25" hidden="1"/>
    <row r="41710" ht="11.25" hidden="1"/>
    <row r="41711" ht="11.25" hidden="1"/>
    <row r="41712" ht="11.25" hidden="1"/>
    <row r="41713" ht="11.25" hidden="1"/>
    <row r="41714" ht="11.25" hidden="1"/>
    <row r="41715" ht="11.25" hidden="1"/>
    <row r="41716" ht="11.25" hidden="1"/>
    <row r="41717" ht="11.25" hidden="1"/>
    <row r="41718" ht="11.25" hidden="1"/>
    <row r="41719" ht="11.25" hidden="1"/>
    <row r="41720" ht="11.25" hidden="1"/>
    <row r="41721" ht="11.25" hidden="1"/>
    <row r="41722" ht="11.25" hidden="1"/>
    <row r="41723" ht="11.25" hidden="1"/>
    <row r="41724" ht="11.25" hidden="1"/>
    <row r="41725" ht="11.25" hidden="1"/>
    <row r="41726" ht="11.25" hidden="1"/>
    <row r="41727" ht="11.25" hidden="1"/>
    <row r="41728" ht="11.25" hidden="1"/>
    <row r="41729" ht="11.25" hidden="1"/>
    <row r="41730" ht="11.25" hidden="1"/>
    <row r="41731" ht="11.25" hidden="1"/>
    <row r="41732" ht="11.25" hidden="1"/>
    <row r="41733" ht="11.25" hidden="1"/>
    <row r="41734" ht="11.25" hidden="1"/>
    <row r="41735" ht="11.25" hidden="1"/>
    <row r="41736" ht="11.25" hidden="1"/>
    <row r="41737" ht="11.25" hidden="1"/>
    <row r="41738" ht="11.25" hidden="1"/>
    <row r="41739" ht="11.25" hidden="1"/>
    <row r="41740" ht="11.25" hidden="1"/>
    <row r="41741" ht="11.25" hidden="1"/>
    <row r="41742" ht="11.25" hidden="1"/>
    <row r="41743" ht="11.25" hidden="1"/>
    <row r="41744" ht="11.25" hidden="1"/>
    <row r="41745" ht="11.25" hidden="1"/>
    <row r="41746" ht="11.25" hidden="1"/>
    <row r="41747" ht="11.25" hidden="1"/>
    <row r="41748" ht="11.25" hidden="1"/>
    <row r="41749" ht="11.25" hidden="1"/>
    <row r="41750" ht="11.25" hidden="1"/>
    <row r="41751" ht="11.25" hidden="1"/>
    <row r="41752" ht="11.25" hidden="1"/>
    <row r="41753" ht="11.25" hidden="1"/>
    <row r="41754" ht="11.25" hidden="1"/>
    <row r="41755" ht="11.25" hidden="1"/>
    <row r="41756" ht="11.25" hidden="1"/>
    <row r="41757" ht="11.25" hidden="1"/>
    <row r="41758" ht="11.25" hidden="1"/>
    <row r="41759" ht="11.25" hidden="1"/>
    <row r="41760" ht="11.25" hidden="1"/>
    <row r="41761" ht="11.25" hidden="1"/>
    <row r="41762" ht="11.25" hidden="1"/>
    <row r="41763" ht="11.25" hidden="1"/>
    <row r="41764" ht="11.25" hidden="1"/>
    <row r="41765" ht="11.25" hidden="1"/>
    <row r="41766" ht="11.25" hidden="1"/>
    <row r="41767" ht="11.25" hidden="1"/>
    <row r="41768" ht="11.25" hidden="1"/>
    <row r="41769" ht="11.25" hidden="1"/>
    <row r="41770" ht="11.25" hidden="1"/>
    <row r="41771" ht="11.25" hidden="1"/>
    <row r="41772" ht="11.25" hidden="1"/>
    <row r="41773" ht="11.25" hidden="1"/>
    <row r="41774" ht="11.25" hidden="1"/>
    <row r="41775" ht="11.25" hidden="1"/>
    <row r="41776" ht="11.25" hidden="1"/>
    <row r="41777" ht="11.25" hidden="1"/>
    <row r="41778" ht="11.25" hidden="1"/>
    <row r="41779" ht="11.25" hidden="1"/>
    <row r="41780" ht="11.25" hidden="1"/>
    <row r="41781" ht="11.25" hidden="1"/>
    <row r="41782" ht="11.25" hidden="1"/>
    <row r="41783" ht="11.25" hidden="1"/>
    <row r="41784" ht="11.25" hidden="1"/>
    <row r="41785" ht="11.25" hidden="1"/>
    <row r="41786" ht="11.25" hidden="1"/>
    <row r="41787" ht="11.25" hidden="1"/>
    <row r="41788" ht="11.25" hidden="1"/>
    <row r="41789" ht="11.25" hidden="1"/>
    <row r="41790" ht="11.25" hidden="1"/>
    <row r="41791" ht="11.25" hidden="1"/>
    <row r="41792" ht="11.25" hidden="1"/>
    <row r="41793" ht="11.25" hidden="1"/>
    <row r="41794" ht="11.25" hidden="1"/>
    <row r="41795" ht="11.25" hidden="1"/>
    <row r="41796" ht="11.25" hidden="1"/>
    <row r="41797" ht="11.25" hidden="1"/>
    <row r="41798" ht="11.25" hidden="1"/>
    <row r="41799" ht="11.25" hidden="1"/>
    <row r="41800" ht="11.25" hidden="1"/>
    <row r="41801" ht="11.25" hidden="1"/>
    <row r="41802" ht="11.25" hidden="1"/>
    <row r="41803" ht="11.25" hidden="1"/>
    <row r="41804" ht="11.25" hidden="1"/>
    <row r="41805" ht="11.25" hidden="1"/>
    <row r="41806" ht="11.25" hidden="1"/>
    <row r="41807" ht="11.25" hidden="1"/>
    <row r="41808" ht="11.25" hidden="1"/>
    <row r="41809" ht="11.25" hidden="1"/>
    <row r="41810" ht="11.25" hidden="1"/>
    <row r="41811" ht="11.25" hidden="1"/>
    <row r="41812" ht="11.25" hidden="1"/>
    <row r="41813" ht="11.25" hidden="1"/>
    <row r="41814" ht="11.25" hidden="1"/>
    <row r="41815" ht="11.25" hidden="1"/>
    <row r="41816" ht="11.25" hidden="1"/>
    <row r="41817" ht="11.25" hidden="1"/>
    <row r="41818" ht="11.25" hidden="1"/>
    <row r="41819" ht="11.25" hidden="1"/>
    <row r="41820" ht="11.25" hidden="1"/>
    <row r="41821" ht="11.25" hidden="1"/>
    <row r="41822" ht="11.25" hidden="1"/>
    <row r="41823" ht="11.25" hidden="1"/>
    <row r="41824" ht="11.25" hidden="1"/>
    <row r="41825" ht="11.25" hidden="1"/>
    <row r="41826" ht="11.25" hidden="1"/>
    <row r="41827" ht="11.25" hidden="1"/>
    <row r="41828" ht="11.25" hidden="1"/>
    <row r="41829" ht="11.25" hidden="1"/>
    <row r="41830" ht="11.25" hidden="1"/>
    <row r="41831" ht="11.25" hidden="1"/>
    <row r="41832" ht="11.25" hidden="1"/>
    <row r="41833" ht="11.25" hidden="1"/>
    <row r="41834" ht="11.25" hidden="1"/>
    <row r="41835" ht="11.25" hidden="1"/>
    <row r="41836" ht="11.25" hidden="1"/>
    <row r="41837" ht="11.25" hidden="1"/>
    <row r="41838" ht="11.25" hidden="1"/>
    <row r="41839" ht="11.25" hidden="1"/>
    <row r="41840" ht="11.25" hidden="1"/>
    <row r="41841" ht="11.25" hidden="1"/>
    <row r="41842" ht="11.25" hidden="1"/>
    <row r="41843" ht="11.25" hidden="1"/>
    <row r="41844" ht="11.25" hidden="1"/>
    <row r="41845" ht="11.25" hidden="1"/>
    <row r="41846" ht="11.25" hidden="1"/>
    <row r="41847" ht="11.25" hidden="1"/>
    <row r="41848" ht="11.25" hidden="1"/>
    <row r="41849" ht="11.25" hidden="1"/>
    <row r="41850" ht="11.25" hidden="1"/>
    <row r="41851" ht="11.25" hidden="1"/>
    <row r="41852" ht="11.25" hidden="1"/>
    <row r="41853" ht="11.25" hidden="1"/>
    <row r="41854" ht="11.25" hidden="1"/>
    <row r="41855" ht="11.25" hidden="1"/>
    <row r="41856" ht="11.25" hidden="1"/>
    <row r="41857" ht="11.25" hidden="1"/>
    <row r="41858" ht="11.25" hidden="1"/>
    <row r="41859" ht="11.25" hidden="1"/>
    <row r="41860" ht="11.25" hidden="1"/>
    <row r="41861" ht="11.25" hidden="1"/>
    <row r="41862" ht="11.25" hidden="1"/>
    <row r="41863" ht="11.25" hidden="1"/>
    <row r="41864" ht="11.25" hidden="1"/>
    <row r="41865" ht="11.25" hidden="1"/>
    <row r="41866" ht="11.25" hidden="1"/>
    <row r="41867" ht="11.25" hidden="1"/>
    <row r="41868" ht="11.25" hidden="1"/>
    <row r="41869" ht="11.25" hidden="1"/>
    <row r="41870" ht="11.25" hidden="1"/>
    <row r="41871" ht="11.25" hidden="1"/>
    <row r="41872" ht="11.25" hidden="1"/>
    <row r="41873" ht="11.25" hidden="1"/>
    <row r="41874" ht="11.25" hidden="1"/>
    <row r="41875" ht="11.25" hidden="1"/>
    <row r="41876" ht="11.25" hidden="1"/>
    <row r="41877" ht="11.25" hidden="1"/>
    <row r="41878" ht="11.25" hidden="1"/>
    <row r="41879" ht="11.25" hidden="1"/>
    <row r="41880" ht="11.25" hidden="1"/>
    <row r="41881" ht="11.25" hidden="1"/>
    <row r="41882" ht="11.25" hidden="1"/>
    <row r="41883" ht="11.25" hidden="1"/>
    <row r="41884" ht="11.25" hidden="1"/>
    <row r="41885" ht="11.25" hidden="1"/>
    <row r="41886" ht="11.25" hidden="1"/>
    <row r="41887" ht="11.25" hidden="1"/>
    <row r="41888" ht="11.25" hidden="1"/>
    <row r="41889" ht="11.25" hidden="1"/>
    <row r="41890" ht="11.25" hidden="1"/>
    <row r="41891" ht="11.25" hidden="1"/>
    <row r="41892" ht="11.25" hidden="1"/>
    <row r="41893" ht="11.25" hidden="1"/>
    <row r="41894" ht="11.25" hidden="1"/>
    <row r="41895" ht="11.25" hidden="1"/>
    <row r="41896" ht="11.25" hidden="1"/>
    <row r="41897" ht="11.25" hidden="1"/>
    <row r="41898" ht="11.25" hidden="1"/>
    <row r="41899" ht="11.25" hidden="1"/>
    <row r="41900" ht="11.25" hidden="1"/>
    <row r="41901" ht="11.25" hidden="1"/>
    <row r="41902" ht="11.25" hidden="1"/>
    <row r="41903" ht="11.25" hidden="1"/>
    <row r="41904" ht="11.25" hidden="1"/>
    <row r="41905" ht="11.25" hidden="1"/>
    <row r="41906" ht="11.25" hidden="1"/>
    <row r="41907" ht="11.25" hidden="1"/>
    <row r="41908" ht="11.25" hidden="1"/>
    <row r="41909" ht="11.25" hidden="1"/>
    <row r="41910" ht="11.25" hidden="1"/>
    <row r="41911" ht="11.25" hidden="1"/>
    <row r="41912" ht="11.25" hidden="1"/>
    <row r="41913" ht="11.25" hidden="1"/>
    <row r="41914" ht="11.25" hidden="1"/>
    <row r="41915" ht="11.25" hidden="1"/>
    <row r="41916" ht="11.25" hidden="1"/>
    <row r="41917" ht="11.25" hidden="1"/>
    <row r="41918" ht="11.25" hidden="1"/>
    <row r="41919" ht="11.25" hidden="1"/>
    <row r="41920" ht="11.25" hidden="1"/>
    <row r="41921" ht="11.25" hidden="1"/>
    <row r="41922" ht="11.25" hidden="1"/>
    <row r="41923" ht="11.25" hidden="1"/>
    <row r="41924" ht="11.25" hidden="1"/>
    <row r="41925" ht="11.25" hidden="1"/>
    <row r="41926" ht="11.25" hidden="1"/>
    <row r="41927" ht="11.25" hidden="1"/>
    <row r="41928" ht="11.25" hidden="1"/>
    <row r="41929" ht="11.25" hidden="1"/>
    <row r="41930" ht="11.25" hidden="1"/>
    <row r="41931" ht="11.25" hidden="1"/>
    <row r="41932" ht="11.25" hidden="1"/>
    <row r="41933" ht="11.25" hidden="1"/>
    <row r="41934" ht="11.25" hidden="1"/>
    <row r="41935" ht="11.25" hidden="1"/>
    <row r="41936" ht="11.25" hidden="1"/>
    <row r="41937" ht="11.25" hidden="1"/>
    <row r="41938" ht="11.25" hidden="1"/>
    <row r="41939" ht="11.25" hidden="1"/>
    <row r="41940" ht="11.25" hidden="1"/>
    <row r="41941" ht="11.25" hidden="1"/>
    <row r="41942" ht="11.25" hidden="1"/>
    <row r="41943" ht="11.25" hidden="1"/>
    <row r="41944" ht="11.25" hidden="1"/>
    <row r="41945" ht="11.25" hidden="1"/>
    <row r="41946" ht="11.25" hidden="1"/>
    <row r="41947" ht="11.25" hidden="1"/>
    <row r="41948" ht="11.25" hidden="1"/>
    <row r="41949" ht="11.25" hidden="1"/>
    <row r="41950" ht="11.25" hidden="1"/>
    <row r="41951" ht="11.25" hidden="1"/>
    <row r="41952" ht="11.25" hidden="1"/>
    <row r="41953" ht="11.25" hidden="1"/>
    <row r="41954" ht="11.25" hidden="1"/>
    <row r="41955" ht="11.25" hidden="1"/>
    <row r="41956" ht="11.25" hidden="1"/>
    <row r="41957" ht="11.25" hidden="1"/>
    <row r="41958" ht="11.25" hidden="1"/>
    <row r="41959" ht="11.25" hidden="1"/>
    <row r="41960" ht="11.25" hidden="1"/>
    <row r="41961" ht="11.25" hidden="1"/>
    <row r="41962" ht="11.25" hidden="1"/>
    <row r="41963" ht="11.25" hidden="1"/>
    <row r="41964" ht="11.25" hidden="1"/>
    <row r="41965" ht="11.25" hidden="1"/>
    <row r="41966" ht="11.25" hidden="1"/>
    <row r="41967" ht="11.25" hidden="1"/>
    <row r="41968" ht="11.25" hidden="1"/>
    <row r="41969" ht="11.25" hidden="1"/>
    <row r="41970" ht="11.25" hidden="1"/>
    <row r="41971" ht="11.25" hidden="1"/>
    <row r="41972" ht="11.25" hidden="1"/>
    <row r="41973" ht="11.25" hidden="1"/>
    <row r="41974" ht="11.25" hidden="1"/>
    <row r="41975" ht="11.25" hidden="1"/>
    <row r="41976" ht="11.25" hidden="1"/>
    <row r="41977" ht="11.25" hidden="1"/>
    <row r="41978" ht="11.25" hidden="1"/>
    <row r="41979" ht="11.25" hidden="1"/>
    <row r="41980" ht="11.25" hidden="1"/>
    <row r="41981" ht="11.25" hidden="1"/>
    <row r="41982" ht="11.25" hidden="1"/>
    <row r="41983" ht="11.25" hidden="1"/>
    <row r="41984" ht="11.25" hidden="1"/>
    <row r="41985" ht="11.25" hidden="1"/>
    <row r="41986" ht="11.25" hidden="1"/>
    <row r="41987" ht="11.25" hidden="1"/>
    <row r="41988" ht="11.25" hidden="1"/>
    <row r="41989" ht="11.25" hidden="1"/>
    <row r="41990" ht="11.25" hidden="1"/>
    <row r="41991" ht="11.25" hidden="1"/>
    <row r="41992" ht="11.25" hidden="1"/>
    <row r="41993" ht="11.25" hidden="1"/>
    <row r="41994" ht="11.25" hidden="1"/>
    <row r="41995" ht="11.25" hidden="1"/>
    <row r="41996" ht="11.25" hidden="1"/>
    <row r="41997" ht="11.25" hidden="1"/>
    <row r="41998" ht="11.25" hidden="1"/>
    <row r="41999" ht="11.25" hidden="1"/>
    <row r="42000" ht="11.25" hidden="1"/>
    <row r="42001" ht="11.25" hidden="1"/>
    <row r="42002" ht="11.25" hidden="1"/>
    <row r="42003" ht="11.25" hidden="1"/>
    <row r="42004" ht="11.25" hidden="1"/>
    <row r="42005" ht="11.25" hidden="1"/>
    <row r="42006" ht="11.25" hidden="1"/>
    <row r="42007" ht="11.25" hidden="1"/>
    <row r="42008" ht="11.25" hidden="1"/>
    <row r="42009" ht="11.25" hidden="1"/>
    <row r="42010" ht="11.25" hidden="1"/>
    <row r="42011" ht="11.25" hidden="1"/>
    <row r="42012" ht="11.25" hidden="1"/>
    <row r="42013" ht="11.25" hidden="1"/>
    <row r="42014" ht="11.25" hidden="1"/>
    <row r="42015" ht="11.25" hidden="1"/>
    <row r="42016" ht="11.25" hidden="1"/>
    <row r="42017" ht="11.25" hidden="1"/>
    <row r="42018" ht="11.25" hidden="1"/>
    <row r="42019" ht="11.25" hidden="1"/>
    <row r="42020" ht="11.25" hidden="1"/>
    <row r="42021" ht="11.25" hidden="1"/>
    <row r="42022" ht="11.25" hidden="1"/>
    <row r="42023" ht="11.25" hidden="1"/>
    <row r="42024" ht="11.25" hidden="1"/>
    <row r="42025" ht="11.25" hidden="1"/>
    <row r="42026" ht="11.25" hidden="1"/>
    <row r="42027" ht="11.25" hidden="1"/>
    <row r="42028" ht="11.25" hidden="1"/>
    <row r="42029" ht="11.25" hidden="1"/>
    <row r="42030" ht="11.25" hidden="1"/>
    <row r="42031" ht="11.25" hidden="1"/>
    <row r="42032" ht="11.25" hidden="1"/>
    <row r="42033" ht="11.25" hidden="1"/>
    <row r="42034" ht="11.25" hidden="1"/>
    <row r="42035" ht="11.25" hidden="1"/>
    <row r="42036" ht="11.25" hidden="1"/>
    <row r="42037" ht="11.25" hidden="1"/>
    <row r="42038" ht="11.25" hidden="1"/>
    <row r="42039" ht="11.25" hidden="1"/>
    <row r="42040" ht="11.25" hidden="1"/>
    <row r="42041" ht="11.25" hidden="1"/>
    <row r="42042" ht="11.25" hidden="1"/>
    <row r="42043" ht="11.25" hidden="1"/>
    <row r="42044" ht="11.25" hidden="1"/>
    <row r="42045" ht="11.25" hidden="1"/>
    <row r="42046" ht="11.25" hidden="1"/>
    <row r="42047" ht="11.25" hidden="1"/>
    <row r="42048" ht="11.25" hidden="1"/>
    <row r="42049" ht="11.25" hidden="1"/>
    <row r="42050" ht="11.25" hidden="1"/>
    <row r="42051" ht="11.25" hidden="1"/>
    <row r="42052" ht="11.25" hidden="1"/>
    <row r="42053" ht="11.25" hidden="1"/>
    <row r="42054" ht="11.25" hidden="1"/>
    <row r="42055" ht="11.25" hidden="1"/>
    <row r="42056" ht="11.25" hidden="1"/>
    <row r="42057" ht="11.25" hidden="1"/>
    <row r="42058" ht="11.25" hidden="1"/>
    <row r="42059" ht="11.25" hidden="1"/>
    <row r="42060" ht="11.25" hidden="1"/>
    <row r="42061" ht="11.25" hidden="1"/>
    <row r="42062" ht="11.25" hidden="1"/>
    <row r="42063" ht="11.25" hidden="1"/>
    <row r="42064" ht="11.25" hidden="1"/>
    <row r="42065" ht="11.25" hidden="1"/>
    <row r="42066" ht="11.25" hidden="1"/>
    <row r="42067" ht="11.25" hidden="1"/>
    <row r="42068" ht="11.25" hidden="1"/>
    <row r="42069" ht="11.25" hidden="1"/>
    <row r="42070" ht="11.25" hidden="1"/>
    <row r="42071" ht="11.25" hidden="1"/>
    <row r="42072" ht="11.25" hidden="1"/>
    <row r="42073" ht="11.25" hidden="1"/>
    <row r="42074" ht="11.25" hidden="1"/>
    <row r="42075" ht="11.25" hidden="1"/>
    <row r="42076" ht="11.25" hidden="1"/>
    <row r="42077" ht="11.25" hidden="1"/>
    <row r="42078" ht="11.25" hidden="1"/>
    <row r="42079" ht="11.25" hidden="1"/>
    <row r="42080" ht="11.25" hidden="1"/>
    <row r="42081" ht="11.25" hidden="1"/>
    <row r="42082" ht="11.25" hidden="1"/>
    <row r="42083" ht="11.25" hidden="1"/>
    <row r="42084" ht="11.25" hidden="1"/>
    <row r="42085" ht="11.25" hidden="1"/>
    <row r="42086" ht="11.25" hidden="1"/>
    <row r="42087" ht="11.25" hidden="1"/>
    <row r="42088" ht="11.25" hidden="1"/>
    <row r="42089" ht="11.25" hidden="1"/>
    <row r="42090" ht="11.25" hidden="1"/>
    <row r="42091" ht="11.25" hidden="1"/>
    <row r="42092" ht="11.25" hidden="1"/>
    <row r="42093" ht="11.25" hidden="1"/>
    <row r="42094" ht="11.25" hidden="1"/>
    <row r="42095" ht="11.25" hidden="1"/>
    <row r="42096" ht="11.25" hidden="1"/>
    <row r="42097" ht="11.25" hidden="1"/>
    <row r="42098" ht="11.25" hidden="1"/>
    <row r="42099" ht="11.25" hidden="1"/>
    <row r="42100" ht="11.25" hidden="1"/>
    <row r="42101" ht="11.25" hidden="1"/>
    <row r="42102" ht="11.25" hidden="1"/>
    <row r="42103" ht="11.25" hidden="1"/>
    <row r="42104" ht="11.25" hidden="1"/>
    <row r="42105" ht="11.25" hidden="1"/>
    <row r="42106" ht="11.25" hidden="1"/>
    <row r="42107" ht="11.25" hidden="1"/>
    <row r="42108" ht="11.25" hidden="1"/>
    <row r="42109" ht="11.25" hidden="1"/>
    <row r="42110" ht="11.25" hidden="1"/>
    <row r="42111" ht="11.25" hidden="1"/>
    <row r="42112" ht="11.25" hidden="1"/>
    <row r="42113" ht="11.25" hidden="1"/>
    <row r="42114" ht="11.25" hidden="1"/>
    <row r="42115" ht="11.25" hidden="1"/>
    <row r="42116" ht="11.25" hidden="1"/>
    <row r="42117" ht="11.25" hidden="1"/>
    <row r="42118" ht="11.25" hidden="1"/>
    <row r="42119" ht="11.25" hidden="1"/>
    <row r="42120" ht="11.25" hidden="1"/>
    <row r="42121" ht="11.25" hidden="1"/>
    <row r="42122" ht="11.25" hidden="1"/>
    <row r="42123" ht="11.25" hidden="1"/>
    <row r="42124" ht="11.25" hidden="1"/>
    <row r="42125" ht="11.25" hidden="1"/>
    <row r="42126" ht="11.25" hidden="1"/>
    <row r="42127" ht="11.25" hidden="1"/>
    <row r="42128" ht="11.25" hidden="1"/>
    <row r="42129" ht="11.25" hidden="1"/>
    <row r="42130" ht="11.25" hidden="1"/>
    <row r="42131" ht="11.25" hidden="1"/>
    <row r="42132" ht="11.25" hidden="1"/>
    <row r="42133" ht="11.25" hidden="1"/>
    <row r="42134" ht="11.25" hidden="1"/>
    <row r="42135" ht="11.25" hidden="1"/>
    <row r="42136" ht="11.25" hidden="1"/>
    <row r="42137" ht="11.25" hidden="1"/>
    <row r="42138" ht="11.25" hidden="1"/>
    <row r="42139" ht="11.25" hidden="1"/>
    <row r="42140" ht="11.25" hidden="1"/>
    <row r="42141" ht="11.25" hidden="1"/>
    <row r="42142" ht="11.25" hidden="1"/>
    <row r="42143" ht="11.25" hidden="1"/>
    <row r="42144" ht="11.25" hidden="1"/>
    <row r="42145" ht="11.25" hidden="1"/>
    <row r="42146" ht="11.25" hidden="1"/>
    <row r="42147" ht="11.25" hidden="1"/>
    <row r="42148" ht="11.25" hidden="1"/>
    <row r="42149" ht="11.25" hidden="1"/>
    <row r="42150" ht="11.25" hidden="1"/>
    <row r="42151" ht="11.25" hidden="1"/>
    <row r="42152" ht="11.25" hidden="1"/>
    <row r="42153" ht="11.25" hidden="1"/>
    <row r="42154" ht="11.25" hidden="1"/>
    <row r="42155" ht="11.25" hidden="1"/>
    <row r="42156" ht="11.25" hidden="1"/>
    <row r="42157" ht="11.25" hidden="1"/>
    <row r="42158" ht="11.25" hidden="1"/>
    <row r="42159" ht="11.25" hidden="1"/>
    <row r="42160" ht="11.25" hidden="1"/>
    <row r="42161" ht="11.25" hidden="1"/>
    <row r="42162" ht="11.25" hidden="1"/>
    <row r="42163" ht="11.25" hidden="1"/>
    <row r="42164" ht="11.25" hidden="1"/>
    <row r="42165" ht="11.25" hidden="1"/>
    <row r="42166" ht="11.25" hidden="1"/>
    <row r="42167" ht="11.25" hidden="1"/>
    <row r="42168" ht="11.25" hidden="1"/>
    <row r="42169" ht="11.25" hidden="1"/>
    <row r="42170" ht="11.25" hidden="1"/>
    <row r="42171" ht="11.25" hidden="1"/>
    <row r="42172" ht="11.25" hidden="1"/>
    <row r="42173" ht="11.25" hidden="1"/>
    <row r="42174" ht="11.25" hidden="1"/>
    <row r="42175" ht="11.25" hidden="1"/>
    <row r="42176" ht="11.25" hidden="1"/>
    <row r="42177" ht="11.25" hidden="1"/>
    <row r="42178" ht="11.25" hidden="1"/>
    <row r="42179" ht="11.25" hidden="1"/>
    <row r="42180" ht="11.25" hidden="1"/>
    <row r="42181" ht="11.25" hidden="1"/>
    <row r="42182" ht="11.25" hidden="1"/>
    <row r="42183" ht="11.25" hidden="1"/>
    <row r="42184" ht="11.25" hidden="1"/>
    <row r="42185" ht="11.25" hidden="1"/>
    <row r="42186" ht="11.25" hidden="1"/>
    <row r="42187" ht="11.25" hidden="1"/>
    <row r="42188" ht="11.25" hidden="1"/>
    <row r="42189" ht="11.25" hidden="1"/>
    <row r="42190" ht="11.25" hidden="1"/>
    <row r="42191" ht="11.25" hidden="1"/>
    <row r="42192" ht="11.25" hidden="1"/>
    <row r="42193" ht="11.25" hidden="1"/>
    <row r="42194" ht="11.25" hidden="1"/>
    <row r="42195" ht="11.25" hidden="1"/>
    <row r="42196" ht="11.25" hidden="1"/>
    <row r="42197" ht="11.25" hidden="1"/>
    <row r="42198" ht="11.25" hidden="1"/>
    <row r="42199" ht="11.25" hidden="1"/>
    <row r="42200" ht="11.25" hidden="1"/>
    <row r="42201" ht="11.25" hidden="1"/>
    <row r="42202" ht="11.25" hidden="1"/>
    <row r="42203" ht="11.25" hidden="1"/>
    <row r="42204" ht="11.25" hidden="1"/>
    <row r="42205" ht="11.25" hidden="1"/>
    <row r="42206" ht="11.25" hidden="1"/>
    <row r="42207" ht="11.25" hidden="1"/>
    <row r="42208" ht="11.25" hidden="1"/>
    <row r="42209" ht="11.25" hidden="1"/>
    <row r="42210" ht="11.25" hidden="1"/>
    <row r="42211" ht="11.25" hidden="1"/>
    <row r="42212" ht="11.25" hidden="1"/>
    <row r="42213" ht="11.25" hidden="1"/>
    <row r="42214" ht="11.25" hidden="1"/>
    <row r="42215" ht="11.25" hidden="1"/>
    <row r="42216" ht="11.25" hidden="1"/>
    <row r="42217" ht="11.25" hidden="1"/>
    <row r="42218" ht="11.25" hidden="1"/>
    <row r="42219" ht="11.25" hidden="1"/>
    <row r="42220" ht="11.25" hidden="1"/>
    <row r="42221" ht="11.25" hidden="1"/>
    <row r="42222" ht="11.25" hidden="1"/>
    <row r="42223" ht="11.25" hidden="1"/>
    <row r="42224" ht="11.25" hidden="1"/>
    <row r="42225" ht="11.25" hidden="1"/>
    <row r="42226" ht="11.25" hidden="1"/>
    <row r="42227" ht="11.25" hidden="1"/>
    <row r="42228" ht="11.25" hidden="1"/>
    <row r="42229" ht="11.25" hidden="1"/>
    <row r="42230" ht="11.25" hidden="1"/>
    <row r="42231" ht="11.25" hidden="1"/>
    <row r="42232" ht="11.25" hidden="1"/>
    <row r="42233" ht="11.25" hidden="1"/>
    <row r="42234" ht="11.25" hidden="1"/>
    <row r="42235" ht="11.25" hidden="1"/>
    <row r="42236" ht="11.25" hidden="1"/>
    <row r="42237" ht="11.25" hidden="1"/>
    <row r="42238" ht="11.25" hidden="1"/>
    <row r="42239" ht="11.25" hidden="1"/>
    <row r="42240" ht="11.25" hidden="1"/>
    <row r="42241" ht="11.25" hidden="1"/>
    <row r="42242" ht="11.25" hidden="1"/>
    <row r="42243" ht="11.25" hidden="1"/>
    <row r="42244" ht="11.25" hidden="1"/>
    <row r="42245" ht="11.25" hidden="1"/>
    <row r="42246" ht="11.25" hidden="1"/>
    <row r="42247" ht="11.25" hidden="1"/>
    <row r="42248" ht="11.25" hidden="1"/>
    <row r="42249" ht="11.25" hidden="1"/>
    <row r="42250" ht="11.25" hidden="1"/>
    <row r="42251" ht="11.25" hidden="1"/>
    <row r="42252" ht="11.25" hidden="1"/>
    <row r="42253" ht="11.25" hidden="1"/>
    <row r="42254" ht="11.25" hidden="1"/>
    <row r="42255" ht="11.25" hidden="1"/>
    <row r="42256" ht="11.25" hidden="1"/>
    <row r="42257" ht="11.25" hidden="1"/>
    <row r="42258" ht="11.25" hidden="1"/>
    <row r="42259" ht="11.25" hidden="1"/>
    <row r="42260" ht="11.25" hidden="1"/>
    <row r="42261" ht="11.25" hidden="1"/>
    <row r="42262" ht="11.25" hidden="1"/>
    <row r="42263" ht="11.25" hidden="1"/>
    <row r="42264" ht="11.25" hidden="1"/>
    <row r="42265" ht="11.25" hidden="1"/>
    <row r="42266" ht="11.25" hidden="1"/>
    <row r="42267" ht="11.25" hidden="1"/>
    <row r="42268" ht="11.25" hidden="1"/>
    <row r="42269" ht="11.25" hidden="1"/>
    <row r="42270" ht="11.25" hidden="1"/>
    <row r="42271" ht="11.25" hidden="1"/>
    <row r="42272" ht="11.25" hidden="1"/>
    <row r="42273" ht="11.25" hidden="1"/>
    <row r="42274" ht="11.25" hidden="1"/>
    <row r="42275" ht="11.25" hidden="1"/>
    <row r="42276" ht="11.25" hidden="1"/>
    <row r="42277" ht="11.25" hidden="1"/>
    <row r="42278" ht="11.25" hidden="1"/>
    <row r="42279" ht="11.25" hidden="1"/>
    <row r="42280" ht="11.25" hidden="1"/>
    <row r="42281" ht="11.25" hidden="1"/>
    <row r="42282" ht="11.25" hidden="1"/>
    <row r="42283" ht="11.25" hidden="1"/>
    <row r="42284" ht="11.25" hidden="1"/>
    <row r="42285" ht="11.25" hidden="1"/>
    <row r="42286" ht="11.25" hidden="1"/>
    <row r="42287" ht="11.25" hidden="1"/>
    <row r="42288" ht="11.25" hidden="1"/>
    <row r="42289" ht="11.25" hidden="1"/>
    <row r="42290" ht="11.25" hidden="1"/>
    <row r="42291" ht="11.25" hidden="1"/>
    <row r="42292" ht="11.25" hidden="1"/>
    <row r="42293" ht="11.25" hidden="1"/>
    <row r="42294" ht="11.25" hidden="1"/>
    <row r="42295" ht="11.25" hidden="1"/>
    <row r="42296" ht="11.25" hidden="1"/>
    <row r="42297" ht="11.25" hidden="1"/>
    <row r="42298" ht="11.25" hidden="1"/>
    <row r="42299" ht="11.25" hidden="1"/>
    <row r="42300" ht="11.25" hidden="1"/>
    <row r="42301" ht="11.25" hidden="1"/>
    <row r="42302" ht="11.25" hidden="1"/>
    <row r="42303" ht="11.25" hidden="1"/>
    <row r="42304" ht="11.25" hidden="1"/>
    <row r="42305" ht="11.25" hidden="1"/>
    <row r="42306" ht="11.25" hidden="1"/>
    <row r="42307" ht="11.25" hidden="1"/>
    <row r="42308" ht="11.25" hidden="1"/>
    <row r="42309" ht="11.25" hidden="1"/>
    <row r="42310" ht="11.25" hidden="1"/>
    <row r="42311" ht="11.25" hidden="1"/>
    <row r="42312" ht="11.25" hidden="1"/>
    <row r="42313" ht="11.25" hidden="1"/>
    <row r="42314" ht="11.25" hidden="1"/>
    <row r="42315" ht="11.25" hidden="1"/>
    <row r="42316" ht="11.25" hidden="1"/>
    <row r="42317" ht="11.25" hidden="1"/>
    <row r="42318" ht="11.25" hidden="1"/>
    <row r="42319" ht="11.25" hidden="1"/>
    <row r="42320" ht="11.25" hidden="1"/>
    <row r="42321" ht="11.25" hidden="1"/>
    <row r="42322" ht="11.25" hidden="1"/>
    <row r="42323" ht="11.25" hidden="1"/>
    <row r="42324" ht="11.25" hidden="1"/>
    <row r="42325" ht="11.25" hidden="1"/>
    <row r="42326" ht="11.25" hidden="1"/>
    <row r="42327" ht="11.25" hidden="1"/>
    <row r="42328" ht="11.25" hidden="1"/>
    <row r="42329" ht="11.25" hidden="1"/>
    <row r="42330" ht="11.25" hidden="1"/>
    <row r="42331" ht="11.25" hidden="1"/>
    <row r="42332" ht="11.25" hidden="1"/>
    <row r="42333" ht="11.25" hidden="1"/>
    <row r="42334" ht="11.25" hidden="1"/>
    <row r="42335" ht="11.25" hidden="1"/>
    <row r="42336" ht="11.25" hidden="1"/>
    <row r="42337" ht="11.25" hidden="1"/>
    <row r="42338" ht="11.25" hidden="1"/>
    <row r="42339" ht="11.25" hidden="1"/>
    <row r="42340" ht="11.25" hidden="1"/>
    <row r="42341" ht="11.25" hidden="1"/>
    <row r="42342" ht="11.25" hidden="1"/>
    <row r="42343" ht="11.25" hidden="1"/>
    <row r="42344" ht="11.25" hidden="1"/>
    <row r="42345" ht="11.25" hidden="1"/>
    <row r="42346" ht="11.25" hidden="1"/>
    <row r="42347" ht="11.25" hidden="1"/>
    <row r="42348" ht="11.25" hidden="1"/>
    <row r="42349" ht="11.25" hidden="1"/>
    <row r="42350" ht="11.25" hidden="1"/>
    <row r="42351" ht="11.25" hidden="1"/>
    <row r="42352" ht="11.25" hidden="1"/>
    <row r="42353" ht="11.25" hidden="1"/>
    <row r="42354" ht="11.25" hidden="1"/>
    <row r="42355" ht="11.25" hidden="1"/>
    <row r="42356" ht="11.25" hidden="1"/>
    <row r="42357" ht="11.25" hidden="1"/>
    <row r="42358" ht="11.25" hidden="1"/>
    <row r="42359" ht="11.25" hidden="1"/>
    <row r="42360" ht="11.25" hidden="1"/>
    <row r="42361" ht="11.25" hidden="1"/>
    <row r="42362" ht="11.25" hidden="1"/>
    <row r="42363" ht="11.25" hidden="1"/>
    <row r="42364" ht="11.25" hidden="1"/>
    <row r="42365" ht="11.25" hidden="1"/>
    <row r="42366" ht="11.25" hidden="1"/>
    <row r="42367" ht="11.25" hidden="1"/>
    <row r="42368" ht="11.25" hidden="1"/>
    <row r="42369" ht="11.25" hidden="1"/>
    <row r="42370" ht="11.25" hidden="1"/>
    <row r="42371" ht="11.25" hidden="1"/>
    <row r="42372" ht="11.25" hidden="1"/>
    <row r="42373" ht="11.25" hidden="1"/>
    <row r="42374" ht="11.25" hidden="1"/>
    <row r="42375" ht="11.25" hidden="1"/>
    <row r="42376" ht="11.25" hidden="1"/>
    <row r="42377" ht="11.25" hidden="1"/>
    <row r="42378" ht="11.25" hidden="1"/>
    <row r="42379" ht="11.25" hidden="1"/>
    <row r="42380" ht="11.25" hidden="1"/>
    <row r="42381" ht="11.25" hidden="1"/>
    <row r="42382" ht="11.25" hidden="1"/>
    <row r="42383" ht="11.25" hidden="1"/>
    <row r="42384" ht="11.25" hidden="1"/>
    <row r="42385" ht="11.25" hidden="1"/>
    <row r="42386" ht="11.25" hidden="1"/>
    <row r="42387" ht="11.25" hidden="1"/>
    <row r="42388" ht="11.25" hidden="1"/>
    <row r="42389" ht="11.25" hidden="1"/>
    <row r="42390" ht="11.25" hidden="1"/>
    <row r="42391" ht="11.25" hidden="1"/>
    <row r="42392" ht="11.25" hidden="1"/>
    <row r="42393" ht="11.25" hidden="1"/>
    <row r="42394" ht="11.25" hidden="1"/>
    <row r="42395" ht="11.25" hidden="1"/>
    <row r="42396" ht="11.25" hidden="1"/>
    <row r="42397" ht="11.25" hidden="1"/>
    <row r="42398" ht="11.25" hidden="1"/>
    <row r="42399" ht="11.25" hidden="1"/>
    <row r="42400" ht="11.25" hidden="1"/>
    <row r="42401" ht="11.25" hidden="1"/>
    <row r="42402" ht="11.25" hidden="1"/>
    <row r="42403" ht="11.25" hidden="1"/>
    <row r="42404" ht="11.25" hidden="1"/>
    <row r="42405" ht="11.25" hidden="1"/>
    <row r="42406" ht="11.25" hidden="1"/>
    <row r="42407" ht="11.25" hidden="1"/>
    <row r="42408" ht="11.25" hidden="1"/>
    <row r="42409" ht="11.25" hidden="1"/>
    <row r="42410" ht="11.25" hidden="1"/>
    <row r="42411" ht="11.25" hidden="1"/>
    <row r="42412" ht="11.25" hidden="1"/>
    <row r="42413" ht="11.25" hidden="1"/>
    <row r="42414" ht="11.25" hidden="1"/>
    <row r="42415" ht="11.25" hidden="1"/>
    <row r="42416" ht="11.25" hidden="1"/>
    <row r="42417" ht="11.25" hidden="1"/>
    <row r="42418" ht="11.25" hidden="1"/>
    <row r="42419" ht="11.25" hidden="1"/>
    <row r="42420" ht="11.25" hidden="1"/>
    <row r="42421" ht="11.25" hidden="1"/>
    <row r="42422" ht="11.25" hidden="1"/>
    <row r="42423" ht="11.25" hidden="1"/>
    <row r="42424" ht="11.25" hidden="1"/>
    <row r="42425" ht="11.25" hidden="1"/>
    <row r="42426" ht="11.25" hidden="1"/>
    <row r="42427" ht="11.25" hidden="1"/>
    <row r="42428" ht="11.25" hidden="1"/>
    <row r="42429" ht="11.25" hidden="1"/>
    <row r="42430" ht="11.25" hidden="1"/>
    <row r="42431" ht="11.25" hidden="1"/>
    <row r="42432" ht="11.25" hidden="1"/>
    <row r="42433" ht="11.25" hidden="1"/>
    <row r="42434" ht="11.25" hidden="1"/>
    <row r="42435" ht="11.25" hidden="1"/>
    <row r="42436" ht="11.25" hidden="1"/>
    <row r="42437" ht="11.25" hidden="1"/>
    <row r="42438" ht="11.25" hidden="1"/>
    <row r="42439" ht="11.25" hidden="1"/>
    <row r="42440" ht="11.25" hidden="1"/>
    <row r="42441" ht="11.25" hidden="1"/>
    <row r="42442" ht="11.25" hidden="1"/>
    <row r="42443" ht="11.25" hidden="1"/>
    <row r="42444" ht="11.25" hidden="1"/>
    <row r="42445" ht="11.25" hidden="1"/>
    <row r="42446" ht="11.25" hidden="1"/>
    <row r="42447" ht="11.25" hidden="1"/>
    <row r="42448" ht="11.25" hidden="1"/>
    <row r="42449" ht="11.25" hidden="1"/>
    <row r="42450" ht="11.25" hidden="1"/>
    <row r="42451" ht="11.25" hidden="1"/>
    <row r="42452" ht="11.25" hidden="1"/>
    <row r="42453" ht="11.25" hidden="1"/>
    <row r="42454" ht="11.25" hidden="1"/>
    <row r="42455" ht="11.25" hidden="1"/>
    <row r="42456" ht="11.25" hidden="1"/>
    <row r="42457" ht="11.25" hidden="1"/>
    <row r="42458" ht="11.25" hidden="1"/>
    <row r="42459" ht="11.25" hidden="1"/>
    <row r="42460" ht="11.25" hidden="1"/>
    <row r="42461" ht="11.25" hidden="1"/>
    <row r="42462" ht="11.25" hidden="1"/>
    <row r="42463" ht="11.25" hidden="1"/>
    <row r="42464" ht="11.25" hidden="1"/>
    <row r="42465" ht="11.25" hidden="1"/>
    <row r="42466" ht="11.25" hidden="1"/>
    <row r="42467" ht="11.25" hidden="1"/>
    <row r="42468" ht="11.25" hidden="1"/>
    <row r="42469" ht="11.25" hidden="1"/>
    <row r="42470" ht="11.25" hidden="1"/>
    <row r="42471" ht="11.25" hidden="1"/>
    <row r="42472" ht="11.25" hidden="1"/>
    <row r="42473" ht="11.25" hidden="1"/>
    <row r="42474" ht="11.25" hidden="1"/>
    <row r="42475" ht="11.25" hidden="1"/>
    <row r="42476" ht="11.25" hidden="1"/>
    <row r="42477" ht="11.25" hidden="1"/>
    <row r="42478" ht="11.25" hidden="1"/>
    <row r="42479" ht="11.25" hidden="1"/>
    <row r="42480" ht="11.25" hidden="1"/>
    <row r="42481" ht="11.25" hidden="1"/>
    <row r="42482" ht="11.25" hidden="1"/>
    <row r="42483" ht="11.25" hidden="1"/>
    <row r="42484" ht="11.25" hidden="1"/>
    <row r="42485" ht="11.25" hidden="1"/>
    <row r="42486" ht="11.25" hidden="1"/>
    <row r="42487" ht="11.25" hidden="1"/>
    <row r="42488" ht="11.25" hidden="1"/>
    <row r="42489" ht="11.25" hidden="1"/>
    <row r="42490" ht="11.25" hidden="1"/>
    <row r="42491" ht="11.25" hidden="1"/>
    <row r="42492" ht="11.25" hidden="1"/>
    <row r="42493" ht="11.25" hidden="1"/>
    <row r="42494" ht="11.25" hidden="1"/>
    <row r="42495" ht="11.25" hidden="1"/>
    <row r="42496" ht="11.25" hidden="1"/>
    <row r="42497" ht="11.25" hidden="1"/>
    <row r="42498" ht="11.25" hidden="1"/>
    <row r="42499" ht="11.25" hidden="1"/>
    <row r="42500" ht="11.25" hidden="1"/>
    <row r="42501" ht="11.25" hidden="1"/>
    <row r="42502" ht="11.25" hidden="1"/>
    <row r="42503" ht="11.25" hidden="1"/>
    <row r="42504" ht="11.25" hidden="1"/>
    <row r="42505" ht="11.25" hidden="1"/>
    <row r="42506" ht="11.25" hidden="1"/>
    <row r="42507" ht="11.25" hidden="1"/>
    <row r="42508" ht="11.25" hidden="1"/>
    <row r="42509" ht="11.25" hidden="1"/>
    <row r="42510" ht="11.25" hidden="1"/>
    <row r="42511" ht="11.25" hidden="1"/>
    <row r="42512" ht="11.25" hidden="1"/>
    <row r="42513" ht="11.25" hidden="1"/>
    <row r="42514" ht="11.25" hidden="1"/>
    <row r="42515" ht="11.25" hidden="1"/>
    <row r="42516" ht="11.25" hidden="1"/>
    <row r="42517" ht="11.25" hidden="1"/>
    <row r="42518" ht="11.25" hidden="1"/>
    <row r="42519" ht="11.25" hidden="1"/>
    <row r="42520" ht="11.25" hidden="1"/>
    <row r="42521" ht="11.25" hidden="1"/>
    <row r="42522" ht="11.25" hidden="1"/>
    <row r="42523" ht="11.25" hidden="1"/>
    <row r="42524" ht="11.25" hidden="1"/>
    <row r="42525" ht="11.25" hidden="1"/>
    <row r="42526" ht="11.25" hidden="1"/>
    <row r="42527" ht="11.25" hidden="1"/>
    <row r="42528" ht="11.25" hidden="1"/>
    <row r="42529" ht="11.25" hidden="1"/>
    <row r="42530" ht="11.25" hidden="1"/>
    <row r="42531" ht="11.25" hidden="1"/>
    <row r="42532" ht="11.25" hidden="1"/>
    <row r="42533" ht="11.25" hidden="1"/>
    <row r="42534" ht="11.25" hidden="1"/>
    <row r="42535" ht="11.25" hidden="1"/>
    <row r="42536" ht="11.25" hidden="1"/>
    <row r="42537" ht="11.25" hidden="1"/>
    <row r="42538" ht="11.25" hidden="1"/>
    <row r="42539" ht="11.25" hidden="1"/>
    <row r="42540" ht="11.25" hidden="1"/>
    <row r="42541" ht="11.25" hidden="1"/>
    <row r="42542" ht="11.25" hidden="1"/>
    <row r="42543" ht="11.25" hidden="1"/>
    <row r="42544" ht="11.25" hidden="1"/>
    <row r="42545" ht="11.25" hidden="1"/>
    <row r="42546" ht="11.25" hidden="1"/>
    <row r="42547" ht="11.25" hidden="1"/>
    <row r="42548" ht="11.25" hidden="1"/>
    <row r="42549" ht="11.25" hidden="1"/>
    <row r="42550" ht="11.25" hidden="1"/>
    <row r="42551" ht="11.25" hidden="1"/>
    <row r="42552" ht="11.25" hidden="1"/>
    <row r="42553" ht="11.25" hidden="1"/>
    <row r="42554" ht="11.25" hidden="1"/>
    <row r="42555" ht="11.25" hidden="1"/>
    <row r="42556" ht="11.25" hidden="1"/>
    <row r="42557" ht="11.25" hidden="1"/>
    <row r="42558" ht="11.25" hidden="1"/>
    <row r="42559" ht="11.25" hidden="1"/>
    <row r="42560" ht="11.25" hidden="1"/>
    <row r="42561" ht="11.25" hidden="1"/>
    <row r="42562" ht="11.25" hidden="1"/>
    <row r="42563" ht="11.25" hidden="1"/>
    <row r="42564" ht="11.25" hidden="1"/>
    <row r="42565" ht="11.25" hidden="1"/>
    <row r="42566" ht="11.25" hidden="1"/>
    <row r="42567" ht="11.25" hidden="1"/>
    <row r="42568" ht="11.25" hidden="1"/>
    <row r="42569" ht="11.25" hidden="1"/>
    <row r="42570" ht="11.25" hidden="1"/>
    <row r="42571" ht="11.25" hidden="1"/>
    <row r="42572" ht="11.25" hidden="1"/>
    <row r="42573" ht="11.25" hidden="1"/>
    <row r="42574" ht="11.25" hidden="1"/>
    <row r="42575" ht="11.25" hidden="1"/>
    <row r="42576" ht="11.25" hidden="1"/>
    <row r="42577" ht="11.25" hidden="1"/>
    <row r="42578" ht="11.25" hidden="1"/>
    <row r="42579" ht="11.25" hidden="1"/>
    <row r="42580" ht="11.25" hidden="1"/>
    <row r="42581" ht="11.25" hidden="1"/>
    <row r="42582" ht="11.25" hidden="1"/>
    <row r="42583" ht="11.25" hidden="1"/>
    <row r="42584" ht="11.25" hidden="1"/>
    <row r="42585" ht="11.25" hidden="1"/>
    <row r="42586" ht="11.25" hidden="1"/>
    <row r="42587" ht="11.25" hidden="1"/>
    <row r="42588" ht="11.25" hidden="1"/>
    <row r="42589" ht="11.25" hidden="1"/>
    <row r="42590" ht="11.25" hidden="1"/>
    <row r="42591" ht="11.25" hidden="1"/>
    <row r="42592" ht="11.25" hidden="1"/>
    <row r="42593" ht="11.25" hidden="1"/>
    <row r="42594" ht="11.25" hidden="1"/>
    <row r="42595" ht="11.25" hidden="1"/>
    <row r="42596" ht="11.25" hidden="1"/>
    <row r="42597" ht="11.25" hidden="1"/>
    <row r="42598" ht="11.25" hidden="1"/>
    <row r="42599" ht="11.25" hidden="1"/>
    <row r="42600" ht="11.25" hidden="1"/>
    <row r="42601" ht="11.25" hidden="1"/>
    <row r="42602" ht="11.25" hidden="1"/>
    <row r="42603" ht="11.25" hidden="1"/>
    <row r="42604" ht="11.25" hidden="1"/>
    <row r="42605" ht="11.25" hidden="1"/>
    <row r="42606" ht="11.25" hidden="1"/>
    <row r="42607" ht="11.25" hidden="1"/>
    <row r="42608" ht="11.25" hidden="1"/>
    <row r="42609" ht="11.25" hidden="1"/>
    <row r="42610" ht="11.25" hidden="1"/>
    <row r="42611" ht="11.25" hidden="1"/>
    <row r="42612" ht="11.25" hidden="1"/>
    <row r="42613" ht="11.25" hidden="1"/>
    <row r="42614" ht="11.25" hidden="1"/>
    <row r="42615" ht="11.25" hidden="1"/>
    <row r="42616" ht="11.25" hidden="1"/>
    <row r="42617" ht="11.25" hidden="1"/>
    <row r="42618" ht="11.25" hidden="1"/>
    <row r="42619" ht="11.25" hidden="1"/>
    <row r="42620" ht="11.25" hidden="1"/>
    <row r="42621" ht="11.25" hidden="1"/>
    <row r="42622" ht="11.25" hidden="1"/>
    <row r="42623" ht="11.25" hidden="1"/>
    <row r="42624" ht="11.25" hidden="1"/>
    <row r="42625" ht="11.25" hidden="1"/>
    <row r="42626" ht="11.25" hidden="1"/>
    <row r="42627" ht="11.25" hidden="1"/>
    <row r="42628" ht="11.25" hidden="1"/>
    <row r="42629" ht="11.25" hidden="1"/>
    <row r="42630" ht="11.25" hidden="1"/>
    <row r="42631" ht="11.25" hidden="1"/>
    <row r="42632" ht="11.25" hidden="1"/>
    <row r="42633" ht="11.25" hidden="1"/>
    <row r="42634" ht="11.25" hidden="1"/>
    <row r="42635" ht="11.25" hidden="1"/>
    <row r="42636" ht="11.25" hidden="1"/>
    <row r="42637" ht="11.25" hidden="1"/>
    <row r="42638" ht="11.25" hidden="1"/>
    <row r="42639" ht="11.25" hidden="1"/>
    <row r="42640" ht="11.25" hidden="1"/>
    <row r="42641" ht="11.25" hidden="1"/>
    <row r="42642" ht="11.25" hidden="1"/>
    <row r="42643" ht="11.25" hidden="1"/>
    <row r="42644" ht="11.25" hidden="1"/>
    <row r="42645" ht="11.25" hidden="1"/>
    <row r="42646" ht="11.25" hidden="1"/>
    <row r="42647" ht="11.25" hidden="1"/>
    <row r="42648" ht="11.25" hidden="1"/>
    <row r="42649" ht="11.25" hidden="1"/>
    <row r="42650" ht="11.25" hidden="1"/>
    <row r="42651" ht="11.25" hidden="1"/>
    <row r="42652" ht="11.25" hidden="1"/>
    <row r="42653" ht="11.25" hidden="1"/>
    <row r="42654" ht="11.25" hidden="1"/>
    <row r="42655" ht="11.25" hidden="1"/>
    <row r="42656" ht="11.25" hidden="1"/>
    <row r="42657" ht="11.25" hidden="1"/>
    <row r="42658" ht="11.25" hidden="1"/>
    <row r="42659" ht="11.25" hidden="1"/>
    <row r="42660" ht="11.25" hidden="1"/>
    <row r="42661" ht="11.25" hidden="1"/>
    <row r="42662" ht="11.25" hidden="1"/>
    <row r="42663" ht="11.25" hidden="1"/>
    <row r="42664" ht="11.25" hidden="1"/>
    <row r="42665" ht="11.25" hidden="1"/>
    <row r="42666" ht="11.25" hidden="1"/>
    <row r="42667" ht="11.25" hidden="1"/>
    <row r="42668" ht="11.25" hidden="1"/>
    <row r="42669" ht="11.25" hidden="1"/>
    <row r="42670" ht="11.25" hidden="1"/>
    <row r="42671" ht="11.25" hidden="1"/>
    <row r="42672" ht="11.25" hidden="1"/>
    <row r="42673" ht="11.25" hidden="1"/>
    <row r="42674" ht="11.25" hidden="1"/>
    <row r="42675" ht="11.25" hidden="1"/>
    <row r="42676" ht="11.25" hidden="1"/>
    <row r="42677" ht="11.25" hidden="1"/>
    <row r="42678" ht="11.25" hidden="1"/>
    <row r="42679" ht="11.25" hidden="1"/>
    <row r="42680" ht="11.25" hidden="1"/>
    <row r="42681" ht="11.25" hidden="1"/>
    <row r="42682" ht="11.25" hidden="1"/>
    <row r="42683" ht="11.25" hidden="1"/>
    <row r="42684" ht="11.25" hidden="1"/>
    <row r="42685" ht="11.25" hidden="1"/>
    <row r="42686" ht="11.25" hidden="1"/>
    <row r="42687" ht="11.25" hidden="1"/>
    <row r="42688" ht="11.25" hidden="1"/>
    <row r="42689" ht="11.25" hidden="1"/>
    <row r="42690" ht="11.25" hidden="1"/>
    <row r="42691" ht="11.25" hidden="1"/>
    <row r="42692" ht="11.25" hidden="1"/>
    <row r="42693" ht="11.25" hidden="1"/>
    <row r="42694" ht="11.25" hidden="1"/>
    <row r="42695" ht="11.25" hidden="1"/>
    <row r="42696" ht="11.25" hidden="1"/>
    <row r="42697" ht="11.25" hidden="1"/>
    <row r="42698" ht="11.25" hidden="1"/>
    <row r="42699" ht="11.25" hidden="1"/>
    <row r="42700" ht="11.25" hidden="1"/>
    <row r="42701" ht="11.25" hidden="1"/>
    <row r="42702" ht="11.25" hidden="1"/>
    <row r="42703" ht="11.25" hidden="1"/>
    <row r="42704" ht="11.25" hidden="1"/>
    <row r="42705" ht="11.25" hidden="1"/>
    <row r="42706" ht="11.25" hidden="1"/>
    <row r="42707" ht="11.25" hidden="1"/>
    <row r="42708" ht="11.25" hidden="1"/>
    <row r="42709" ht="11.25" hidden="1"/>
    <row r="42710" ht="11.25" hidden="1"/>
    <row r="42711" ht="11.25" hidden="1"/>
    <row r="42712" ht="11.25" hidden="1"/>
    <row r="42713" ht="11.25" hidden="1"/>
    <row r="42714" ht="11.25" hidden="1"/>
    <row r="42715" ht="11.25" hidden="1"/>
    <row r="42716" ht="11.25" hidden="1"/>
    <row r="42717" ht="11.25" hidden="1"/>
    <row r="42718" ht="11.25" hidden="1"/>
    <row r="42719" ht="11.25" hidden="1"/>
    <row r="42720" ht="11.25" hidden="1"/>
    <row r="42721" ht="11.25" hidden="1"/>
    <row r="42722" ht="11.25" hidden="1"/>
    <row r="42723" ht="11.25" hidden="1"/>
    <row r="42724" ht="11.25" hidden="1"/>
    <row r="42725" ht="11.25" hidden="1"/>
    <row r="42726" ht="11.25" hidden="1"/>
    <row r="42727" ht="11.25" hidden="1"/>
    <row r="42728" ht="11.25" hidden="1"/>
    <row r="42729" ht="11.25" hidden="1"/>
    <row r="42730" ht="11.25" hidden="1"/>
    <row r="42731" ht="11.25" hidden="1"/>
    <row r="42732" ht="11.25" hidden="1"/>
    <row r="42733" ht="11.25" hidden="1"/>
    <row r="42734" ht="11.25" hidden="1"/>
    <row r="42735" ht="11.25" hidden="1"/>
    <row r="42736" ht="11.25" hidden="1"/>
    <row r="42737" ht="11.25" hidden="1"/>
    <row r="42738" ht="11.25" hidden="1"/>
    <row r="42739" ht="11.25" hidden="1"/>
    <row r="42740" ht="11.25" hidden="1"/>
    <row r="42741" ht="11.25" hidden="1"/>
    <row r="42742" ht="11.25" hidden="1"/>
    <row r="42743" ht="11.25" hidden="1"/>
    <row r="42744" ht="11.25" hidden="1"/>
    <row r="42745" ht="11.25" hidden="1"/>
    <row r="42746" ht="11.25" hidden="1"/>
    <row r="42747" ht="11.25" hidden="1"/>
    <row r="42748" ht="11.25" hidden="1"/>
    <row r="42749" ht="11.25" hidden="1"/>
    <row r="42750" ht="11.25" hidden="1"/>
    <row r="42751" ht="11.25" hidden="1"/>
    <row r="42752" ht="11.25" hidden="1"/>
    <row r="42753" ht="11.25" hidden="1"/>
    <row r="42754" ht="11.25" hidden="1"/>
    <row r="42755" ht="11.25" hidden="1"/>
    <row r="42756" ht="11.25" hidden="1"/>
    <row r="42757" ht="11.25" hidden="1"/>
    <row r="42758" ht="11.25" hidden="1"/>
    <row r="42759" ht="11.25" hidden="1"/>
    <row r="42760" ht="11.25" hidden="1"/>
    <row r="42761" ht="11.25" hidden="1"/>
    <row r="42762" ht="11.25" hidden="1"/>
    <row r="42763" ht="11.25" hidden="1"/>
    <row r="42764" ht="11.25" hidden="1"/>
    <row r="42765" ht="11.25" hidden="1"/>
    <row r="42766" ht="11.25" hidden="1"/>
    <row r="42767" ht="11.25" hidden="1"/>
    <row r="42768" ht="11.25" hidden="1"/>
    <row r="42769" ht="11.25" hidden="1"/>
    <row r="42770" ht="11.25" hidden="1"/>
    <row r="42771" ht="11.25" hidden="1"/>
    <row r="42772" ht="11.25" hidden="1"/>
    <row r="42773" ht="11.25" hidden="1"/>
    <row r="42774" ht="11.25" hidden="1"/>
    <row r="42775" ht="11.25" hidden="1"/>
    <row r="42776" ht="11.25" hidden="1"/>
    <row r="42777" ht="11.25" hidden="1"/>
    <row r="42778" ht="11.25" hidden="1"/>
    <row r="42779" ht="11.25" hidden="1"/>
    <row r="42780" ht="11.25" hidden="1"/>
    <row r="42781" ht="11.25" hidden="1"/>
    <row r="42782" ht="11.25" hidden="1"/>
    <row r="42783" ht="11.25" hidden="1"/>
    <row r="42784" ht="11.25" hidden="1"/>
    <row r="42785" ht="11.25" hidden="1"/>
    <row r="42786" ht="11.25" hidden="1"/>
    <row r="42787" ht="11.25" hidden="1"/>
    <row r="42788" ht="11.25" hidden="1"/>
    <row r="42789" ht="11.25" hidden="1"/>
    <row r="42790" ht="11.25" hidden="1"/>
    <row r="42791" ht="11.25" hidden="1"/>
    <row r="42792" ht="11.25" hidden="1"/>
    <row r="42793" ht="11.25" hidden="1"/>
    <row r="42794" ht="11.25" hidden="1"/>
    <row r="42795" ht="11.25" hidden="1"/>
    <row r="42796" ht="11.25" hidden="1"/>
    <row r="42797" ht="11.25" hidden="1"/>
    <row r="42798" ht="11.25" hidden="1"/>
    <row r="42799" ht="11.25" hidden="1"/>
    <row r="42800" ht="11.25" hidden="1"/>
    <row r="42801" ht="11.25" hidden="1"/>
    <row r="42802" ht="11.25" hidden="1"/>
    <row r="42803" ht="11.25" hidden="1"/>
    <row r="42804" ht="11.25" hidden="1"/>
    <row r="42805" ht="11.25" hidden="1"/>
    <row r="42806" ht="11.25" hidden="1"/>
    <row r="42807" ht="11.25" hidden="1"/>
    <row r="42808" ht="11.25" hidden="1"/>
    <row r="42809" ht="11.25" hidden="1"/>
    <row r="42810" ht="11.25" hidden="1"/>
    <row r="42811" ht="11.25" hidden="1"/>
    <row r="42812" ht="11.25" hidden="1"/>
    <row r="42813" ht="11.25" hidden="1"/>
    <row r="42814" ht="11.25" hidden="1"/>
    <row r="42815" ht="11.25" hidden="1"/>
    <row r="42816" ht="11.25" hidden="1"/>
    <row r="42817" ht="11.25" hidden="1"/>
    <row r="42818" ht="11.25" hidden="1"/>
    <row r="42819" ht="11.25" hidden="1"/>
    <row r="42820" ht="11.25" hidden="1"/>
    <row r="42821" ht="11.25" hidden="1"/>
    <row r="42822" ht="11.25" hidden="1"/>
    <row r="42823" ht="11.25" hidden="1"/>
    <row r="42824" ht="11.25" hidden="1"/>
    <row r="42825" ht="11.25" hidden="1"/>
    <row r="42826" ht="11.25" hidden="1"/>
    <row r="42827" ht="11.25" hidden="1"/>
    <row r="42828" ht="11.25" hidden="1"/>
    <row r="42829" ht="11.25" hidden="1"/>
    <row r="42830" ht="11.25" hidden="1"/>
    <row r="42831" ht="11.25" hidden="1"/>
    <row r="42832" ht="11.25" hidden="1"/>
    <row r="42833" ht="11.25" hidden="1"/>
    <row r="42834" ht="11.25" hidden="1"/>
    <row r="42835" ht="11.25" hidden="1"/>
    <row r="42836" ht="11.25" hidden="1"/>
    <row r="42837" ht="11.25" hidden="1"/>
    <row r="42838" ht="11.25" hidden="1"/>
    <row r="42839" ht="11.25" hidden="1"/>
    <row r="42840" ht="11.25" hidden="1"/>
    <row r="42841" ht="11.25" hidden="1"/>
    <row r="42842" ht="11.25" hidden="1"/>
    <row r="42843" ht="11.25" hidden="1"/>
    <row r="42844" ht="11.25" hidden="1"/>
    <row r="42845" ht="11.25" hidden="1"/>
    <row r="42846" ht="11.25" hidden="1"/>
    <row r="42847" ht="11.25" hidden="1"/>
    <row r="42848" ht="11.25" hidden="1"/>
    <row r="42849" ht="11.25" hidden="1"/>
    <row r="42850" ht="11.25" hidden="1"/>
    <row r="42851" ht="11.25" hidden="1"/>
    <row r="42852" ht="11.25" hidden="1"/>
    <row r="42853" ht="11.25" hidden="1"/>
    <row r="42854" ht="11.25" hidden="1"/>
    <row r="42855" ht="11.25" hidden="1"/>
    <row r="42856" ht="11.25" hidden="1"/>
    <row r="42857" ht="11.25" hidden="1"/>
    <row r="42858" ht="11.25" hidden="1"/>
    <row r="42859" ht="11.25" hidden="1"/>
    <row r="42860" ht="11.25" hidden="1"/>
    <row r="42861" ht="11.25" hidden="1"/>
    <row r="42862" ht="11.25" hidden="1"/>
    <row r="42863" ht="11.25" hidden="1"/>
    <row r="42864" ht="11.25" hidden="1"/>
    <row r="42865" ht="11.25" hidden="1"/>
    <row r="42866" ht="11.25" hidden="1"/>
    <row r="42867" ht="11.25" hidden="1"/>
    <row r="42868" ht="11.25" hidden="1"/>
    <row r="42869" ht="11.25" hidden="1"/>
    <row r="42870" ht="11.25" hidden="1"/>
    <row r="42871" ht="11.25" hidden="1"/>
    <row r="42872" ht="11.25" hidden="1"/>
    <row r="42873" ht="11.25" hidden="1"/>
    <row r="42874" ht="11.25" hidden="1"/>
    <row r="42875" ht="11.25" hidden="1"/>
    <row r="42876" ht="11.25" hidden="1"/>
    <row r="42877" ht="11.25" hidden="1"/>
    <row r="42878" ht="11.25" hidden="1"/>
    <row r="42879" ht="11.25" hidden="1"/>
    <row r="42880" ht="11.25" hidden="1"/>
    <row r="42881" ht="11.25" hidden="1"/>
    <row r="42882" ht="11.25" hidden="1"/>
    <row r="42883" ht="11.25" hidden="1"/>
    <row r="42884" ht="11.25" hidden="1"/>
    <row r="42885" ht="11.25" hidden="1"/>
    <row r="42886" ht="11.25" hidden="1"/>
    <row r="42887" ht="11.25" hidden="1"/>
    <row r="42888" ht="11.25" hidden="1"/>
    <row r="42889" ht="11.25" hidden="1"/>
    <row r="42890" ht="11.25" hidden="1"/>
    <row r="42891" ht="11.25" hidden="1"/>
    <row r="42892" ht="11.25" hidden="1"/>
    <row r="42893" ht="11.25" hidden="1"/>
    <row r="42894" ht="11.25" hidden="1"/>
    <row r="42895" ht="11.25" hidden="1"/>
    <row r="42896" ht="11.25" hidden="1"/>
    <row r="42897" ht="11.25" hidden="1"/>
    <row r="42898" ht="11.25" hidden="1"/>
    <row r="42899" ht="11.25" hidden="1"/>
    <row r="42900" ht="11.25" hidden="1"/>
    <row r="42901" ht="11.25" hidden="1"/>
    <row r="42902" ht="11.25" hidden="1"/>
    <row r="42903" ht="11.25" hidden="1"/>
    <row r="42904" ht="11.25" hidden="1"/>
    <row r="42905" ht="11.25" hidden="1"/>
    <row r="42906" ht="11.25" hidden="1"/>
    <row r="42907" ht="11.25" hidden="1"/>
    <row r="42908" ht="11.25" hidden="1"/>
    <row r="42909" ht="11.25" hidden="1"/>
    <row r="42910" ht="11.25" hidden="1"/>
    <row r="42911" ht="11.25" hidden="1"/>
    <row r="42912" ht="11.25" hidden="1"/>
    <row r="42913" ht="11.25" hidden="1"/>
    <row r="42914" ht="11.25" hidden="1"/>
    <row r="42915" ht="11.25" hidden="1"/>
    <row r="42916" ht="11.25" hidden="1"/>
    <row r="42917" ht="11.25" hidden="1"/>
    <row r="42918" ht="11.25" hidden="1"/>
    <row r="42919" ht="11.25" hidden="1"/>
    <row r="42920" ht="11.25" hidden="1"/>
    <row r="42921" ht="11.25" hidden="1"/>
    <row r="42922" ht="11.25" hidden="1"/>
    <row r="42923" ht="11.25" hidden="1"/>
    <row r="42924" ht="11.25" hidden="1"/>
    <row r="42925" ht="11.25" hidden="1"/>
    <row r="42926" ht="11.25" hidden="1"/>
    <row r="42927" ht="11.25" hidden="1"/>
    <row r="42928" ht="11.25" hidden="1"/>
    <row r="42929" ht="11.25" hidden="1"/>
    <row r="42930" ht="11.25" hidden="1"/>
    <row r="42931" ht="11.25" hidden="1"/>
    <row r="42932" ht="11.25" hidden="1"/>
    <row r="42933" ht="11.25" hidden="1"/>
    <row r="42934" ht="11.25" hidden="1"/>
    <row r="42935" ht="11.25" hidden="1"/>
    <row r="42936" ht="11.25" hidden="1"/>
    <row r="42937" ht="11.25" hidden="1"/>
    <row r="42938" ht="11.25" hidden="1"/>
    <row r="42939" ht="11.25" hidden="1"/>
    <row r="42940" ht="11.25" hidden="1"/>
    <row r="42941" ht="11.25" hidden="1"/>
    <row r="42942" ht="11.25" hidden="1"/>
    <row r="42943" ht="11.25" hidden="1"/>
    <row r="42944" ht="11.25" hidden="1"/>
    <row r="42945" ht="11.25" hidden="1"/>
    <row r="42946" ht="11.25" hidden="1"/>
    <row r="42947" ht="11.25" hidden="1"/>
    <row r="42948" ht="11.25" hidden="1"/>
    <row r="42949" ht="11.25" hidden="1"/>
    <row r="42950" ht="11.25" hidden="1"/>
    <row r="42951" ht="11.25" hidden="1"/>
    <row r="42952" ht="11.25" hidden="1"/>
    <row r="42953" ht="11.25" hidden="1"/>
    <row r="42954" ht="11.25" hidden="1"/>
    <row r="42955" ht="11.25" hidden="1"/>
    <row r="42956" ht="11.25" hidden="1"/>
    <row r="42957" ht="11.25" hidden="1"/>
    <row r="42958" ht="11.25" hidden="1"/>
    <row r="42959" ht="11.25" hidden="1"/>
    <row r="42960" ht="11.25" hidden="1"/>
    <row r="42961" ht="11.25" hidden="1"/>
    <row r="42962" ht="11.25" hidden="1"/>
    <row r="42963" ht="11.25" hidden="1"/>
    <row r="42964" ht="11.25" hidden="1"/>
    <row r="42965" ht="11.25" hidden="1"/>
    <row r="42966" ht="11.25" hidden="1"/>
    <row r="42967" ht="11.25" hidden="1"/>
    <row r="42968" ht="11.25" hidden="1"/>
    <row r="42969" ht="11.25" hidden="1"/>
    <row r="42970" ht="11.25" hidden="1"/>
    <row r="42971" ht="11.25" hidden="1"/>
    <row r="42972" ht="11.25" hidden="1"/>
    <row r="42973" ht="11.25" hidden="1"/>
    <row r="42974" ht="11.25" hidden="1"/>
    <row r="42975" ht="11.25" hidden="1"/>
    <row r="42976" ht="11.25" hidden="1"/>
    <row r="42977" ht="11.25" hidden="1"/>
    <row r="42978" ht="11.25" hidden="1"/>
    <row r="42979" ht="11.25" hidden="1"/>
    <row r="42980" ht="11.25" hidden="1"/>
    <row r="42981" ht="11.25" hidden="1"/>
    <row r="42982" ht="11.25" hidden="1"/>
    <row r="42983" ht="11.25" hidden="1"/>
    <row r="42984" ht="11.25" hidden="1"/>
    <row r="42985" ht="11.25" hidden="1"/>
    <row r="42986" ht="11.25" hidden="1"/>
    <row r="42987" ht="11.25" hidden="1"/>
    <row r="42988" ht="11.25" hidden="1"/>
    <row r="42989" ht="11.25" hidden="1"/>
    <row r="42990" ht="11.25" hidden="1"/>
    <row r="42991" ht="11.25" hidden="1"/>
    <row r="42992" ht="11.25" hidden="1"/>
    <row r="42993" ht="11.25" hidden="1"/>
    <row r="42994" ht="11.25" hidden="1"/>
    <row r="42995" ht="11.25" hidden="1"/>
    <row r="42996" ht="11.25" hidden="1"/>
    <row r="42997" ht="11.25" hidden="1"/>
    <row r="42998" ht="11.25" hidden="1"/>
    <row r="42999" ht="11.25" hidden="1"/>
    <row r="43000" ht="11.25" hidden="1"/>
    <row r="43001" ht="11.25" hidden="1"/>
    <row r="43002" ht="11.25" hidden="1"/>
    <row r="43003" ht="11.25" hidden="1"/>
    <row r="43004" ht="11.25" hidden="1"/>
    <row r="43005" ht="11.25" hidden="1"/>
    <row r="43006" ht="11.25" hidden="1"/>
    <row r="43007" ht="11.25" hidden="1"/>
    <row r="43008" ht="11.25" hidden="1"/>
    <row r="43009" ht="11.25" hidden="1"/>
    <row r="43010" ht="11.25" hidden="1"/>
    <row r="43011" ht="11.25" hidden="1"/>
    <row r="43012" ht="11.25" hidden="1"/>
    <row r="43013" ht="11.25" hidden="1"/>
    <row r="43014" ht="11.25" hidden="1"/>
    <row r="43015" ht="11.25" hidden="1"/>
    <row r="43016" ht="11.25" hidden="1"/>
    <row r="43017" ht="11.25" hidden="1"/>
    <row r="43018" ht="11.25" hidden="1"/>
    <row r="43019" ht="11.25" hidden="1"/>
    <row r="43020" ht="11.25" hidden="1"/>
    <row r="43021" ht="11.25" hidden="1"/>
    <row r="43022" ht="11.25" hidden="1"/>
    <row r="43023" ht="11.25" hidden="1"/>
    <row r="43024" ht="11.25" hidden="1"/>
    <row r="43025" ht="11.25" hidden="1"/>
    <row r="43026" ht="11.25" hidden="1"/>
    <row r="43027" ht="11.25" hidden="1"/>
    <row r="43028" ht="11.25" hidden="1"/>
    <row r="43029" ht="11.25" hidden="1"/>
    <row r="43030" ht="11.25" hidden="1"/>
    <row r="43031" ht="11.25" hidden="1"/>
    <row r="43032" ht="11.25" hidden="1"/>
    <row r="43033" ht="11.25" hidden="1"/>
    <row r="43034" ht="11.25" hidden="1"/>
    <row r="43035" ht="11.25" hidden="1"/>
    <row r="43036" ht="11.25" hidden="1"/>
    <row r="43037" ht="11.25" hidden="1"/>
    <row r="43038" ht="11.25" hidden="1"/>
    <row r="43039" ht="11.25" hidden="1"/>
    <row r="43040" ht="11.25" hidden="1"/>
    <row r="43041" ht="11.25" hidden="1"/>
    <row r="43042" ht="11.25" hidden="1"/>
    <row r="43043" ht="11.25" hidden="1"/>
    <row r="43044" ht="11.25" hidden="1"/>
    <row r="43045" ht="11.25" hidden="1"/>
    <row r="43046" ht="11.25" hidden="1"/>
    <row r="43047" ht="11.25" hidden="1"/>
    <row r="43048" ht="11.25" hidden="1"/>
    <row r="43049" ht="11.25" hidden="1"/>
    <row r="43050" ht="11.25" hidden="1"/>
    <row r="43051" ht="11.25" hidden="1"/>
    <row r="43052" ht="11.25" hidden="1"/>
    <row r="43053" ht="11.25" hidden="1"/>
    <row r="43054" ht="11.25" hidden="1"/>
    <row r="43055" ht="11.25" hidden="1"/>
    <row r="43056" ht="11.25" hidden="1"/>
    <row r="43057" ht="11.25" hidden="1"/>
    <row r="43058" ht="11.25" hidden="1"/>
    <row r="43059" ht="11.25" hidden="1"/>
    <row r="43060" ht="11.25" hidden="1"/>
    <row r="43061" ht="11.25" hidden="1"/>
    <row r="43062" ht="11.25" hidden="1"/>
    <row r="43063" ht="11.25" hidden="1"/>
    <row r="43064" ht="11.25" hidden="1"/>
    <row r="43065" ht="11.25" hidden="1"/>
    <row r="43066" ht="11.25" hidden="1"/>
    <row r="43067" ht="11.25" hidden="1"/>
    <row r="43068" ht="11.25" hidden="1"/>
    <row r="43069" ht="11.25" hidden="1"/>
    <row r="43070" ht="11.25" hidden="1"/>
    <row r="43071" ht="11.25" hidden="1"/>
    <row r="43072" ht="11.25" hidden="1"/>
    <row r="43073" ht="11.25" hidden="1"/>
    <row r="43074" ht="11.25" hidden="1"/>
    <row r="43075" ht="11.25" hidden="1"/>
    <row r="43076" ht="11.25" hidden="1"/>
    <row r="43077" ht="11.25" hidden="1"/>
    <row r="43078" ht="11.25" hidden="1"/>
    <row r="43079" ht="11.25" hidden="1"/>
    <row r="43080" ht="11.25" hidden="1"/>
    <row r="43081" ht="11.25" hidden="1"/>
    <row r="43082" ht="11.25" hidden="1"/>
    <row r="43083" ht="11.25" hidden="1"/>
    <row r="43084" ht="11.25" hidden="1"/>
    <row r="43085" ht="11.25" hidden="1"/>
    <row r="43086" ht="11.25" hidden="1"/>
    <row r="43087" ht="11.25" hidden="1"/>
    <row r="43088" ht="11.25" hidden="1"/>
    <row r="43089" ht="11.25" hidden="1"/>
    <row r="43090" ht="11.25" hidden="1"/>
    <row r="43091" ht="11.25" hidden="1"/>
    <row r="43092" ht="11.25" hidden="1"/>
    <row r="43093" ht="11.25" hidden="1"/>
    <row r="43094" ht="11.25" hidden="1"/>
    <row r="43095" ht="11.25" hidden="1"/>
    <row r="43096" ht="11.25" hidden="1"/>
    <row r="43097" ht="11.25" hidden="1"/>
    <row r="43098" ht="11.25" hidden="1"/>
    <row r="43099" ht="11.25" hidden="1"/>
    <row r="43100" ht="11.25" hidden="1"/>
    <row r="43101" ht="11.25" hidden="1"/>
    <row r="43102" ht="11.25" hidden="1"/>
    <row r="43103" ht="11.25" hidden="1"/>
    <row r="43104" ht="11.25" hidden="1"/>
    <row r="43105" ht="11.25" hidden="1"/>
    <row r="43106" ht="11.25" hidden="1"/>
    <row r="43107" ht="11.25" hidden="1"/>
    <row r="43108" ht="11.25" hidden="1"/>
    <row r="43109" ht="11.25" hidden="1"/>
    <row r="43110" ht="11.25" hidden="1"/>
    <row r="43111" ht="11.25" hidden="1"/>
    <row r="43112" ht="11.25" hidden="1"/>
    <row r="43113" ht="11.25" hidden="1"/>
    <row r="43114" ht="11.25" hidden="1"/>
    <row r="43115" ht="11.25" hidden="1"/>
    <row r="43116" ht="11.25" hidden="1"/>
    <row r="43117" ht="11.25" hidden="1"/>
    <row r="43118" ht="11.25" hidden="1"/>
    <row r="43119" ht="11.25" hidden="1"/>
    <row r="43120" ht="11.25" hidden="1"/>
    <row r="43121" ht="11.25" hidden="1"/>
    <row r="43122" ht="11.25" hidden="1"/>
    <row r="43123" ht="11.25" hidden="1"/>
    <row r="43124" ht="11.25" hidden="1"/>
    <row r="43125" ht="11.25" hidden="1"/>
    <row r="43126" ht="11.25" hidden="1"/>
    <row r="43127" ht="11.25" hidden="1"/>
    <row r="43128" ht="11.25" hidden="1"/>
    <row r="43129" ht="11.25" hidden="1"/>
    <row r="43130" ht="11.25" hidden="1"/>
    <row r="43131" ht="11.25" hidden="1"/>
    <row r="43132" ht="11.25" hidden="1"/>
    <row r="43133" ht="11.25" hidden="1"/>
    <row r="43134" ht="11.25" hidden="1"/>
    <row r="43135" ht="11.25" hidden="1"/>
    <row r="43136" ht="11.25" hidden="1"/>
    <row r="43137" ht="11.25" hidden="1"/>
    <row r="43138" ht="11.25" hidden="1"/>
    <row r="43139" ht="11.25" hidden="1"/>
    <row r="43140" ht="11.25" hidden="1"/>
    <row r="43141" ht="11.25" hidden="1"/>
    <row r="43142" ht="11.25" hidden="1"/>
    <row r="43143" ht="11.25" hidden="1"/>
    <row r="43144" ht="11.25" hidden="1"/>
    <row r="43145" ht="11.25" hidden="1"/>
    <row r="43146" ht="11.25" hidden="1"/>
    <row r="43147" ht="11.25" hidden="1"/>
    <row r="43148" ht="11.25" hidden="1"/>
    <row r="43149" ht="11.25" hidden="1"/>
    <row r="43150" ht="11.25" hidden="1"/>
    <row r="43151" ht="11.25" hidden="1"/>
    <row r="43152" ht="11.25" hidden="1"/>
    <row r="43153" ht="11.25" hidden="1"/>
    <row r="43154" ht="11.25" hidden="1"/>
    <row r="43155" ht="11.25" hidden="1"/>
    <row r="43156" ht="11.25" hidden="1"/>
    <row r="43157" ht="11.25" hidden="1"/>
    <row r="43158" ht="11.25" hidden="1"/>
    <row r="43159" ht="11.25" hidden="1"/>
    <row r="43160" ht="11.25" hidden="1"/>
    <row r="43161" ht="11.25" hidden="1"/>
    <row r="43162" ht="11.25" hidden="1"/>
    <row r="43163" ht="11.25" hidden="1"/>
    <row r="43164" ht="11.25" hidden="1"/>
    <row r="43165" ht="11.25" hidden="1"/>
    <row r="43166" ht="11.25" hidden="1"/>
    <row r="43167" ht="11.25" hidden="1"/>
    <row r="43168" ht="11.25" hidden="1"/>
    <row r="43169" ht="11.25" hidden="1"/>
    <row r="43170" ht="11.25" hidden="1"/>
    <row r="43171" ht="11.25" hidden="1"/>
    <row r="43172" ht="11.25" hidden="1"/>
    <row r="43173" ht="11.25" hidden="1"/>
    <row r="43174" ht="11.25" hidden="1"/>
    <row r="43175" ht="11.25" hidden="1"/>
    <row r="43176" ht="11.25" hidden="1"/>
    <row r="43177" ht="11.25" hidden="1"/>
    <row r="43178" ht="11.25" hidden="1"/>
    <row r="43179" ht="11.25" hidden="1"/>
    <row r="43180" ht="11.25" hidden="1"/>
    <row r="43181" ht="11.25" hidden="1"/>
    <row r="43182" ht="11.25" hidden="1"/>
    <row r="43183" ht="11.25" hidden="1"/>
    <row r="43184" ht="11.25" hidden="1"/>
    <row r="43185" ht="11.25" hidden="1"/>
    <row r="43186" ht="11.25" hidden="1"/>
    <row r="43187" ht="11.25" hidden="1"/>
    <row r="43188" ht="11.25" hidden="1"/>
    <row r="43189" ht="11.25" hidden="1"/>
    <row r="43190" ht="11.25" hidden="1"/>
    <row r="43191" ht="11.25" hidden="1"/>
    <row r="43192" ht="11.25" hidden="1"/>
    <row r="43193" ht="11.25" hidden="1"/>
    <row r="43194" ht="11.25" hidden="1"/>
    <row r="43195" ht="11.25" hidden="1"/>
    <row r="43196" ht="11.25" hidden="1"/>
    <row r="43197" ht="11.25" hidden="1"/>
    <row r="43198" ht="11.25" hidden="1"/>
    <row r="43199" ht="11.25" hidden="1"/>
    <row r="43200" ht="11.25" hidden="1"/>
    <row r="43201" ht="11.25" hidden="1"/>
    <row r="43202" ht="11.25" hidden="1"/>
    <row r="43203" ht="11.25" hidden="1"/>
    <row r="43204" ht="11.25" hidden="1"/>
    <row r="43205" ht="11.25" hidden="1"/>
    <row r="43206" ht="11.25" hidden="1"/>
    <row r="43207" ht="11.25" hidden="1"/>
    <row r="43208" ht="11.25" hidden="1"/>
    <row r="43209" ht="11.25" hidden="1"/>
    <row r="43210" ht="11.25" hidden="1"/>
    <row r="43211" ht="11.25" hidden="1"/>
    <row r="43212" ht="11.25" hidden="1"/>
    <row r="43213" ht="11.25" hidden="1"/>
    <row r="43214" ht="11.25" hidden="1"/>
    <row r="43215" ht="11.25" hidden="1"/>
    <row r="43216" ht="11.25" hidden="1"/>
    <row r="43217" ht="11.25" hidden="1"/>
    <row r="43218" ht="11.25" hidden="1"/>
    <row r="43219" ht="11.25" hidden="1"/>
    <row r="43220" ht="11.25" hidden="1"/>
    <row r="43221" ht="11.25" hidden="1"/>
    <row r="43222" ht="11.25" hidden="1"/>
    <row r="43223" ht="11.25" hidden="1"/>
    <row r="43224" ht="11.25" hidden="1"/>
    <row r="43225" ht="11.25" hidden="1"/>
    <row r="43226" ht="11.25" hidden="1"/>
    <row r="43227" ht="11.25" hidden="1"/>
    <row r="43228" ht="11.25" hidden="1"/>
    <row r="43229" ht="11.25" hidden="1"/>
    <row r="43230" ht="11.25" hidden="1"/>
    <row r="43231" ht="11.25" hidden="1"/>
    <row r="43232" ht="11.25" hidden="1"/>
    <row r="43233" ht="11.25" hidden="1"/>
    <row r="43234" ht="11.25" hidden="1"/>
    <row r="43235" ht="11.25" hidden="1"/>
    <row r="43236" ht="11.25" hidden="1"/>
    <row r="43237" ht="11.25" hidden="1"/>
    <row r="43238" ht="11.25" hidden="1"/>
    <row r="43239" ht="11.25" hidden="1"/>
    <row r="43240" ht="11.25" hidden="1"/>
    <row r="43241" ht="11.25" hidden="1"/>
    <row r="43242" ht="11.25" hidden="1"/>
    <row r="43243" ht="11.25" hidden="1"/>
    <row r="43244" ht="11.25" hidden="1"/>
    <row r="43245" ht="11.25" hidden="1"/>
    <row r="43246" ht="11.25" hidden="1"/>
    <row r="43247" ht="11.25" hidden="1"/>
    <row r="43248" ht="11.25" hidden="1"/>
    <row r="43249" ht="11.25" hidden="1"/>
    <row r="43250" ht="11.25" hidden="1"/>
    <row r="43251" ht="11.25" hidden="1"/>
    <row r="43252" ht="11.25" hidden="1"/>
    <row r="43253" ht="11.25" hidden="1"/>
    <row r="43254" ht="11.25" hidden="1"/>
    <row r="43255" ht="11.25" hidden="1"/>
    <row r="43256" ht="11.25" hidden="1"/>
    <row r="43257" ht="11.25" hidden="1"/>
    <row r="43258" ht="11.25" hidden="1"/>
    <row r="43259" ht="11.25" hidden="1"/>
    <row r="43260" ht="11.25" hidden="1"/>
    <row r="43261" ht="11.25" hidden="1"/>
    <row r="43262" ht="11.25" hidden="1"/>
    <row r="43263" ht="11.25" hidden="1"/>
    <row r="43264" ht="11.25" hidden="1"/>
    <row r="43265" ht="11.25" hidden="1"/>
    <row r="43266" ht="11.25" hidden="1"/>
    <row r="43267" ht="11.25" hidden="1"/>
    <row r="43268" ht="11.25" hidden="1"/>
    <row r="43269" ht="11.25" hidden="1"/>
    <row r="43270" ht="11.25" hidden="1"/>
    <row r="43271" ht="11.25" hidden="1"/>
    <row r="43272" ht="11.25" hidden="1"/>
    <row r="43273" ht="11.25" hidden="1"/>
    <row r="43274" ht="11.25" hidden="1"/>
    <row r="43275" ht="11.25" hidden="1"/>
    <row r="43276" ht="11.25" hidden="1"/>
    <row r="43277" ht="11.25" hidden="1"/>
    <row r="43278" ht="11.25" hidden="1"/>
    <row r="43279" ht="11.25" hidden="1"/>
    <row r="43280" ht="11.25" hidden="1"/>
    <row r="43281" ht="11.25" hidden="1"/>
    <row r="43282" ht="11.25" hidden="1"/>
    <row r="43283" ht="11.25" hidden="1"/>
    <row r="43284" ht="11.25" hidden="1"/>
    <row r="43285" ht="11.25" hidden="1"/>
    <row r="43286" ht="11.25" hidden="1"/>
    <row r="43287" ht="11.25" hidden="1"/>
    <row r="43288" ht="11.25" hidden="1"/>
    <row r="43289" ht="11.25" hidden="1"/>
    <row r="43290" ht="11.25" hidden="1"/>
    <row r="43291" ht="11.25" hidden="1"/>
    <row r="43292" ht="11.25" hidden="1"/>
    <row r="43293" ht="11.25" hidden="1"/>
    <row r="43294" ht="11.25" hidden="1"/>
    <row r="43295" ht="11.25" hidden="1"/>
    <row r="43296" ht="11.25" hidden="1"/>
    <row r="43297" ht="11.25" hidden="1"/>
    <row r="43298" ht="11.25" hidden="1"/>
    <row r="43299" ht="11.25" hidden="1"/>
    <row r="43300" ht="11.25" hidden="1"/>
    <row r="43301" ht="11.25" hidden="1"/>
    <row r="43302" ht="11.25" hidden="1"/>
    <row r="43303" ht="11.25" hidden="1"/>
    <row r="43304" ht="11.25" hidden="1"/>
    <row r="43305" ht="11.25" hidden="1"/>
    <row r="43306" ht="11.25" hidden="1"/>
    <row r="43307" ht="11.25" hidden="1"/>
    <row r="43308" ht="11.25" hidden="1"/>
    <row r="43309" ht="11.25" hidden="1"/>
    <row r="43310" ht="11.25" hidden="1"/>
    <row r="43311" ht="11.25" hidden="1"/>
    <row r="43312" ht="11.25" hidden="1"/>
    <row r="43313" ht="11.25" hidden="1"/>
    <row r="43314" ht="11.25" hidden="1"/>
    <row r="43315" ht="11.25" hidden="1"/>
    <row r="43316" ht="11.25" hidden="1"/>
    <row r="43317" ht="11.25" hidden="1"/>
    <row r="43318" ht="11.25" hidden="1"/>
    <row r="43319" ht="11.25" hidden="1"/>
    <row r="43320" ht="11.25" hidden="1"/>
    <row r="43321" ht="11.25" hidden="1"/>
    <row r="43322" ht="11.25" hidden="1"/>
    <row r="43323" ht="11.25" hidden="1"/>
    <row r="43324" ht="11.25" hidden="1"/>
    <row r="43325" ht="11.25" hidden="1"/>
    <row r="43326" ht="11.25" hidden="1"/>
    <row r="43327" ht="11.25" hidden="1"/>
    <row r="43328" ht="11.25" hidden="1"/>
    <row r="43329" ht="11.25" hidden="1"/>
    <row r="43330" ht="11.25" hidden="1"/>
    <row r="43331" ht="11.25" hidden="1"/>
    <row r="43332" ht="11.25" hidden="1"/>
    <row r="43333" ht="11.25" hidden="1"/>
    <row r="43334" ht="11.25" hidden="1"/>
    <row r="43335" ht="11.25" hidden="1"/>
    <row r="43336" ht="11.25" hidden="1"/>
    <row r="43337" ht="11.25" hidden="1"/>
    <row r="43338" ht="11.25" hidden="1"/>
    <row r="43339" ht="11.25" hidden="1"/>
    <row r="43340" ht="11.25" hidden="1"/>
    <row r="43341" ht="11.25" hidden="1"/>
    <row r="43342" ht="11.25" hidden="1"/>
    <row r="43343" ht="11.25" hidden="1"/>
    <row r="43344" ht="11.25" hidden="1"/>
    <row r="43345" ht="11.25" hidden="1"/>
    <row r="43346" ht="11.25" hidden="1"/>
    <row r="43347" ht="11.25" hidden="1"/>
    <row r="43348" ht="11.25" hidden="1"/>
    <row r="43349" ht="11.25" hidden="1"/>
    <row r="43350" ht="11.25" hidden="1"/>
    <row r="43351" ht="11.25" hidden="1"/>
    <row r="43352" ht="11.25" hidden="1"/>
    <row r="43353" ht="11.25" hidden="1"/>
    <row r="43354" ht="11.25" hidden="1"/>
    <row r="43355" ht="11.25" hidden="1"/>
    <row r="43356" ht="11.25" hidden="1"/>
    <row r="43357" ht="11.25" hidden="1"/>
    <row r="43358" ht="11.25" hidden="1"/>
    <row r="43359" ht="11.25" hidden="1"/>
    <row r="43360" ht="11.25" hidden="1"/>
    <row r="43361" ht="11.25" hidden="1"/>
    <row r="43362" ht="11.25" hidden="1"/>
    <row r="43363" ht="11.25" hidden="1"/>
    <row r="43364" ht="11.25" hidden="1"/>
    <row r="43365" ht="11.25" hidden="1"/>
    <row r="43366" ht="11.25" hidden="1"/>
    <row r="43367" ht="11.25" hidden="1"/>
    <row r="43368" ht="11.25" hidden="1"/>
    <row r="43369" ht="11.25" hidden="1"/>
    <row r="43370" ht="11.25" hidden="1"/>
    <row r="43371" ht="11.25" hidden="1"/>
    <row r="43372" ht="11.25" hidden="1"/>
    <row r="43373" ht="11.25" hidden="1"/>
    <row r="43374" ht="11.25" hidden="1"/>
    <row r="43375" ht="11.25" hidden="1"/>
    <row r="43376" ht="11.25" hidden="1"/>
    <row r="43377" ht="11.25" hidden="1"/>
    <row r="43378" ht="11.25" hidden="1"/>
    <row r="43379" ht="11.25" hidden="1"/>
    <row r="43380" ht="11.25" hidden="1"/>
    <row r="43381" ht="11.25" hidden="1"/>
    <row r="43382" ht="11.25" hidden="1"/>
    <row r="43383" ht="11.25" hidden="1"/>
    <row r="43384" ht="11.25" hidden="1"/>
    <row r="43385" ht="11.25" hidden="1"/>
    <row r="43386" ht="11.25" hidden="1"/>
    <row r="43387" ht="11.25" hidden="1"/>
    <row r="43388" ht="11.25" hidden="1"/>
    <row r="43389" ht="11.25" hidden="1"/>
    <row r="43390" ht="11.25" hidden="1"/>
    <row r="43391" ht="11.25" hidden="1"/>
    <row r="43392" ht="11.25" hidden="1"/>
    <row r="43393" ht="11.25" hidden="1"/>
    <row r="43394" ht="11.25" hidden="1"/>
    <row r="43395" ht="11.25" hidden="1"/>
    <row r="43396" ht="11.25" hidden="1"/>
    <row r="43397" ht="11.25" hidden="1"/>
    <row r="43398" ht="11.25" hidden="1"/>
    <row r="43399" ht="11.25" hidden="1"/>
    <row r="43400" ht="11.25" hidden="1"/>
    <row r="43401" ht="11.25" hidden="1"/>
    <row r="43402" ht="11.25" hidden="1"/>
    <row r="43403" ht="11.25" hidden="1"/>
    <row r="43404" ht="11.25" hidden="1"/>
    <row r="43405" ht="11.25" hidden="1"/>
    <row r="43406" ht="11.25" hidden="1"/>
    <row r="43407" ht="11.25" hidden="1"/>
    <row r="43408" ht="11.25" hidden="1"/>
    <row r="43409" ht="11.25" hidden="1"/>
    <row r="43410" ht="11.25" hidden="1"/>
    <row r="43411" ht="11.25" hidden="1"/>
    <row r="43412" ht="11.25" hidden="1"/>
    <row r="43413" ht="11.25" hidden="1"/>
    <row r="43414" ht="11.25" hidden="1"/>
    <row r="43415" ht="11.25" hidden="1"/>
    <row r="43416" ht="11.25" hidden="1"/>
    <row r="43417" ht="11.25" hidden="1"/>
    <row r="43418" ht="11.25" hidden="1"/>
    <row r="43419" ht="11.25" hidden="1"/>
    <row r="43420" ht="11.25" hidden="1"/>
    <row r="43421" ht="11.25" hidden="1"/>
    <row r="43422" ht="11.25" hidden="1"/>
    <row r="43423" ht="11.25" hidden="1"/>
    <row r="43424" ht="11.25" hidden="1"/>
    <row r="43425" ht="11.25" hidden="1"/>
    <row r="43426" ht="11.25" hidden="1"/>
    <row r="43427" ht="11.25" hidden="1"/>
    <row r="43428" ht="11.25" hidden="1"/>
    <row r="43429" ht="11.25" hidden="1"/>
    <row r="43430" ht="11.25" hidden="1"/>
    <row r="43431" ht="11.25" hidden="1"/>
    <row r="43432" ht="11.25" hidden="1"/>
    <row r="43433" ht="11.25" hidden="1"/>
    <row r="43434" ht="11.25" hidden="1"/>
    <row r="43435" ht="11.25" hidden="1"/>
    <row r="43436" ht="11.25" hidden="1"/>
    <row r="43437" ht="11.25" hidden="1"/>
    <row r="43438" ht="11.25" hidden="1"/>
    <row r="43439" ht="11.25" hidden="1"/>
    <row r="43440" ht="11.25" hidden="1"/>
    <row r="43441" ht="11.25" hidden="1"/>
    <row r="43442" ht="11.25" hidden="1"/>
    <row r="43443" ht="11.25" hidden="1"/>
    <row r="43444" ht="11.25" hidden="1"/>
    <row r="43445" ht="11.25" hidden="1"/>
    <row r="43446" ht="11.25" hidden="1"/>
    <row r="43447" ht="11.25" hidden="1"/>
    <row r="43448" ht="11.25" hidden="1"/>
    <row r="43449" ht="11.25" hidden="1"/>
    <row r="43450" ht="11.25" hidden="1"/>
    <row r="43451" ht="11.25" hidden="1"/>
    <row r="43452" ht="11.25" hidden="1"/>
    <row r="43453" ht="11.25" hidden="1"/>
    <row r="43454" ht="11.25" hidden="1"/>
    <row r="43455" ht="11.25" hidden="1"/>
    <row r="43456" ht="11.25" hidden="1"/>
    <row r="43457" ht="11.25" hidden="1"/>
    <row r="43458" ht="11.25" hidden="1"/>
    <row r="43459" ht="11.25" hidden="1"/>
    <row r="43460" ht="11.25" hidden="1"/>
    <row r="43461" ht="11.25" hidden="1"/>
    <row r="43462" ht="11.25" hidden="1"/>
    <row r="43463" ht="11.25" hidden="1"/>
    <row r="43464" ht="11.25" hidden="1"/>
    <row r="43465" ht="11.25" hidden="1"/>
    <row r="43466" ht="11.25" hidden="1"/>
    <row r="43467" ht="11.25" hidden="1"/>
    <row r="43468" ht="11.25" hidden="1"/>
    <row r="43469" ht="11.25" hidden="1"/>
    <row r="43470" ht="11.25" hidden="1"/>
    <row r="43471" ht="11.25" hidden="1"/>
    <row r="43472" ht="11.25" hidden="1"/>
    <row r="43473" ht="11.25" hidden="1"/>
    <row r="43474" ht="11.25" hidden="1"/>
    <row r="43475" ht="11.25" hidden="1"/>
    <row r="43476" ht="11.25" hidden="1"/>
    <row r="43477" ht="11.25" hidden="1"/>
    <row r="43478" ht="11.25" hidden="1"/>
    <row r="43479" ht="11.25" hidden="1"/>
    <row r="43480" ht="11.25" hidden="1"/>
    <row r="43481" ht="11.25" hidden="1"/>
    <row r="43482" ht="11.25" hidden="1"/>
    <row r="43483" ht="11.25" hidden="1"/>
    <row r="43484" ht="11.25" hidden="1"/>
    <row r="43485" ht="11.25" hidden="1"/>
    <row r="43486" ht="11.25" hidden="1"/>
    <row r="43487" ht="11.25" hidden="1"/>
    <row r="43488" ht="11.25" hidden="1"/>
    <row r="43489" ht="11.25" hidden="1"/>
    <row r="43490" ht="11.25" hidden="1"/>
    <row r="43491" ht="11.25" hidden="1"/>
    <row r="43492" ht="11.25" hidden="1"/>
    <row r="43493" ht="11.25" hidden="1"/>
    <row r="43494" ht="11.25" hidden="1"/>
    <row r="43495" ht="11.25" hidden="1"/>
    <row r="43496" ht="11.25" hidden="1"/>
    <row r="43497" ht="11.25" hidden="1"/>
    <row r="43498" ht="11.25" hidden="1"/>
    <row r="43499" ht="11.25" hidden="1"/>
    <row r="43500" ht="11.25" hidden="1"/>
    <row r="43501" ht="11.25" hidden="1"/>
    <row r="43502" ht="11.25" hidden="1"/>
    <row r="43503" ht="11.25" hidden="1"/>
    <row r="43504" ht="11.25" hidden="1"/>
    <row r="43505" ht="11.25" hidden="1"/>
    <row r="43506" ht="11.25" hidden="1"/>
    <row r="43507" ht="11.25" hidden="1"/>
    <row r="43508" ht="11.25" hidden="1"/>
    <row r="43509" ht="11.25" hidden="1"/>
    <row r="43510" ht="11.25" hidden="1"/>
    <row r="43511" ht="11.25" hidden="1"/>
    <row r="43512" ht="11.25" hidden="1"/>
    <row r="43513" ht="11.25" hidden="1"/>
    <row r="43514" ht="11.25" hidden="1"/>
    <row r="43515" ht="11.25" hidden="1"/>
    <row r="43516" ht="11.25" hidden="1"/>
    <row r="43517" ht="11.25" hidden="1"/>
    <row r="43518" ht="11.25" hidden="1"/>
    <row r="43519" ht="11.25" hidden="1"/>
    <row r="43520" ht="11.25" hidden="1"/>
    <row r="43521" ht="11.25" hidden="1"/>
    <row r="43522" ht="11.25" hidden="1"/>
    <row r="43523" ht="11.25" hidden="1"/>
    <row r="43524" ht="11.25" hidden="1"/>
    <row r="43525" ht="11.25" hidden="1"/>
    <row r="43526" ht="11.25" hidden="1"/>
    <row r="43527" ht="11.25" hidden="1"/>
    <row r="43528" ht="11.25" hidden="1"/>
    <row r="43529" ht="11.25" hidden="1"/>
    <row r="43530" ht="11.25" hidden="1"/>
    <row r="43531" ht="11.25" hidden="1"/>
    <row r="43532" ht="11.25" hidden="1"/>
    <row r="43533" ht="11.25" hidden="1"/>
    <row r="43534" ht="11.25" hidden="1"/>
    <row r="43535" ht="11.25" hidden="1"/>
    <row r="43536" ht="11.25" hidden="1"/>
    <row r="43537" ht="11.25" hidden="1"/>
    <row r="43538" ht="11.25" hidden="1"/>
    <row r="43539" ht="11.25" hidden="1"/>
    <row r="43540" ht="11.25" hidden="1"/>
    <row r="43541" ht="11.25" hidden="1"/>
    <row r="43542" ht="11.25" hidden="1"/>
    <row r="43543" ht="11.25" hidden="1"/>
    <row r="43544" ht="11.25" hidden="1"/>
    <row r="43545" ht="11.25" hidden="1"/>
    <row r="43546" ht="11.25" hidden="1"/>
    <row r="43547" ht="11.25" hidden="1"/>
    <row r="43548" ht="11.25" hidden="1"/>
    <row r="43549" ht="11.25" hidden="1"/>
    <row r="43550" ht="11.25" hidden="1"/>
    <row r="43551" ht="11.25" hidden="1"/>
    <row r="43552" ht="11.25" hidden="1"/>
    <row r="43553" ht="11.25" hidden="1"/>
    <row r="43554" ht="11.25" hidden="1"/>
    <row r="43555" ht="11.25" hidden="1"/>
    <row r="43556" ht="11.25" hidden="1"/>
    <row r="43557" ht="11.25" hidden="1"/>
    <row r="43558" ht="11.25" hidden="1"/>
    <row r="43559" ht="11.25" hidden="1"/>
    <row r="43560" ht="11.25" hidden="1"/>
    <row r="43561" ht="11.25" hidden="1"/>
    <row r="43562" ht="11.25" hidden="1"/>
    <row r="43563" ht="11.25" hidden="1"/>
    <row r="43564" ht="11.25" hidden="1"/>
    <row r="43565" ht="11.25" hidden="1"/>
    <row r="43566" ht="11.25" hidden="1"/>
    <row r="43567" ht="11.25" hidden="1"/>
    <row r="43568" ht="11.25" hidden="1"/>
    <row r="43569" ht="11.25" hidden="1"/>
    <row r="43570" ht="11.25" hidden="1"/>
    <row r="43571" ht="11.25" hidden="1"/>
    <row r="43572" ht="11.25" hidden="1"/>
    <row r="43573" ht="11.25" hidden="1"/>
    <row r="43574" ht="11.25" hidden="1"/>
    <row r="43575" ht="11.25" hidden="1"/>
    <row r="43576" ht="11.25" hidden="1"/>
    <row r="43577" ht="11.25" hidden="1"/>
    <row r="43578" ht="11.25" hidden="1"/>
    <row r="43579" ht="11.25" hidden="1"/>
    <row r="43580" ht="11.25" hidden="1"/>
    <row r="43581" ht="11.25" hidden="1"/>
    <row r="43582" ht="11.25" hidden="1"/>
    <row r="43583" ht="11.25" hidden="1"/>
    <row r="43584" ht="11.25" hidden="1"/>
    <row r="43585" ht="11.25" hidden="1"/>
    <row r="43586" ht="11.25" hidden="1"/>
    <row r="43587" ht="11.25" hidden="1"/>
    <row r="43588" ht="11.25" hidden="1"/>
    <row r="43589" ht="11.25" hidden="1"/>
    <row r="43590" ht="11.25" hidden="1"/>
    <row r="43591" ht="11.25" hidden="1"/>
    <row r="43592" ht="11.25" hidden="1"/>
    <row r="43593" ht="11.25" hidden="1"/>
    <row r="43594" ht="11.25" hidden="1"/>
    <row r="43595" ht="11.25" hidden="1"/>
    <row r="43596" ht="11.25" hidden="1"/>
    <row r="43597" ht="11.25" hidden="1"/>
    <row r="43598" ht="11.25" hidden="1"/>
    <row r="43599" ht="11.25" hidden="1"/>
    <row r="43600" ht="11.25" hidden="1"/>
    <row r="43601" ht="11.25" hidden="1"/>
    <row r="43602" ht="11.25" hidden="1"/>
    <row r="43603" ht="11.25" hidden="1"/>
    <row r="43604" ht="11.25" hidden="1"/>
    <row r="43605" ht="11.25" hidden="1"/>
    <row r="43606" ht="11.25" hidden="1"/>
    <row r="43607" ht="11.25" hidden="1"/>
    <row r="43608" ht="11.25" hidden="1"/>
    <row r="43609" ht="11.25" hidden="1"/>
    <row r="43610" ht="11.25" hidden="1"/>
    <row r="43611" ht="11.25" hidden="1"/>
    <row r="43612" ht="11.25" hidden="1"/>
    <row r="43613" ht="11.25" hidden="1"/>
    <row r="43614" ht="11.25" hidden="1"/>
    <row r="43615" ht="11.25" hidden="1"/>
    <row r="43616" ht="11.25" hidden="1"/>
    <row r="43617" ht="11.25" hidden="1"/>
    <row r="43618" ht="11.25" hidden="1"/>
    <row r="43619" ht="11.25" hidden="1"/>
    <row r="43620" ht="11.25" hidden="1"/>
    <row r="43621" ht="11.25" hidden="1"/>
    <row r="43622" ht="11.25" hidden="1"/>
    <row r="43623" ht="11.25" hidden="1"/>
    <row r="43624" ht="11.25" hidden="1"/>
    <row r="43625" ht="11.25" hidden="1"/>
    <row r="43626" ht="11.25" hidden="1"/>
    <row r="43627" ht="11.25" hidden="1"/>
    <row r="43628" ht="11.25" hidden="1"/>
    <row r="43629" ht="11.25" hidden="1"/>
    <row r="43630" ht="11.25" hidden="1"/>
    <row r="43631" ht="11.25" hidden="1"/>
    <row r="43632" ht="11.25" hidden="1"/>
    <row r="43633" ht="11.25" hidden="1"/>
    <row r="43634" ht="11.25" hidden="1"/>
    <row r="43635" ht="11.25" hidden="1"/>
    <row r="43636" ht="11.25" hidden="1"/>
    <row r="43637" ht="11.25" hidden="1"/>
    <row r="43638" ht="11.25" hidden="1"/>
    <row r="43639" ht="11.25" hidden="1"/>
    <row r="43640" ht="11.25" hidden="1"/>
    <row r="43641" ht="11.25" hidden="1"/>
    <row r="43642" ht="11.25" hidden="1"/>
    <row r="43643" ht="11.25" hidden="1"/>
    <row r="43644" ht="11.25" hidden="1"/>
    <row r="43645" ht="11.25" hidden="1"/>
    <row r="43646" ht="11.25" hidden="1"/>
    <row r="43647" ht="11.25" hidden="1"/>
    <row r="43648" ht="11.25" hidden="1"/>
    <row r="43649" ht="11.25" hidden="1"/>
    <row r="43650" ht="11.25" hidden="1"/>
    <row r="43651" ht="11.25" hidden="1"/>
    <row r="43652" ht="11.25" hidden="1"/>
    <row r="43653" ht="11.25" hidden="1"/>
    <row r="43654" ht="11.25" hidden="1"/>
    <row r="43655" ht="11.25" hidden="1"/>
    <row r="43656" ht="11.25" hidden="1"/>
    <row r="43657" ht="11.25" hidden="1"/>
    <row r="43658" ht="11.25" hidden="1"/>
    <row r="43659" ht="11.25" hidden="1"/>
    <row r="43660" ht="11.25" hidden="1"/>
    <row r="43661" ht="11.25" hidden="1"/>
    <row r="43662" ht="11.25" hidden="1"/>
    <row r="43663" ht="11.25" hidden="1"/>
    <row r="43664" ht="11.25" hidden="1"/>
    <row r="43665" ht="11.25" hidden="1"/>
    <row r="43666" ht="11.25" hidden="1"/>
    <row r="43667" ht="11.25" hidden="1"/>
    <row r="43668" ht="11.25" hidden="1"/>
    <row r="43669" ht="11.25" hidden="1"/>
    <row r="43670" ht="11.25" hidden="1"/>
    <row r="43671" ht="11.25" hidden="1"/>
    <row r="43672" ht="11.25" hidden="1"/>
    <row r="43673" ht="11.25" hidden="1"/>
    <row r="43674" ht="11.25" hidden="1"/>
    <row r="43675" ht="11.25" hidden="1"/>
    <row r="43676" ht="11.25" hidden="1"/>
    <row r="43677" ht="11.25" hidden="1"/>
    <row r="43678" ht="11.25" hidden="1"/>
    <row r="43679" ht="11.25" hidden="1"/>
    <row r="43680" ht="11.25" hidden="1"/>
    <row r="43681" ht="11.25" hidden="1"/>
    <row r="43682" ht="11.25" hidden="1"/>
    <row r="43683" ht="11.25" hidden="1"/>
    <row r="43684" ht="11.25" hidden="1"/>
    <row r="43685" ht="11.25" hidden="1"/>
    <row r="43686" ht="11.25" hidden="1"/>
    <row r="43687" ht="11.25" hidden="1"/>
    <row r="43688" ht="11.25" hidden="1"/>
    <row r="43689" ht="11.25" hidden="1"/>
    <row r="43690" ht="11.25" hidden="1"/>
    <row r="43691" ht="11.25" hidden="1"/>
    <row r="43692" ht="11.25" hidden="1"/>
    <row r="43693" ht="11.25" hidden="1"/>
    <row r="43694" ht="11.25" hidden="1"/>
    <row r="43695" ht="11.25" hidden="1"/>
    <row r="43696" ht="11.25" hidden="1"/>
    <row r="43697" ht="11.25" hidden="1"/>
    <row r="43698" ht="11.25" hidden="1"/>
    <row r="43699" ht="11.25" hidden="1"/>
    <row r="43700" ht="11.25" hidden="1"/>
    <row r="43701" ht="11.25" hidden="1"/>
    <row r="43702" ht="11.25" hidden="1"/>
    <row r="43703" ht="11.25" hidden="1"/>
    <row r="43704" ht="11.25" hidden="1"/>
    <row r="43705" ht="11.25" hidden="1"/>
    <row r="43706" ht="11.25" hidden="1"/>
    <row r="43707" ht="11.25" hidden="1"/>
    <row r="43708" ht="11.25" hidden="1"/>
    <row r="43709" ht="11.25" hidden="1"/>
    <row r="43710" ht="11.25" hidden="1"/>
    <row r="43711" ht="11.25" hidden="1"/>
    <row r="43712" ht="11.25" hidden="1"/>
    <row r="43713" ht="11.25" hidden="1"/>
    <row r="43714" ht="11.25" hidden="1"/>
    <row r="43715" ht="11.25" hidden="1"/>
    <row r="43716" ht="11.25" hidden="1"/>
    <row r="43717" ht="11.25" hidden="1"/>
    <row r="43718" ht="11.25" hidden="1"/>
    <row r="43719" ht="11.25" hidden="1"/>
    <row r="43720" ht="11.25" hidden="1"/>
    <row r="43721" ht="11.25" hidden="1"/>
    <row r="43722" ht="11.25" hidden="1"/>
    <row r="43723" ht="11.25" hidden="1"/>
    <row r="43724" ht="11.25" hidden="1"/>
    <row r="43725" ht="11.25" hidden="1"/>
    <row r="43726" ht="11.25" hidden="1"/>
    <row r="43727" ht="11.25" hidden="1"/>
    <row r="43728" ht="11.25" hidden="1"/>
    <row r="43729" ht="11.25" hidden="1"/>
    <row r="43730" ht="11.25" hidden="1"/>
    <row r="43731" ht="11.25" hidden="1"/>
    <row r="43732" ht="11.25" hidden="1"/>
    <row r="43733" ht="11.25" hidden="1"/>
    <row r="43734" ht="11.25" hidden="1"/>
    <row r="43735" ht="11.25" hidden="1"/>
    <row r="43736" ht="11.25" hidden="1"/>
    <row r="43737" ht="11.25" hidden="1"/>
    <row r="43738" ht="11.25" hidden="1"/>
    <row r="43739" ht="11.25" hidden="1"/>
    <row r="43740" ht="11.25" hidden="1"/>
    <row r="43741" ht="11.25" hidden="1"/>
    <row r="43742" ht="11.25" hidden="1"/>
    <row r="43743" ht="11.25" hidden="1"/>
    <row r="43744" ht="11.25" hidden="1"/>
    <row r="43745" ht="11.25" hidden="1"/>
    <row r="43746" ht="11.25" hidden="1"/>
    <row r="43747" ht="11.25" hidden="1"/>
    <row r="43748" ht="11.25" hidden="1"/>
    <row r="43749" ht="11.25" hidden="1"/>
    <row r="43750" ht="11.25" hidden="1"/>
    <row r="43751" ht="11.25" hidden="1"/>
    <row r="43752" ht="11.25" hidden="1"/>
    <row r="43753" ht="11.25" hidden="1"/>
    <row r="43754" ht="11.25" hidden="1"/>
    <row r="43755" ht="11.25" hidden="1"/>
    <row r="43756" ht="11.25" hidden="1"/>
    <row r="43757" ht="11.25" hidden="1"/>
    <row r="43758" ht="11.25" hidden="1"/>
    <row r="43759" ht="11.25" hidden="1"/>
    <row r="43760" ht="11.25" hidden="1"/>
    <row r="43761" ht="11.25" hidden="1"/>
    <row r="43762" ht="11.25" hidden="1"/>
    <row r="43763" ht="11.25" hidden="1"/>
    <row r="43764" ht="11.25" hidden="1"/>
    <row r="43765" ht="11.25" hidden="1"/>
    <row r="43766" ht="11.25" hidden="1"/>
    <row r="43767" ht="11.25" hidden="1"/>
    <row r="43768" ht="11.25" hidden="1"/>
    <row r="43769" ht="11.25" hidden="1"/>
    <row r="43770" ht="11.25" hidden="1"/>
    <row r="43771" ht="11.25" hidden="1"/>
    <row r="43772" ht="11.25" hidden="1"/>
    <row r="43773" ht="11.25" hidden="1"/>
    <row r="43774" ht="11.25" hidden="1"/>
    <row r="43775" ht="11.25" hidden="1"/>
    <row r="43776" ht="11.25" hidden="1"/>
    <row r="43777" ht="11.25" hidden="1"/>
    <row r="43778" ht="11.25" hidden="1"/>
    <row r="43779" ht="11.25" hidden="1"/>
    <row r="43780" ht="11.25" hidden="1"/>
    <row r="43781" ht="11.25" hidden="1"/>
    <row r="43782" ht="11.25" hidden="1"/>
    <row r="43783" ht="11.25" hidden="1"/>
    <row r="43784" ht="11.25" hidden="1"/>
    <row r="43785" ht="11.25" hidden="1"/>
    <row r="43786" ht="11.25" hidden="1"/>
    <row r="43787" ht="11.25" hidden="1"/>
    <row r="43788" ht="11.25" hidden="1"/>
    <row r="43789" ht="11.25" hidden="1"/>
    <row r="43790" ht="11.25" hidden="1"/>
    <row r="43791" ht="11.25" hidden="1"/>
    <row r="43792" ht="11.25" hidden="1"/>
    <row r="43793" ht="11.25" hidden="1"/>
    <row r="43794" ht="11.25" hidden="1"/>
    <row r="43795" ht="11.25" hidden="1"/>
    <row r="43796" ht="11.25" hidden="1"/>
    <row r="43797" ht="11.25" hidden="1"/>
    <row r="43798" ht="11.25" hidden="1"/>
    <row r="43799" ht="11.25" hidden="1"/>
    <row r="43800" ht="11.25" hidden="1"/>
    <row r="43801" ht="11.25" hidden="1"/>
    <row r="43802" ht="11.25" hidden="1"/>
    <row r="43803" ht="11.25" hidden="1"/>
    <row r="43804" ht="11.25" hidden="1"/>
    <row r="43805" ht="11.25" hidden="1"/>
    <row r="43806" ht="11.25" hidden="1"/>
    <row r="43807" ht="11.25" hidden="1"/>
    <row r="43808" ht="11.25" hidden="1"/>
    <row r="43809" ht="11.25" hidden="1"/>
    <row r="43810" ht="11.25" hidden="1"/>
    <row r="43811" ht="11.25" hidden="1"/>
    <row r="43812" ht="11.25" hidden="1"/>
    <row r="43813" ht="11.25" hidden="1"/>
    <row r="43814" ht="11.25" hidden="1"/>
    <row r="43815" ht="11.25" hidden="1"/>
    <row r="43816" ht="11.25" hidden="1"/>
    <row r="43817" ht="11.25" hidden="1"/>
    <row r="43818" ht="11.25" hidden="1"/>
    <row r="43819" ht="11.25" hidden="1"/>
    <row r="43820" ht="11.25" hidden="1"/>
    <row r="43821" ht="11.25" hidden="1"/>
    <row r="43822" ht="11.25" hidden="1"/>
    <row r="43823" ht="11.25" hidden="1"/>
    <row r="43824" ht="11.25" hidden="1"/>
    <row r="43825" ht="11.25" hidden="1"/>
    <row r="43826" ht="11.25" hidden="1"/>
    <row r="43827" ht="11.25" hidden="1"/>
    <row r="43828" ht="11.25" hidden="1"/>
    <row r="43829" ht="11.25" hidden="1"/>
    <row r="43830" ht="11.25" hidden="1"/>
    <row r="43831" ht="11.25" hidden="1"/>
    <row r="43832" ht="11.25" hidden="1"/>
    <row r="43833" ht="11.25" hidden="1"/>
    <row r="43834" ht="11.25" hidden="1"/>
    <row r="43835" ht="11.25" hidden="1"/>
    <row r="43836" ht="11.25" hidden="1"/>
    <row r="43837" ht="11.25" hidden="1"/>
    <row r="43838" ht="11.25" hidden="1"/>
    <row r="43839" ht="11.25" hidden="1"/>
    <row r="43840" ht="11.25" hidden="1"/>
    <row r="43841" ht="11.25" hidden="1"/>
    <row r="43842" ht="11.25" hidden="1"/>
    <row r="43843" ht="11.25" hidden="1"/>
    <row r="43844" ht="11.25" hidden="1"/>
    <row r="43845" ht="11.25" hidden="1"/>
    <row r="43846" ht="11.25" hidden="1"/>
    <row r="43847" ht="11.25" hidden="1"/>
    <row r="43848" ht="11.25" hidden="1"/>
    <row r="43849" ht="11.25" hidden="1"/>
    <row r="43850" ht="11.25" hidden="1"/>
    <row r="43851" ht="11.25" hidden="1"/>
    <row r="43852" ht="11.25" hidden="1"/>
    <row r="43853" ht="11.25" hidden="1"/>
    <row r="43854" ht="11.25" hidden="1"/>
    <row r="43855" ht="11.25" hidden="1"/>
    <row r="43856" ht="11.25" hidden="1"/>
    <row r="43857" ht="11.25" hidden="1"/>
    <row r="43858" ht="11.25" hidden="1"/>
    <row r="43859" ht="11.25" hidden="1"/>
    <row r="43860" ht="11.25" hidden="1"/>
    <row r="43861" ht="11.25" hidden="1"/>
    <row r="43862" ht="11.25" hidden="1"/>
    <row r="43863" ht="11.25" hidden="1"/>
    <row r="43864" ht="11.25" hidden="1"/>
    <row r="43865" ht="11.25" hidden="1"/>
    <row r="43866" ht="11.25" hidden="1"/>
    <row r="43867" ht="11.25" hidden="1"/>
    <row r="43868" ht="11.25" hidden="1"/>
    <row r="43869" ht="11.25" hidden="1"/>
    <row r="43870" ht="11.25" hidden="1"/>
    <row r="43871" ht="11.25" hidden="1"/>
    <row r="43872" ht="11.25" hidden="1"/>
    <row r="43873" ht="11.25" hidden="1"/>
    <row r="43874" ht="11.25" hidden="1"/>
    <row r="43875" ht="11.25" hidden="1"/>
    <row r="43876" ht="11.25" hidden="1"/>
    <row r="43877" ht="11.25" hidden="1"/>
    <row r="43878" ht="11.25" hidden="1"/>
    <row r="43879" ht="11.25" hidden="1"/>
    <row r="43880" ht="11.25" hidden="1"/>
    <row r="43881" ht="11.25" hidden="1"/>
    <row r="43882" ht="11.25" hidden="1"/>
    <row r="43883" ht="11.25" hidden="1"/>
    <row r="43884" ht="11.25" hidden="1"/>
    <row r="43885" ht="11.25" hidden="1"/>
    <row r="43886" ht="11.25" hidden="1"/>
    <row r="43887" ht="11.25" hidden="1"/>
    <row r="43888" ht="11.25" hidden="1"/>
    <row r="43889" ht="11.25" hidden="1"/>
    <row r="43890" ht="11.25" hidden="1"/>
    <row r="43891" ht="11.25" hidden="1"/>
    <row r="43892" ht="11.25" hidden="1"/>
    <row r="43893" ht="11.25" hidden="1"/>
    <row r="43894" ht="11.25" hidden="1"/>
    <row r="43895" ht="11.25" hidden="1"/>
    <row r="43896" ht="11.25" hidden="1"/>
    <row r="43897" ht="11.25" hidden="1"/>
    <row r="43898" ht="11.25" hidden="1"/>
    <row r="43899" ht="11.25" hidden="1"/>
    <row r="43900" ht="11.25" hidden="1"/>
    <row r="43901" ht="11.25" hidden="1"/>
    <row r="43902" ht="11.25" hidden="1"/>
    <row r="43903" ht="11.25" hidden="1"/>
    <row r="43904" ht="11.25" hidden="1"/>
    <row r="43905" ht="11.25" hidden="1"/>
    <row r="43906" ht="11.25" hidden="1"/>
    <row r="43907" ht="11.25" hidden="1"/>
    <row r="43908" ht="11.25" hidden="1"/>
    <row r="43909" ht="11.25" hidden="1"/>
    <row r="43910" ht="11.25" hidden="1"/>
    <row r="43911" ht="11.25" hidden="1"/>
    <row r="43912" ht="11.25" hidden="1"/>
    <row r="43913" ht="11.25" hidden="1"/>
    <row r="43914" ht="11.25" hidden="1"/>
    <row r="43915" ht="11.25" hidden="1"/>
    <row r="43916" ht="11.25" hidden="1"/>
    <row r="43917" ht="11.25" hidden="1"/>
    <row r="43918" ht="11.25" hidden="1"/>
    <row r="43919" ht="11.25" hidden="1"/>
    <row r="43920" ht="11.25" hidden="1"/>
    <row r="43921" ht="11.25" hidden="1"/>
    <row r="43922" ht="11.25" hidden="1"/>
    <row r="43923" ht="11.25" hidden="1"/>
    <row r="43924" ht="11.25" hidden="1"/>
    <row r="43925" ht="11.25" hidden="1"/>
    <row r="43926" ht="11.25" hidden="1"/>
    <row r="43927" ht="11.25" hidden="1"/>
    <row r="43928" ht="11.25" hidden="1"/>
    <row r="43929" ht="11.25" hidden="1"/>
    <row r="43930" ht="11.25" hidden="1"/>
    <row r="43931" ht="11.25" hidden="1"/>
    <row r="43932" ht="11.25" hidden="1"/>
    <row r="43933" ht="11.25" hidden="1"/>
    <row r="43934" ht="11.25" hidden="1"/>
    <row r="43935" ht="11.25" hidden="1"/>
    <row r="43936" ht="11.25" hidden="1"/>
    <row r="43937" ht="11.25" hidden="1"/>
    <row r="43938" ht="11.25" hidden="1"/>
    <row r="43939" ht="11.25" hidden="1"/>
    <row r="43940" ht="11.25" hidden="1"/>
    <row r="43941" ht="11.25" hidden="1"/>
    <row r="43942" ht="11.25" hidden="1"/>
    <row r="43943" ht="11.25" hidden="1"/>
    <row r="43944" ht="11.25" hidden="1"/>
    <row r="43945" ht="11.25" hidden="1"/>
    <row r="43946" ht="11.25" hidden="1"/>
    <row r="43947" ht="11.25" hidden="1"/>
    <row r="43948" ht="11.25" hidden="1"/>
    <row r="43949" ht="11.25" hidden="1"/>
    <row r="43950" ht="11.25" hidden="1"/>
    <row r="43951" ht="11.25" hidden="1"/>
    <row r="43952" ht="11.25" hidden="1"/>
    <row r="43953" ht="11.25" hidden="1"/>
    <row r="43954" ht="11.25" hidden="1"/>
    <row r="43955" ht="11.25" hidden="1"/>
    <row r="43956" ht="11.25" hidden="1"/>
    <row r="43957" ht="11.25" hidden="1"/>
    <row r="43958" ht="11.25" hidden="1"/>
    <row r="43959" ht="11.25" hidden="1"/>
    <row r="43960" ht="11.25" hidden="1"/>
    <row r="43961" ht="11.25" hidden="1"/>
    <row r="43962" ht="11.25" hidden="1"/>
    <row r="43963" ht="11.25" hidden="1"/>
    <row r="43964" ht="11.25" hidden="1"/>
    <row r="43965" ht="11.25" hidden="1"/>
    <row r="43966" ht="11.25" hidden="1"/>
    <row r="43967" ht="11.25" hidden="1"/>
    <row r="43968" ht="11.25" hidden="1"/>
    <row r="43969" ht="11.25" hidden="1"/>
    <row r="43970" ht="11.25" hidden="1"/>
    <row r="43971" ht="11.25" hidden="1"/>
    <row r="43972" ht="11.25" hidden="1"/>
    <row r="43973" ht="11.25" hidden="1"/>
    <row r="43974" ht="11.25" hidden="1"/>
    <row r="43975" ht="11.25" hidden="1"/>
    <row r="43976" ht="11.25" hidden="1"/>
    <row r="43977" ht="11.25" hidden="1"/>
    <row r="43978" ht="11.25" hidden="1"/>
    <row r="43979" ht="11.25" hidden="1"/>
    <row r="43980" ht="11.25" hidden="1"/>
    <row r="43981" ht="11.25" hidden="1"/>
    <row r="43982" ht="11.25" hidden="1"/>
    <row r="43983" ht="11.25" hidden="1"/>
    <row r="43984" ht="11.25" hidden="1"/>
    <row r="43985" ht="11.25" hidden="1"/>
    <row r="43986" ht="11.25" hidden="1"/>
    <row r="43987" ht="11.25" hidden="1"/>
    <row r="43988" ht="11.25" hidden="1"/>
    <row r="43989" ht="11.25" hidden="1"/>
    <row r="43990" ht="11.25" hidden="1"/>
    <row r="43991" ht="11.25" hidden="1"/>
    <row r="43992" ht="11.25" hidden="1"/>
    <row r="43993" ht="11.25" hidden="1"/>
    <row r="43994" ht="11.25" hidden="1"/>
    <row r="43995" ht="11.25" hidden="1"/>
    <row r="43996" ht="11.25" hidden="1"/>
    <row r="43997" ht="11.25" hidden="1"/>
    <row r="43998" ht="11.25" hidden="1"/>
    <row r="43999" ht="11.25" hidden="1"/>
    <row r="44000" ht="11.25" hidden="1"/>
    <row r="44001" ht="11.25" hidden="1"/>
    <row r="44002" ht="11.25" hidden="1"/>
    <row r="44003" ht="11.25" hidden="1"/>
    <row r="44004" ht="11.25" hidden="1"/>
    <row r="44005" ht="11.25" hidden="1"/>
    <row r="44006" ht="11.25" hidden="1"/>
    <row r="44007" ht="11.25" hidden="1"/>
    <row r="44008" ht="11.25" hidden="1"/>
    <row r="44009" ht="11.25" hidden="1"/>
    <row r="44010" ht="11.25" hidden="1"/>
    <row r="44011" ht="11.25" hidden="1"/>
    <row r="44012" ht="11.25" hidden="1"/>
    <row r="44013" ht="11.25" hidden="1"/>
    <row r="44014" ht="11.25" hidden="1"/>
    <row r="44015" ht="11.25" hidden="1"/>
    <row r="44016" ht="11.25" hidden="1"/>
    <row r="44017" ht="11.25" hidden="1"/>
    <row r="44018" ht="11.25" hidden="1"/>
    <row r="44019" ht="11.25" hidden="1"/>
    <row r="44020" ht="11.25" hidden="1"/>
    <row r="44021" ht="11.25" hidden="1"/>
    <row r="44022" ht="11.25" hidden="1"/>
    <row r="44023" ht="11.25" hidden="1"/>
    <row r="44024" ht="11.25" hidden="1"/>
    <row r="44025" ht="11.25" hidden="1"/>
    <row r="44026" ht="11.25" hidden="1"/>
    <row r="44027" ht="11.25" hidden="1"/>
    <row r="44028" ht="11.25" hidden="1"/>
    <row r="44029" ht="11.25" hidden="1"/>
    <row r="44030" ht="11.25" hidden="1"/>
    <row r="44031" ht="11.25" hidden="1"/>
    <row r="44032" ht="11.25" hidden="1"/>
    <row r="44033" ht="11.25" hidden="1"/>
    <row r="44034" ht="11.25" hidden="1"/>
    <row r="44035" ht="11.25" hidden="1"/>
    <row r="44036" ht="11.25" hidden="1"/>
    <row r="44037" ht="11.25" hidden="1"/>
    <row r="44038" ht="11.25" hidden="1"/>
    <row r="44039" ht="11.25" hidden="1"/>
    <row r="44040" ht="11.25" hidden="1"/>
    <row r="44041" ht="11.25" hidden="1"/>
    <row r="44042" ht="11.25" hidden="1"/>
    <row r="44043" ht="11.25" hidden="1"/>
    <row r="44044" ht="11.25" hidden="1"/>
    <row r="44045" ht="11.25" hidden="1"/>
    <row r="44046" ht="11.25" hidden="1"/>
    <row r="44047" ht="11.25" hidden="1"/>
    <row r="44048" ht="11.25" hidden="1"/>
    <row r="44049" ht="11.25" hidden="1"/>
    <row r="44050" ht="11.25" hidden="1"/>
    <row r="44051" ht="11.25" hidden="1"/>
    <row r="44052" ht="11.25" hidden="1"/>
    <row r="44053" ht="11.25" hidden="1"/>
    <row r="44054" ht="11.25" hidden="1"/>
    <row r="44055" ht="11.25" hidden="1"/>
    <row r="44056" ht="11.25" hidden="1"/>
    <row r="44057" ht="11.25" hidden="1"/>
    <row r="44058" ht="11.25" hidden="1"/>
    <row r="44059" ht="11.25" hidden="1"/>
    <row r="44060" ht="11.25" hidden="1"/>
    <row r="44061" ht="11.25" hidden="1"/>
    <row r="44062" ht="11.25" hidden="1"/>
    <row r="44063" ht="11.25" hidden="1"/>
    <row r="44064" ht="11.25" hidden="1"/>
    <row r="44065" ht="11.25" hidden="1"/>
    <row r="44066" ht="11.25" hidden="1"/>
    <row r="44067" ht="11.25" hidden="1"/>
    <row r="44068" ht="11.25" hidden="1"/>
    <row r="44069" ht="11.25" hidden="1"/>
    <row r="44070" ht="11.25" hidden="1"/>
    <row r="44071" ht="11.25" hidden="1"/>
    <row r="44072" ht="11.25" hidden="1"/>
    <row r="44073" ht="11.25" hidden="1"/>
    <row r="44074" ht="11.25" hidden="1"/>
    <row r="44075" ht="11.25" hidden="1"/>
    <row r="44076" ht="11.25" hidden="1"/>
    <row r="44077" ht="11.25" hidden="1"/>
    <row r="44078" ht="11.25" hidden="1"/>
    <row r="44079" ht="11.25" hidden="1"/>
    <row r="44080" ht="11.25" hidden="1"/>
    <row r="44081" ht="11.25" hidden="1"/>
    <row r="44082" ht="11.25" hidden="1"/>
    <row r="44083" ht="11.25" hidden="1"/>
    <row r="44084" ht="11.25" hidden="1"/>
    <row r="44085" ht="11.25" hidden="1"/>
    <row r="44086" ht="11.25" hidden="1"/>
    <row r="44087" ht="11.25" hidden="1"/>
    <row r="44088" ht="11.25" hidden="1"/>
    <row r="44089" ht="11.25" hidden="1"/>
    <row r="44090" ht="11.25" hidden="1"/>
    <row r="44091" ht="11.25" hidden="1"/>
    <row r="44092" ht="11.25" hidden="1"/>
    <row r="44093" ht="11.25" hidden="1"/>
    <row r="44094" ht="11.25" hidden="1"/>
    <row r="44095" ht="11.25" hidden="1"/>
    <row r="44096" ht="11.25" hidden="1"/>
    <row r="44097" ht="11.25" hidden="1"/>
    <row r="44098" ht="11.25" hidden="1"/>
    <row r="44099" ht="11.25" hidden="1"/>
    <row r="44100" ht="11.25" hidden="1"/>
    <row r="44101" ht="11.25" hidden="1"/>
    <row r="44102" ht="11.25" hidden="1"/>
    <row r="44103" ht="11.25" hidden="1"/>
    <row r="44104" ht="11.25" hidden="1"/>
    <row r="44105" ht="11.25" hidden="1"/>
    <row r="44106" ht="11.25" hidden="1"/>
    <row r="44107" ht="11.25" hidden="1"/>
    <row r="44108" ht="11.25" hidden="1"/>
    <row r="44109" ht="11.25" hidden="1"/>
    <row r="44110" ht="11.25" hidden="1"/>
    <row r="44111" ht="11.25" hidden="1"/>
    <row r="44112" ht="11.25" hidden="1"/>
    <row r="44113" ht="11.25" hidden="1"/>
    <row r="44114" ht="11.25" hidden="1"/>
    <row r="44115" ht="11.25" hidden="1"/>
    <row r="44116" ht="11.25" hidden="1"/>
    <row r="44117" ht="11.25" hidden="1"/>
    <row r="44118" ht="11.25" hidden="1"/>
    <row r="44119" ht="11.25" hidden="1"/>
    <row r="44120" ht="11.25" hidden="1"/>
    <row r="44121" ht="11.25" hidden="1"/>
    <row r="44122" ht="11.25" hidden="1"/>
    <row r="44123" ht="11.25" hidden="1"/>
    <row r="44124" ht="11.25" hidden="1"/>
    <row r="44125" ht="11.25" hidden="1"/>
    <row r="44126" ht="11.25" hidden="1"/>
    <row r="44127" ht="11.25" hidden="1"/>
    <row r="44128" ht="11.25" hidden="1"/>
    <row r="44129" ht="11.25" hidden="1"/>
    <row r="44130" ht="11.25" hidden="1"/>
    <row r="44131" ht="11.25" hidden="1"/>
    <row r="44132" ht="11.25" hidden="1"/>
    <row r="44133" ht="11.25" hidden="1"/>
    <row r="44134" ht="11.25" hidden="1"/>
    <row r="44135" ht="11.25" hidden="1"/>
    <row r="44136" ht="11.25" hidden="1"/>
    <row r="44137" ht="11.25" hidden="1"/>
    <row r="44138" ht="11.25" hidden="1"/>
    <row r="44139" ht="11.25" hidden="1"/>
    <row r="44140" ht="11.25" hidden="1"/>
    <row r="44141" ht="11.25" hidden="1"/>
    <row r="44142" ht="11.25" hidden="1"/>
    <row r="44143" ht="11.25" hidden="1"/>
    <row r="44144" ht="11.25" hidden="1"/>
    <row r="44145" ht="11.25" hidden="1"/>
    <row r="44146" ht="11.25" hidden="1"/>
    <row r="44147" ht="11.25" hidden="1"/>
    <row r="44148" ht="11.25" hidden="1"/>
    <row r="44149" ht="11.25" hidden="1"/>
    <row r="44150" ht="11.25" hidden="1"/>
    <row r="44151" ht="11.25" hidden="1"/>
    <row r="44152" ht="11.25" hidden="1"/>
    <row r="44153" ht="11.25" hidden="1"/>
    <row r="44154" ht="11.25" hidden="1"/>
    <row r="44155" ht="11.25" hidden="1"/>
    <row r="44156" ht="11.25" hidden="1"/>
    <row r="44157" ht="11.25" hidden="1"/>
    <row r="44158" ht="11.25" hidden="1"/>
    <row r="44159" ht="11.25" hidden="1"/>
    <row r="44160" ht="11.25" hidden="1"/>
    <row r="44161" ht="11.25" hidden="1"/>
    <row r="44162" ht="11.25" hidden="1"/>
    <row r="44163" ht="11.25" hidden="1"/>
    <row r="44164" ht="11.25" hidden="1"/>
    <row r="44165" ht="11.25" hidden="1"/>
    <row r="44166" ht="11.25" hidden="1"/>
    <row r="44167" ht="11.25" hidden="1"/>
    <row r="44168" ht="11.25" hidden="1"/>
    <row r="44169" ht="11.25" hidden="1"/>
    <row r="44170" ht="11.25" hidden="1"/>
    <row r="44171" ht="11.25" hidden="1"/>
    <row r="44172" ht="11.25" hidden="1"/>
    <row r="44173" ht="11.25" hidden="1"/>
    <row r="44174" ht="11.25" hidden="1"/>
    <row r="44175" ht="11.25" hidden="1"/>
    <row r="44176" ht="11.25" hidden="1"/>
    <row r="44177" ht="11.25" hidden="1"/>
    <row r="44178" ht="11.25" hidden="1"/>
    <row r="44179" ht="11.25" hidden="1"/>
    <row r="44180" ht="11.25" hidden="1"/>
    <row r="44181" ht="11.25" hidden="1"/>
    <row r="44182" ht="11.25" hidden="1"/>
    <row r="44183" ht="11.25" hidden="1"/>
    <row r="44184" ht="11.25" hidden="1"/>
    <row r="44185" ht="11.25" hidden="1"/>
    <row r="44186" ht="11.25" hidden="1"/>
    <row r="44187" ht="11.25" hidden="1"/>
    <row r="44188" ht="11.25" hidden="1"/>
    <row r="44189" ht="11.25" hidden="1"/>
    <row r="44190" ht="11.25" hidden="1"/>
    <row r="44191" ht="11.25" hidden="1"/>
    <row r="44192" ht="11.25" hidden="1"/>
    <row r="44193" ht="11.25" hidden="1"/>
    <row r="44194" ht="11.25" hidden="1"/>
    <row r="44195" ht="11.25" hidden="1"/>
    <row r="44196" ht="11.25" hidden="1"/>
    <row r="44197" ht="11.25" hidden="1"/>
    <row r="44198" ht="11.25" hidden="1"/>
    <row r="44199" ht="11.25" hidden="1"/>
    <row r="44200" ht="11.25" hidden="1"/>
    <row r="44201" ht="11.25" hidden="1"/>
    <row r="44202" ht="11.25" hidden="1"/>
    <row r="44203" ht="11.25" hidden="1"/>
    <row r="44204" ht="11.25" hidden="1"/>
    <row r="44205" ht="11.25" hidden="1"/>
    <row r="44206" ht="11.25" hidden="1"/>
    <row r="44207" ht="11.25" hidden="1"/>
    <row r="44208" ht="11.25" hidden="1"/>
    <row r="44209" ht="11.25" hidden="1"/>
    <row r="44210" ht="11.25" hidden="1"/>
    <row r="44211" ht="11.25" hidden="1"/>
    <row r="44212" ht="11.25" hidden="1"/>
    <row r="44213" ht="11.25" hidden="1"/>
    <row r="44214" ht="11.25" hidden="1"/>
    <row r="44215" ht="11.25" hidden="1"/>
    <row r="44216" ht="11.25" hidden="1"/>
    <row r="44217" ht="11.25" hidden="1"/>
    <row r="44218" ht="11.25" hidden="1"/>
    <row r="44219" ht="11.25" hidden="1"/>
    <row r="44220" ht="11.25" hidden="1"/>
    <row r="44221" ht="11.25" hidden="1"/>
    <row r="44222" ht="11.25" hidden="1"/>
    <row r="44223" ht="11.25" hidden="1"/>
    <row r="44224" ht="11.25" hidden="1"/>
    <row r="44225" ht="11.25" hidden="1"/>
    <row r="44226" ht="11.25" hidden="1"/>
    <row r="44227" ht="11.25" hidden="1"/>
    <row r="44228" ht="11.25" hidden="1"/>
    <row r="44229" ht="11.25" hidden="1"/>
    <row r="44230" ht="11.25" hidden="1"/>
    <row r="44231" ht="11.25" hidden="1"/>
    <row r="44232" ht="11.25" hidden="1"/>
    <row r="44233" ht="11.25" hidden="1"/>
    <row r="44234" ht="11.25" hidden="1"/>
    <row r="44235" ht="11.25" hidden="1"/>
    <row r="44236" ht="11.25" hidden="1"/>
    <row r="44237" ht="11.25" hidden="1"/>
    <row r="44238" ht="11.25" hidden="1"/>
    <row r="44239" ht="11.25" hidden="1"/>
    <row r="44240" ht="11.25" hidden="1"/>
    <row r="44241" ht="11.25" hidden="1"/>
    <row r="44242" ht="11.25" hidden="1"/>
    <row r="44243" ht="11.25" hidden="1"/>
    <row r="44244" ht="11.25" hidden="1"/>
    <row r="44245" ht="11.25" hidden="1"/>
    <row r="44246" ht="11.25" hidden="1"/>
    <row r="44247" ht="11.25" hidden="1"/>
    <row r="44248" ht="11.25" hidden="1"/>
    <row r="44249" ht="11.25" hidden="1"/>
    <row r="44250" ht="11.25" hidden="1"/>
    <row r="44251" ht="11.25" hidden="1"/>
    <row r="44252" ht="11.25" hidden="1"/>
    <row r="44253" ht="11.25" hidden="1"/>
    <row r="44254" ht="11.25" hidden="1"/>
    <row r="44255" ht="11.25" hidden="1"/>
    <row r="44256" ht="11.25" hidden="1"/>
    <row r="44257" ht="11.25" hidden="1"/>
    <row r="44258" ht="11.25" hidden="1"/>
    <row r="44259" ht="11.25" hidden="1"/>
    <row r="44260" ht="11.25" hidden="1"/>
    <row r="44261" ht="11.25" hidden="1"/>
    <row r="44262" ht="11.25" hidden="1"/>
    <row r="44263" ht="11.25" hidden="1"/>
    <row r="44264" ht="11.25" hidden="1"/>
    <row r="44265" ht="11.25" hidden="1"/>
    <row r="44266" ht="11.25" hidden="1"/>
    <row r="44267" ht="11.25" hidden="1"/>
    <row r="44268" ht="11.25" hidden="1"/>
    <row r="44269" ht="11.25" hidden="1"/>
    <row r="44270" ht="11.25" hidden="1"/>
    <row r="44271" ht="11.25" hidden="1"/>
    <row r="44272" ht="11.25" hidden="1"/>
    <row r="44273" ht="11.25" hidden="1"/>
    <row r="44274" ht="11.25" hidden="1"/>
    <row r="44275" ht="11.25" hidden="1"/>
    <row r="44276" ht="11.25" hidden="1"/>
    <row r="44277" ht="11.25" hidden="1"/>
    <row r="44278" ht="11.25" hidden="1"/>
    <row r="44279" ht="11.25" hidden="1"/>
    <row r="44280" ht="11.25" hidden="1"/>
    <row r="44281" ht="11.25" hidden="1"/>
    <row r="44282" ht="11.25" hidden="1"/>
    <row r="44283" ht="11.25" hidden="1"/>
    <row r="44284" ht="11.25" hidden="1"/>
    <row r="44285" ht="11.25" hidden="1"/>
    <row r="44286" ht="11.25" hidden="1"/>
    <row r="44287" ht="11.25" hidden="1"/>
    <row r="44288" ht="11.25" hidden="1"/>
    <row r="44289" ht="11.25" hidden="1"/>
    <row r="44290" ht="11.25" hidden="1"/>
    <row r="44291" ht="11.25" hidden="1"/>
    <row r="44292" ht="11.25" hidden="1"/>
    <row r="44293" ht="11.25" hidden="1"/>
    <row r="44294" ht="11.25" hidden="1"/>
    <row r="44295" ht="11.25" hidden="1"/>
    <row r="44296" ht="11.25" hidden="1"/>
    <row r="44297" ht="11.25" hidden="1"/>
    <row r="44298" ht="11.25" hidden="1"/>
    <row r="44299" ht="11.25" hidden="1"/>
    <row r="44300" ht="11.25" hidden="1"/>
    <row r="44301" ht="11.25" hidden="1"/>
    <row r="44302" ht="11.25" hidden="1"/>
    <row r="44303" ht="11.25" hidden="1"/>
    <row r="44304" ht="11.25" hidden="1"/>
    <row r="44305" ht="11.25" hidden="1"/>
    <row r="44306" ht="11.25" hidden="1"/>
    <row r="44307" ht="11.25" hidden="1"/>
    <row r="44308" ht="11.25" hidden="1"/>
    <row r="44309" ht="11.25" hidden="1"/>
    <row r="44310" ht="11.25" hidden="1"/>
    <row r="44311" ht="11.25" hidden="1"/>
    <row r="44312" ht="11.25" hidden="1"/>
    <row r="44313" ht="11.25" hidden="1"/>
    <row r="44314" ht="11.25" hidden="1"/>
    <row r="44315" ht="11.25" hidden="1"/>
    <row r="44316" ht="11.25" hidden="1"/>
    <row r="44317" ht="11.25" hidden="1"/>
    <row r="44318" ht="11.25" hidden="1"/>
    <row r="44319" ht="11.25" hidden="1"/>
    <row r="44320" ht="11.25" hidden="1"/>
    <row r="44321" ht="11.25" hidden="1"/>
    <row r="44322" ht="11.25" hidden="1"/>
    <row r="44323" ht="11.25" hidden="1"/>
    <row r="44324" ht="11.25" hidden="1"/>
    <row r="44325" ht="11.25" hidden="1"/>
    <row r="44326" ht="11.25" hidden="1"/>
    <row r="44327" ht="11.25" hidden="1"/>
    <row r="44328" ht="11.25" hidden="1"/>
    <row r="44329" ht="11.25" hidden="1"/>
    <row r="44330" ht="11.25" hidden="1"/>
    <row r="44331" ht="11.25" hidden="1"/>
    <row r="44332" ht="11.25" hidden="1"/>
    <row r="44333" ht="11.25" hidden="1"/>
    <row r="44334" ht="11.25" hidden="1"/>
    <row r="44335" ht="11.25" hidden="1"/>
    <row r="44336" ht="11.25" hidden="1"/>
    <row r="44337" ht="11.25" hidden="1"/>
    <row r="44338" ht="11.25" hidden="1"/>
    <row r="44339" ht="11.25" hidden="1"/>
    <row r="44340" ht="11.25" hidden="1"/>
    <row r="44341" ht="11.25" hidden="1"/>
    <row r="44342" ht="11.25" hidden="1"/>
    <row r="44343" ht="11.25" hidden="1"/>
    <row r="44344" ht="11.25" hidden="1"/>
    <row r="44345" ht="11.25" hidden="1"/>
    <row r="44346" ht="11.25" hidden="1"/>
    <row r="44347" ht="11.25" hidden="1"/>
    <row r="44348" ht="11.25" hidden="1"/>
    <row r="44349" ht="11.25" hidden="1"/>
    <row r="44350" ht="11.25" hidden="1"/>
    <row r="44351" ht="11.25" hidden="1"/>
    <row r="44352" ht="11.25" hidden="1"/>
    <row r="44353" ht="11.25" hidden="1"/>
    <row r="44354" ht="11.25" hidden="1"/>
    <row r="44355" ht="11.25" hidden="1"/>
    <row r="44356" ht="11.25" hidden="1"/>
    <row r="44357" ht="11.25" hidden="1"/>
    <row r="44358" ht="11.25" hidden="1"/>
    <row r="44359" ht="11.25" hidden="1"/>
    <row r="44360" ht="11.25" hidden="1"/>
    <row r="44361" ht="11.25" hidden="1"/>
    <row r="44362" ht="11.25" hidden="1"/>
    <row r="44363" ht="11.25" hidden="1"/>
    <row r="44364" ht="11.25" hidden="1"/>
    <row r="44365" ht="11.25" hidden="1"/>
    <row r="44366" ht="11.25" hidden="1"/>
    <row r="44367" ht="11.25" hidden="1"/>
    <row r="44368" ht="11.25" hidden="1"/>
    <row r="44369" ht="11.25" hidden="1"/>
    <row r="44370" ht="11.25" hidden="1"/>
    <row r="44371" ht="11.25" hidden="1"/>
    <row r="44372" ht="11.25" hidden="1"/>
    <row r="44373" ht="11.25" hidden="1"/>
    <row r="44374" ht="11.25" hidden="1"/>
    <row r="44375" ht="11.25" hidden="1"/>
    <row r="44376" ht="11.25" hidden="1"/>
    <row r="44377" ht="11.25" hidden="1"/>
    <row r="44378" ht="11.25" hidden="1"/>
    <row r="44379" ht="11.25" hidden="1"/>
    <row r="44380" ht="11.25" hidden="1"/>
    <row r="44381" ht="11.25" hidden="1"/>
    <row r="44382" ht="11.25" hidden="1"/>
    <row r="44383" ht="11.25" hidden="1"/>
    <row r="44384" ht="11.25" hidden="1"/>
    <row r="44385" ht="11.25" hidden="1"/>
    <row r="44386" ht="11.25" hidden="1"/>
    <row r="44387" ht="11.25" hidden="1"/>
    <row r="44388" ht="11.25" hidden="1"/>
    <row r="44389" ht="11.25" hidden="1"/>
    <row r="44390" ht="11.25" hidden="1"/>
    <row r="44391" ht="11.25" hidden="1"/>
    <row r="44392" ht="11.25" hidden="1"/>
    <row r="44393" ht="11.25" hidden="1"/>
    <row r="44394" ht="11.25" hidden="1"/>
    <row r="44395" ht="11.25" hidden="1"/>
    <row r="44396" ht="11.25" hidden="1"/>
    <row r="44397" ht="11.25" hidden="1"/>
    <row r="44398" ht="11.25" hidden="1"/>
    <row r="44399" ht="11.25" hidden="1"/>
    <row r="44400" ht="11.25" hidden="1"/>
    <row r="44401" ht="11.25" hidden="1"/>
    <row r="44402" ht="11.25" hidden="1"/>
    <row r="44403" ht="11.25" hidden="1"/>
    <row r="44404" ht="11.25" hidden="1"/>
    <row r="44405" ht="11.25" hidden="1"/>
    <row r="44406" ht="11.25" hidden="1"/>
    <row r="44407" ht="11.25" hidden="1"/>
    <row r="44408" ht="11.25" hidden="1"/>
    <row r="44409" ht="11.25" hidden="1"/>
    <row r="44410" ht="11.25" hidden="1"/>
    <row r="44411" ht="11.25" hidden="1"/>
    <row r="44412" ht="11.25" hidden="1"/>
    <row r="44413" ht="11.25" hidden="1"/>
    <row r="44414" ht="11.25" hidden="1"/>
    <row r="44415" ht="11.25" hidden="1"/>
    <row r="44416" ht="11.25" hidden="1"/>
    <row r="44417" ht="11.25" hidden="1"/>
    <row r="44418" ht="11.25" hidden="1"/>
    <row r="44419" ht="11.25" hidden="1"/>
    <row r="44420" ht="11.25" hidden="1"/>
    <row r="44421" ht="11.25" hidden="1"/>
    <row r="44422" ht="11.25" hidden="1"/>
    <row r="44423" ht="11.25" hidden="1"/>
    <row r="44424" ht="11.25" hidden="1"/>
    <row r="44425" ht="11.25" hidden="1"/>
    <row r="44426" ht="11.25" hidden="1"/>
    <row r="44427" ht="11.25" hidden="1"/>
    <row r="44428" ht="11.25" hidden="1"/>
    <row r="44429" ht="11.25" hidden="1"/>
    <row r="44430" ht="11.25" hidden="1"/>
    <row r="44431" ht="11.25" hidden="1"/>
    <row r="44432" ht="11.25" hidden="1"/>
    <row r="44433" ht="11.25" hidden="1"/>
    <row r="44434" ht="11.25" hidden="1"/>
    <row r="44435" ht="11.25" hidden="1"/>
    <row r="44436" ht="11.25" hidden="1"/>
    <row r="44437" ht="11.25" hidden="1"/>
    <row r="44438" ht="11.25" hidden="1"/>
    <row r="44439" ht="11.25" hidden="1"/>
    <row r="44440" ht="11.25" hidden="1"/>
    <row r="44441" ht="11.25" hidden="1"/>
    <row r="44442" ht="11.25" hidden="1"/>
    <row r="44443" ht="11.25" hidden="1"/>
    <row r="44444" ht="11.25" hidden="1"/>
    <row r="44445" ht="11.25" hidden="1"/>
    <row r="44446" ht="11.25" hidden="1"/>
    <row r="44447" ht="11.25" hidden="1"/>
    <row r="44448" ht="11.25" hidden="1"/>
    <row r="44449" ht="11.25" hidden="1"/>
    <row r="44450" ht="11.25" hidden="1"/>
    <row r="44451" ht="11.25" hidden="1"/>
    <row r="44452" ht="11.25" hidden="1"/>
    <row r="44453" ht="11.25" hidden="1"/>
    <row r="44454" ht="11.25" hidden="1"/>
    <row r="44455" ht="11.25" hidden="1"/>
    <row r="44456" ht="11.25" hidden="1"/>
    <row r="44457" ht="11.25" hidden="1"/>
    <row r="44458" ht="11.25" hidden="1"/>
    <row r="44459" ht="11.25" hidden="1"/>
    <row r="44460" ht="11.25" hidden="1"/>
    <row r="44461" ht="11.25" hidden="1"/>
    <row r="44462" ht="11.25" hidden="1"/>
    <row r="44463" ht="11.25" hidden="1"/>
    <row r="44464" ht="11.25" hidden="1"/>
    <row r="44465" ht="11.25" hidden="1"/>
    <row r="44466" ht="11.25" hidden="1"/>
    <row r="44467" ht="11.25" hidden="1"/>
    <row r="44468" ht="11.25" hidden="1"/>
    <row r="44469" ht="11.25" hidden="1"/>
    <row r="44470" ht="11.25" hidden="1"/>
    <row r="44471" ht="11.25" hidden="1"/>
    <row r="44472" ht="11.25" hidden="1"/>
    <row r="44473" ht="11.25" hidden="1"/>
    <row r="44474" ht="11.25" hidden="1"/>
    <row r="44475" ht="11.25" hidden="1"/>
    <row r="44476" ht="11.25" hidden="1"/>
    <row r="44477" ht="11.25" hidden="1"/>
    <row r="44478" ht="11.25" hidden="1"/>
    <row r="44479" ht="11.25" hidden="1"/>
    <row r="44480" ht="11.25" hidden="1"/>
    <row r="44481" ht="11.25" hidden="1"/>
    <row r="44482" ht="11.25" hidden="1"/>
    <row r="44483" ht="11.25" hidden="1"/>
    <row r="44484" ht="11.25" hidden="1"/>
    <row r="44485" ht="11.25" hidden="1"/>
    <row r="44486" ht="11.25" hidden="1"/>
    <row r="44487" ht="11.25" hidden="1"/>
    <row r="44488" ht="11.25" hidden="1"/>
    <row r="44489" ht="11.25" hidden="1"/>
    <row r="44490" ht="11.25" hidden="1"/>
    <row r="44491" ht="11.25" hidden="1"/>
    <row r="44492" ht="11.25" hidden="1"/>
    <row r="44493" ht="11.25" hidden="1"/>
    <row r="44494" ht="11.25" hidden="1"/>
    <row r="44495" ht="11.25" hidden="1"/>
    <row r="44496" ht="11.25" hidden="1"/>
    <row r="44497" ht="11.25" hidden="1"/>
    <row r="44498" ht="11.25" hidden="1"/>
    <row r="44499" ht="11.25" hidden="1"/>
    <row r="44500" ht="11.25" hidden="1"/>
    <row r="44501" ht="11.25" hidden="1"/>
    <row r="44502" ht="11.25" hidden="1"/>
    <row r="44503" ht="11.25" hidden="1"/>
    <row r="44504" ht="11.25" hidden="1"/>
    <row r="44505" ht="11.25" hidden="1"/>
    <row r="44506" ht="11.25" hidden="1"/>
    <row r="44507" ht="11.25" hidden="1"/>
    <row r="44508" ht="11.25" hidden="1"/>
    <row r="44509" ht="11.25" hidden="1"/>
    <row r="44510" ht="11.25" hidden="1"/>
    <row r="44511" ht="11.25" hidden="1"/>
    <row r="44512" ht="11.25" hidden="1"/>
    <row r="44513" ht="11.25" hidden="1"/>
    <row r="44514" ht="11.25" hidden="1"/>
    <row r="44515" ht="11.25" hidden="1"/>
    <row r="44516" ht="11.25" hidden="1"/>
    <row r="44517" ht="11.25" hidden="1"/>
    <row r="44518" ht="11.25" hidden="1"/>
    <row r="44519" ht="11.25" hidden="1"/>
    <row r="44520" ht="11.25" hidden="1"/>
    <row r="44521" ht="11.25" hidden="1"/>
    <row r="44522" ht="11.25" hidden="1"/>
    <row r="44523" ht="11.25" hidden="1"/>
    <row r="44524" ht="11.25" hidden="1"/>
    <row r="44525" ht="11.25" hidden="1"/>
    <row r="44526" ht="11.25" hidden="1"/>
    <row r="44527" ht="11.25" hidden="1"/>
    <row r="44528" ht="11.25" hidden="1"/>
    <row r="44529" ht="11.25" hidden="1"/>
    <row r="44530" ht="11.25" hidden="1"/>
    <row r="44531" ht="11.25" hidden="1"/>
    <row r="44532" ht="11.25" hidden="1"/>
    <row r="44533" ht="11.25" hidden="1"/>
    <row r="44534" ht="11.25" hidden="1"/>
    <row r="44535" ht="11.25" hidden="1"/>
    <row r="44536" ht="11.25" hidden="1"/>
    <row r="44537" ht="11.25" hidden="1"/>
    <row r="44538" ht="11.25" hidden="1"/>
    <row r="44539" ht="11.25" hidden="1"/>
    <row r="44540" ht="11.25" hidden="1"/>
    <row r="44541" ht="11.25" hidden="1"/>
    <row r="44542" ht="11.25" hidden="1"/>
    <row r="44543" ht="11.25" hidden="1"/>
    <row r="44544" ht="11.25" hidden="1"/>
    <row r="44545" ht="11.25" hidden="1"/>
    <row r="44546" ht="11.25" hidden="1"/>
    <row r="44547" ht="11.25" hidden="1"/>
    <row r="44548" ht="11.25" hidden="1"/>
    <row r="44549" ht="11.25" hidden="1"/>
    <row r="44550" ht="11.25" hidden="1"/>
    <row r="44551" ht="11.25" hidden="1"/>
    <row r="44552" ht="11.25" hidden="1"/>
    <row r="44553" ht="11.25" hidden="1"/>
    <row r="44554" ht="11.25" hidden="1"/>
    <row r="44555" ht="11.25" hidden="1"/>
    <row r="44556" ht="11.25" hidden="1"/>
    <row r="44557" ht="11.25" hidden="1"/>
    <row r="44558" ht="11.25" hidden="1"/>
    <row r="44559" ht="11.25" hidden="1"/>
    <row r="44560" ht="11.25" hidden="1"/>
    <row r="44561" ht="11.25" hidden="1"/>
    <row r="44562" ht="11.25" hidden="1"/>
    <row r="44563" ht="11.25" hidden="1"/>
    <row r="44564" ht="11.25" hidden="1"/>
    <row r="44565" ht="11.25" hidden="1"/>
    <row r="44566" ht="11.25" hidden="1"/>
    <row r="44567" ht="11.25" hidden="1"/>
    <row r="44568" ht="11.25" hidden="1"/>
    <row r="44569" ht="11.25" hidden="1"/>
    <row r="44570" ht="11.25" hidden="1"/>
    <row r="44571" ht="11.25" hidden="1"/>
    <row r="44572" ht="11.25" hidden="1"/>
    <row r="44573" ht="11.25" hidden="1"/>
    <row r="44574" ht="11.25" hidden="1"/>
    <row r="44575" ht="11.25" hidden="1"/>
    <row r="44576" ht="11.25" hidden="1"/>
    <row r="44577" ht="11.25" hidden="1"/>
    <row r="44578" ht="11.25" hidden="1"/>
    <row r="44579" ht="11.25" hidden="1"/>
    <row r="44580" ht="11.25" hidden="1"/>
    <row r="44581" ht="11.25" hidden="1"/>
    <row r="44582" ht="11.25" hidden="1"/>
    <row r="44583" ht="11.25" hidden="1"/>
    <row r="44584" ht="11.25" hidden="1"/>
    <row r="44585" ht="11.25" hidden="1"/>
    <row r="44586" ht="11.25" hidden="1"/>
    <row r="44587" ht="11.25" hidden="1"/>
    <row r="44588" ht="11.25" hidden="1"/>
    <row r="44589" ht="11.25" hidden="1"/>
    <row r="44590" ht="11.25" hidden="1"/>
    <row r="44591" ht="11.25" hidden="1"/>
    <row r="44592" ht="11.25" hidden="1"/>
    <row r="44593" ht="11.25" hidden="1"/>
    <row r="44594" ht="11.25" hidden="1"/>
    <row r="44595" ht="11.25" hidden="1"/>
    <row r="44596" ht="11.25" hidden="1"/>
    <row r="44597" ht="11.25" hidden="1"/>
    <row r="44598" ht="11.25" hidden="1"/>
    <row r="44599" ht="11.25" hidden="1"/>
    <row r="44600" ht="11.25" hidden="1"/>
    <row r="44601" ht="11.25" hidden="1"/>
    <row r="44602" ht="11.25" hidden="1"/>
    <row r="44603" ht="11.25" hidden="1"/>
    <row r="44604" ht="11.25" hidden="1"/>
    <row r="44605" ht="11.25" hidden="1"/>
    <row r="44606" ht="11.25" hidden="1"/>
    <row r="44607" ht="11.25" hidden="1"/>
    <row r="44608" ht="11.25" hidden="1"/>
    <row r="44609" ht="11.25" hidden="1"/>
    <row r="44610" ht="11.25" hidden="1"/>
    <row r="44611" ht="11.25" hidden="1"/>
    <row r="44612" ht="11.25" hidden="1"/>
    <row r="44613" ht="11.25" hidden="1"/>
    <row r="44614" ht="11.25" hidden="1"/>
    <row r="44615" ht="11.25" hidden="1"/>
    <row r="44616" ht="11.25" hidden="1"/>
    <row r="44617" ht="11.25" hidden="1"/>
    <row r="44618" ht="11.25" hidden="1"/>
    <row r="44619" ht="11.25" hidden="1"/>
    <row r="44620" ht="11.25" hidden="1"/>
    <row r="44621" ht="11.25" hidden="1"/>
    <row r="44622" ht="11.25" hidden="1"/>
    <row r="44623" ht="11.25" hidden="1"/>
    <row r="44624" ht="11.25" hidden="1"/>
    <row r="44625" ht="11.25" hidden="1"/>
    <row r="44626" ht="11.25" hidden="1"/>
    <row r="44627" ht="11.25" hidden="1"/>
    <row r="44628" ht="11.25" hidden="1"/>
    <row r="44629" ht="11.25" hidden="1"/>
    <row r="44630" ht="11.25" hidden="1"/>
    <row r="44631" ht="11.25" hidden="1"/>
    <row r="44632" ht="11.25" hidden="1"/>
    <row r="44633" ht="11.25" hidden="1"/>
    <row r="44634" ht="11.25" hidden="1"/>
    <row r="44635" ht="11.25" hidden="1"/>
    <row r="44636" ht="11.25" hidden="1"/>
    <row r="44637" ht="11.25" hidden="1"/>
    <row r="44638" ht="11.25" hidden="1"/>
    <row r="44639" ht="11.25" hidden="1"/>
    <row r="44640" ht="11.25" hidden="1"/>
    <row r="44641" ht="11.25" hidden="1"/>
    <row r="44642" ht="11.25" hidden="1"/>
    <row r="44643" ht="11.25" hidden="1"/>
    <row r="44644" ht="11.25" hidden="1"/>
    <row r="44645" ht="11.25" hidden="1"/>
    <row r="44646" ht="11.25" hidden="1"/>
    <row r="44647" ht="11.25" hidden="1"/>
    <row r="44648" ht="11.25" hidden="1"/>
    <row r="44649" ht="11.25" hidden="1"/>
    <row r="44650" ht="11.25" hidden="1"/>
    <row r="44651" ht="11.25" hidden="1"/>
    <row r="44652" ht="11.25" hidden="1"/>
    <row r="44653" ht="11.25" hidden="1"/>
    <row r="44654" ht="11.25" hidden="1"/>
    <row r="44655" ht="11.25" hidden="1"/>
    <row r="44656" ht="11.25" hidden="1"/>
    <row r="44657" ht="11.25" hidden="1"/>
    <row r="44658" ht="11.25" hidden="1"/>
    <row r="44659" ht="11.25" hidden="1"/>
    <row r="44660" ht="11.25" hidden="1"/>
    <row r="44661" ht="11.25" hidden="1"/>
    <row r="44662" ht="11.25" hidden="1"/>
    <row r="44663" ht="11.25" hidden="1"/>
    <row r="44664" ht="11.25" hidden="1"/>
    <row r="44665" ht="11.25" hidden="1"/>
    <row r="44666" ht="11.25" hidden="1"/>
    <row r="44667" ht="11.25" hidden="1"/>
    <row r="44668" ht="11.25" hidden="1"/>
    <row r="44669" ht="11.25" hidden="1"/>
    <row r="44670" ht="11.25" hidden="1"/>
    <row r="44671" ht="11.25" hidden="1"/>
    <row r="44672" ht="11.25" hidden="1"/>
    <row r="44673" ht="11.25" hidden="1"/>
    <row r="44674" ht="11.25" hidden="1"/>
    <row r="44675" ht="11.25" hidden="1"/>
    <row r="44676" ht="11.25" hidden="1"/>
    <row r="44677" ht="11.25" hidden="1"/>
    <row r="44678" ht="11.25" hidden="1"/>
    <row r="44679" ht="11.25" hidden="1"/>
    <row r="44680" ht="11.25" hidden="1"/>
    <row r="44681" ht="11.25" hidden="1"/>
    <row r="44682" ht="11.25" hidden="1"/>
    <row r="44683" ht="11.25" hidden="1"/>
    <row r="44684" ht="11.25" hidden="1"/>
    <row r="44685" ht="11.25" hidden="1"/>
    <row r="44686" ht="11.25" hidden="1"/>
    <row r="44687" ht="11.25" hidden="1"/>
    <row r="44688" ht="11.25" hidden="1"/>
    <row r="44689" ht="11.25" hidden="1"/>
    <row r="44690" ht="11.25" hidden="1"/>
    <row r="44691" ht="11.25" hidden="1"/>
    <row r="44692" ht="11.25" hidden="1"/>
    <row r="44693" ht="11.25" hidden="1"/>
    <row r="44694" ht="11.25" hidden="1"/>
    <row r="44695" ht="11.25" hidden="1"/>
    <row r="44696" ht="11.25" hidden="1"/>
    <row r="44697" ht="11.25" hidden="1"/>
    <row r="44698" ht="11.25" hidden="1"/>
    <row r="44699" ht="11.25" hidden="1"/>
    <row r="44700" ht="11.25" hidden="1"/>
    <row r="44701" ht="11.25" hidden="1"/>
    <row r="44702" ht="11.25" hidden="1"/>
    <row r="44703" ht="11.25" hidden="1"/>
    <row r="44704" ht="11.25" hidden="1"/>
    <row r="44705" ht="11.25" hidden="1"/>
    <row r="44706" ht="11.25" hidden="1"/>
    <row r="44707" ht="11.25" hidden="1"/>
    <row r="44708" ht="11.25" hidden="1"/>
    <row r="44709" ht="11.25" hidden="1"/>
    <row r="44710" ht="11.25" hidden="1"/>
    <row r="44711" ht="11.25" hidden="1"/>
    <row r="44712" ht="11.25" hidden="1"/>
    <row r="44713" ht="11.25" hidden="1"/>
    <row r="44714" ht="11.25" hidden="1"/>
    <row r="44715" ht="11.25" hidden="1"/>
    <row r="44716" ht="11.25" hidden="1"/>
    <row r="44717" ht="11.25" hidden="1"/>
    <row r="44718" ht="11.25" hidden="1"/>
    <row r="44719" ht="11.25" hidden="1"/>
    <row r="44720" ht="11.25" hidden="1"/>
    <row r="44721" ht="11.25" hidden="1"/>
    <row r="44722" ht="11.25" hidden="1"/>
    <row r="44723" ht="11.25" hidden="1"/>
    <row r="44724" ht="11.25" hidden="1"/>
    <row r="44725" ht="11.25" hidden="1"/>
    <row r="44726" ht="11.25" hidden="1"/>
    <row r="44727" ht="11.25" hidden="1"/>
    <row r="44728" ht="11.25" hidden="1"/>
    <row r="44729" ht="11.25" hidden="1"/>
    <row r="44730" ht="11.25" hidden="1"/>
    <row r="44731" ht="11.25" hidden="1"/>
    <row r="44732" ht="11.25" hidden="1"/>
    <row r="44733" ht="11.25" hidden="1"/>
    <row r="44734" ht="11.25" hidden="1"/>
    <row r="44735" ht="11.25" hidden="1"/>
    <row r="44736" ht="11.25" hidden="1"/>
    <row r="44737" ht="11.25" hidden="1"/>
    <row r="44738" ht="11.25" hidden="1"/>
    <row r="44739" ht="11.25" hidden="1"/>
    <row r="44740" ht="11.25" hidden="1"/>
    <row r="44741" ht="11.25" hidden="1"/>
    <row r="44742" ht="11.25" hidden="1"/>
    <row r="44743" ht="11.25" hidden="1"/>
    <row r="44744" ht="11.25" hidden="1"/>
    <row r="44745" ht="11.25" hidden="1"/>
    <row r="44746" ht="11.25" hidden="1"/>
    <row r="44747" ht="11.25" hidden="1"/>
    <row r="44748" ht="11.25" hidden="1"/>
    <row r="44749" ht="11.25" hidden="1"/>
    <row r="44750" ht="11.25" hidden="1"/>
    <row r="44751" ht="11.25" hidden="1"/>
    <row r="44752" ht="11.25" hidden="1"/>
    <row r="44753" ht="11.25" hidden="1"/>
    <row r="44754" ht="11.25" hidden="1"/>
    <row r="44755" ht="11.25" hidden="1"/>
    <row r="44756" ht="11.25" hidden="1"/>
    <row r="44757" ht="11.25" hidden="1"/>
    <row r="44758" ht="11.25" hidden="1"/>
    <row r="44759" ht="11.25" hidden="1"/>
    <row r="44760" ht="11.25" hidden="1"/>
    <row r="44761" ht="11.25" hidden="1"/>
    <row r="44762" ht="11.25" hidden="1"/>
    <row r="44763" ht="11.25" hidden="1"/>
    <row r="44764" ht="11.25" hidden="1"/>
    <row r="44765" ht="11.25" hidden="1"/>
    <row r="44766" ht="11.25" hidden="1"/>
    <row r="44767" ht="11.25" hidden="1"/>
    <row r="44768" ht="11.25" hidden="1"/>
    <row r="44769" ht="11.25" hidden="1"/>
    <row r="44770" ht="11.25" hidden="1"/>
    <row r="44771" ht="11.25" hidden="1"/>
    <row r="44772" ht="11.25" hidden="1"/>
    <row r="44773" ht="11.25" hidden="1"/>
    <row r="44774" ht="11.25" hidden="1"/>
    <row r="44775" ht="11.25" hidden="1"/>
    <row r="44776" ht="11.25" hidden="1"/>
    <row r="44777" ht="11.25" hidden="1"/>
    <row r="44778" ht="11.25" hidden="1"/>
    <row r="44779" ht="11.25" hidden="1"/>
    <row r="44780" ht="11.25" hidden="1"/>
    <row r="44781" ht="11.25" hidden="1"/>
    <row r="44782" ht="11.25" hidden="1"/>
    <row r="44783" ht="11.25" hidden="1"/>
    <row r="44784" ht="11.25" hidden="1"/>
    <row r="44785" ht="11.25" hidden="1"/>
    <row r="44786" ht="11.25" hidden="1"/>
    <row r="44787" ht="11.25" hidden="1"/>
    <row r="44788" ht="11.25" hidden="1"/>
    <row r="44789" ht="11.25" hidden="1"/>
    <row r="44790" ht="11.25" hidden="1"/>
    <row r="44791" ht="11.25" hidden="1"/>
    <row r="44792" ht="11.25" hidden="1"/>
    <row r="44793" ht="11.25" hidden="1"/>
    <row r="44794" ht="11.25" hidden="1"/>
    <row r="44795" ht="11.25" hidden="1"/>
    <row r="44796" ht="11.25" hidden="1"/>
    <row r="44797" ht="11.25" hidden="1"/>
    <row r="44798" ht="11.25" hidden="1"/>
    <row r="44799" ht="11.25" hidden="1"/>
    <row r="44800" ht="11.25" hidden="1"/>
    <row r="44801" ht="11.25" hidden="1"/>
    <row r="44802" ht="11.25" hidden="1"/>
    <row r="44803" ht="11.25" hidden="1"/>
    <row r="44804" ht="11.25" hidden="1"/>
    <row r="44805" ht="11.25" hidden="1"/>
    <row r="44806" ht="11.25" hidden="1"/>
    <row r="44807" ht="11.25" hidden="1"/>
    <row r="44808" ht="11.25" hidden="1"/>
    <row r="44809" ht="11.25" hidden="1"/>
    <row r="44810" ht="11.25" hidden="1"/>
    <row r="44811" ht="11.25" hidden="1"/>
    <row r="44812" ht="11.25" hidden="1"/>
    <row r="44813" ht="11.25" hidden="1"/>
    <row r="44814" ht="11.25" hidden="1"/>
    <row r="44815" ht="11.25" hidden="1"/>
    <row r="44816" ht="11.25" hidden="1"/>
    <row r="44817" ht="11.25" hidden="1"/>
    <row r="44818" ht="11.25" hidden="1"/>
    <row r="44819" ht="11.25" hidden="1"/>
    <row r="44820" ht="11.25" hidden="1"/>
    <row r="44821" ht="11.25" hidden="1"/>
    <row r="44822" ht="11.25" hidden="1"/>
    <row r="44823" ht="11.25" hidden="1"/>
    <row r="44824" ht="11.25" hidden="1"/>
    <row r="44825" ht="11.25" hidden="1"/>
    <row r="44826" ht="11.25" hidden="1"/>
    <row r="44827" ht="11.25" hidden="1"/>
    <row r="44828" ht="11.25" hidden="1"/>
    <row r="44829" ht="11.25" hidden="1"/>
    <row r="44830" ht="11.25" hidden="1"/>
    <row r="44831" ht="11.25" hidden="1"/>
    <row r="44832" ht="11.25" hidden="1"/>
    <row r="44833" ht="11.25" hidden="1"/>
    <row r="44834" ht="11.25" hidden="1"/>
    <row r="44835" ht="11.25" hidden="1"/>
    <row r="44836" ht="11.25" hidden="1"/>
    <row r="44837" ht="11.25" hidden="1"/>
    <row r="44838" ht="11.25" hidden="1"/>
    <row r="44839" ht="11.25" hidden="1"/>
    <row r="44840" ht="11.25" hidden="1"/>
    <row r="44841" ht="11.25" hidden="1"/>
    <row r="44842" ht="11.25" hidden="1"/>
    <row r="44843" ht="11.25" hidden="1"/>
    <row r="44844" ht="11.25" hidden="1"/>
    <row r="44845" ht="11.25" hidden="1"/>
    <row r="44846" ht="11.25" hidden="1"/>
    <row r="44847" ht="11.25" hidden="1"/>
    <row r="44848" ht="11.25" hidden="1"/>
    <row r="44849" ht="11.25" hidden="1"/>
    <row r="44850" ht="11.25" hidden="1"/>
    <row r="44851" ht="11.25" hidden="1"/>
    <row r="44852" ht="11.25" hidden="1"/>
    <row r="44853" ht="11.25" hidden="1"/>
    <row r="44854" ht="11.25" hidden="1"/>
    <row r="44855" ht="11.25" hidden="1"/>
    <row r="44856" ht="11.25" hidden="1"/>
    <row r="44857" ht="11.25" hidden="1"/>
    <row r="44858" ht="11.25" hidden="1"/>
    <row r="44859" ht="11.25" hidden="1"/>
    <row r="44860" ht="11.25" hidden="1"/>
    <row r="44861" ht="11.25" hidden="1"/>
    <row r="44862" ht="11.25" hidden="1"/>
    <row r="44863" ht="11.25" hidden="1"/>
    <row r="44864" ht="11.25" hidden="1"/>
    <row r="44865" ht="11.25" hidden="1"/>
    <row r="44866" ht="11.25" hidden="1"/>
    <row r="44867" ht="11.25" hidden="1"/>
    <row r="44868" ht="11.25" hidden="1"/>
    <row r="44869" ht="11.25" hidden="1"/>
    <row r="44870" ht="11.25" hidden="1"/>
    <row r="44871" ht="11.25" hidden="1"/>
    <row r="44872" ht="11.25" hidden="1"/>
    <row r="44873" ht="11.25" hidden="1"/>
    <row r="44874" ht="11.25" hidden="1"/>
    <row r="44875" ht="11.25" hidden="1"/>
    <row r="44876" ht="11.25" hidden="1"/>
    <row r="44877" ht="11.25" hidden="1"/>
    <row r="44878" ht="11.25" hidden="1"/>
    <row r="44879" ht="11.25" hidden="1"/>
    <row r="44880" ht="11.25" hidden="1"/>
    <row r="44881" ht="11.25" hidden="1"/>
    <row r="44882" ht="11.25" hidden="1"/>
    <row r="44883" ht="11.25" hidden="1"/>
    <row r="44884" ht="11.25" hidden="1"/>
    <row r="44885" ht="11.25" hidden="1"/>
    <row r="44886" ht="11.25" hidden="1"/>
    <row r="44887" ht="11.25" hidden="1"/>
    <row r="44888" ht="11.25" hidden="1"/>
    <row r="44889" ht="11.25" hidden="1"/>
    <row r="44890" ht="11.25" hidden="1"/>
    <row r="44891" ht="11.25" hidden="1"/>
    <row r="44892" ht="11.25" hidden="1"/>
    <row r="44893" ht="11.25" hidden="1"/>
    <row r="44894" ht="11.25" hidden="1"/>
    <row r="44895" ht="11.25" hidden="1"/>
    <row r="44896" ht="11.25" hidden="1"/>
    <row r="44897" ht="11.25" hidden="1"/>
    <row r="44898" ht="11.25" hidden="1"/>
    <row r="44899" ht="11.25" hidden="1"/>
    <row r="44900" ht="11.25" hidden="1"/>
    <row r="44901" ht="11.25" hidden="1"/>
    <row r="44902" ht="11.25" hidden="1"/>
    <row r="44903" ht="11.25" hidden="1"/>
    <row r="44904" ht="11.25" hidden="1"/>
    <row r="44905" ht="11.25" hidden="1"/>
    <row r="44906" ht="11.25" hidden="1"/>
    <row r="44907" ht="11.25" hidden="1"/>
    <row r="44908" ht="11.25" hidden="1"/>
    <row r="44909" ht="11.25" hidden="1"/>
    <row r="44910" ht="11.25" hidden="1"/>
    <row r="44911" ht="11.25" hidden="1"/>
    <row r="44912" ht="11.25" hidden="1"/>
    <row r="44913" ht="11.25" hidden="1"/>
    <row r="44914" ht="11.25" hidden="1"/>
    <row r="44915" ht="11.25" hidden="1"/>
    <row r="44916" ht="11.25" hidden="1"/>
    <row r="44917" ht="11.25" hidden="1"/>
    <row r="44918" ht="11.25" hidden="1"/>
    <row r="44919" ht="11.25" hidden="1"/>
    <row r="44920" ht="11.25" hidden="1"/>
    <row r="44921" ht="11.25" hidden="1"/>
    <row r="44922" ht="11.25" hidden="1"/>
    <row r="44923" ht="11.25" hidden="1"/>
    <row r="44924" ht="11.25" hidden="1"/>
    <row r="44925" ht="11.25" hidden="1"/>
    <row r="44926" ht="11.25" hidden="1"/>
    <row r="44927" ht="11.25" hidden="1"/>
    <row r="44928" ht="11.25" hidden="1"/>
    <row r="44929" ht="11.25" hidden="1"/>
    <row r="44930" ht="11.25" hidden="1"/>
    <row r="44931" ht="11.25" hidden="1"/>
    <row r="44932" ht="11.25" hidden="1"/>
    <row r="44933" ht="11.25" hidden="1"/>
    <row r="44934" ht="11.25" hidden="1"/>
    <row r="44935" ht="11.25" hidden="1"/>
    <row r="44936" ht="11.25" hidden="1"/>
    <row r="44937" ht="11.25" hidden="1"/>
    <row r="44938" ht="11.25" hidden="1"/>
    <row r="44939" ht="11.25" hidden="1"/>
    <row r="44940" ht="11.25" hidden="1"/>
    <row r="44941" ht="11.25" hidden="1"/>
    <row r="44942" ht="11.25" hidden="1"/>
    <row r="44943" ht="11.25" hidden="1"/>
    <row r="44944" ht="11.25" hidden="1"/>
    <row r="44945" ht="11.25" hidden="1"/>
    <row r="44946" ht="11.25" hidden="1"/>
    <row r="44947" ht="11.25" hidden="1"/>
    <row r="44948" ht="11.25" hidden="1"/>
    <row r="44949" ht="11.25" hidden="1"/>
    <row r="44950" ht="11.25" hidden="1"/>
    <row r="44951" ht="11.25" hidden="1"/>
    <row r="44952" ht="11.25" hidden="1"/>
    <row r="44953" ht="11.25" hidden="1"/>
    <row r="44954" ht="11.25" hidden="1"/>
    <row r="44955" ht="11.25" hidden="1"/>
    <row r="44956" ht="11.25" hidden="1"/>
    <row r="44957" ht="11.25" hidden="1"/>
    <row r="44958" ht="11.25" hidden="1"/>
    <row r="44959" ht="11.25" hidden="1"/>
    <row r="44960" ht="11.25" hidden="1"/>
    <row r="44961" ht="11.25" hidden="1"/>
    <row r="44962" ht="11.25" hidden="1"/>
    <row r="44963" ht="11.25" hidden="1"/>
    <row r="44964" ht="11.25" hidden="1"/>
    <row r="44965" ht="11.25" hidden="1"/>
    <row r="44966" ht="11.25" hidden="1"/>
    <row r="44967" ht="11.25" hidden="1"/>
    <row r="44968" ht="11.25" hidden="1"/>
    <row r="44969" ht="11.25" hidden="1"/>
    <row r="44970" ht="11.25" hidden="1"/>
    <row r="44971" ht="11.25" hidden="1"/>
    <row r="44972" ht="11.25" hidden="1"/>
    <row r="44973" ht="11.25" hidden="1"/>
    <row r="44974" ht="11.25" hidden="1"/>
    <row r="44975" ht="11.25" hidden="1"/>
    <row r="44976" ht="11.25" hidden="1"/>
    <row r="44977" ht="11.25" hidden="1"/>
    <row r="44978" ht="11.25" hidden="1"/>
    <row r="44979" ht="11.25" hidden="1"/>
    <row r="44980" ht="11.25" hidden="1"/>
    <row r="44981" ht="11.25" hidden="1"/>
    <row r="44982" ht="11.25" hidden="1"/>
    <row r="44983" ht="11.25" hidden="1"/>
    <row r="44984" ht="11.25" hidden="1"/>
    <row r="44985" ht="11.25" hidden="1"/>
    <row r="44986" ht="11.25" hidden="1"/>
    <row r="44987" ht="11.25" hidden="1"/>
    <row r="44988" ht="11.25" hidden="1"/>
    <row r="44989" ht="11.25" hidden="1"/>
    <row r="44990" ht="11.25" hidden="1"/>
    <row r="44991" ht="11.25" hidden="1"/>
    <row r="44992" ht="11.25" hidden="1"/>
    <row r="44993" ht="11.25" hidden="1"/>
    <row r="44994" ht="11.25" hidden="1"/>
    <row r="44995" ht="11.25" hidden="1"/>
    <row r="44996" ht="11.25" hidden="1"/>
    <row r="44997" ht="11.25" hidden="1"/>
    <row r="44998" ht="11.25" hidden="1"/>
    <row r="44999" ht="11.25" hidden="1"/>
    <row r="45000" ht="11.25" hidden="1"/>
    <row r="45001" ht="11.25" hidden="1"/>
    <row r="45002" ht="11.25" hidden="1"/>
    <row r="45003" ht="11.25" hidden="1"/>
    <row r="45004" ht="11.25" hidden="1"/>
    <row r="45005" ht="11.25" hidden="1"/>
    <row r="45006" ht="11.25" hidden="1"/>
    <row r="45007" ht="11.25" hidden="1"/>
    <row r="45008" ht="11.25" hidden="1"/>
    <row r="45009" ht="11.25" hidden="1"/>
    <row r="45010" ht="11.25" hidden="1"/>
    <row r="45011" ht="11.25" hidden="1"/>
    <row r="45012" ht="11.25" hidden="1"/>
    <row r="45013" ht="11.25" hidden="1"/>
    <row r="45014" ht="11.25" hidden="1"/>
    <row r="45015" ht="11.25" hidden="1"/>
    <row r="45016" ht="11.25" hidden="1"/>
    <row r="45017" ht="11.25" hidden="1"/>
    <row r="45018" ht="11.25" hidden="1"/>
    <row r="45019" ht="11.25" hidden="1"/>
    <row r="45020" ht="11.25" hidden="1"/>
    <row r="45021" ht="11.25" hidden="1"/>
    <row r="45022" ht="11.25" hidden="1"/>
    <row r="45023" ht="11.25" hidden="1"/>
    <row r="45024" ht="11.25" hidden="1"/>
    <row r="45025" ht="11.25" hidden="1"/>
    <row r="45026" ht="11.25" hidden="1"/>
    <row r="45027" ht="11.25" hidden="1"/>
    <row r="45028" ht="11.25" hidden="1"/>
    <row r="45029" ht="11.25" hidden="1"/>
    <row r="45030" ht="11.25" hidden="1"/>
    <row r="45031" ht="11.25" hidden="1"/>
    <row r="45032" ht="11.25" hidden="1"/>
    <row r="45033" ht="11.25" hidden="1"/>
    <row r="45034" ht="11.25" hidden="1"/>
    <row r="45035" ht="11.25" hidden="1"/>
    <row r="45036" ht="11.25" hidden="1"/>
    <row r="45037" ht="11.25" hidden="1"/>
    <row r="45038" ht="11.25" hidden="1"/>
    <row r="45039" ht="11.25" hidden="1"/>
    <row r="45040" ht="11.25" hidden="1"/>
    <row r="45041" ht="11.25" hidden="1"/>
    <row r="45042" ht="11.25" hidden="1"/>
    <row r="45043" ht="11.25" hidden="1"/>
    <row r="45044" ht="11.25" hidden="1"/>
    <row r="45045" ht="11.25" hidden="1"/>
    <row r="45046" ht="11.25" hidden="1"/>
    <row r="45047" ht="11.25" hidden="1"/>
    <row r="45048" ht="11.25" hidden="1"/>
    <row r="45049" ht="11.25" hidden="1"/>
    <row r="45050" ht="11.25" hidden="1"/>
    <row r="45051" ht="11.25" hidden="1"/>
    <row r="45052" ht="11.25" hidden="1"/>
    <row r="45053" ht="11.25" hidden="1"/>
    <row r="45054" ht="11.25" hidden="1"/>
    <row r="45055" ht="11.25" hidden="1"/>
    <row r="45056" ht="11.25" hidden="1"/>
    <row r="45057" ht="11.25" hidden="1"/>
    <row r="45058" ht="11.25" hidden="1"/>
    <row r="45059" ht="11.25" hidden="1"/>
    <row r="45060" ht="11.25" hidden="1"/>
    <row r="45061" ht="11.25" hidden="1"/>
    <row r="45062" ht="11.25" hidden="1"/>
    <row r="45063" ht="11.25" hidden="1"/>
    <row r="45064" ht="11.25" hidden="1"/>
    <row r="45065" ht="11.25" hidden="1"/>
    <row r="45066" ht="11.25" hidden="1"/>
    <row r="45067" ht="11.25" hidden="1"/>
    <row r="45068" ht="11.25" hidden="1"/>
    <row r="45069" ht="11.25" hidden="1"/>
    <row r="45070" ht="11.25" hidden="1"/>
    <row r="45071" ht="11.25" hidden="1"/>
    <row r="45072" ht="11.25" hidden="1"/>
    <row r="45073" ht="11.25" hidden="1"/>
    <row r="45074" ht="11.25" hidden="1"/>
    <row r="45075" ht="11.25" hidden="1"/>
    <row r="45076" ht="11.25" hidden="1"/>
    <row r="45077" ht="11.25" hidden="1"/>
    <row r="45078" ht="11.25" hidden="1"/>
    <row r="45079" ht="11.25" hidden="1"/>
    <row r="45080" ht="11.25" hidden="1"/>
    <row r="45081" ht="11.25" hidden="1"/>
    <row r="45082" ht="11.25" hidden="1"/>
    <row r="45083" ht="11.25" hidden="1"/>
    <row r="45084" ht="11.25" hidden="1"/>
    <row r="45085" ht="11.25" hidden="1"/>
    <row r="45086" ht="11.25" hidden="1"/>
    <row r="45087" ht="11.25" hidden="1"/>
    <row r="45088" ht="11.25" hidden="1"/>
    <row r="45089" ht="11.25" hidden="1"/>
    <row r="45090" ht="11.25" hidden="1"/>
    <row r="45091" ht="11.25" hidden="1"/>
    <row r="45092" ht="11.25" hidden="1"/>
    <row r="45093" ht="11.25" hidden="1"/>
    <row r="45094" ht="11.25" hidden="1"/>
    <row r="45095" ht="11.25" hidden="1"/>
    <row r="45096" ht="11.25" hidden="1"/>
    <row r="45097" ht="11.25" hidden="1"/>
    <row r="45098" ht="11.25" hidden="1"/>
    <row r="45099" ht="11.25" hidden="1"/>
    <row r="45100" ht="11.25" hidden="1"/>
    <row r="45101" ht="11.25" hidden="1"/>
    <row r="45102" ht="11.25" hidden="1"/>
    <row r="45103" ht="11.25" hidden="1"/>
    <row r="45104" ht="11.25" hidden="1"/>
    <row r="45105" ht="11.25" hidden="1"/>
    <row r="45106" ht="11.25" hidden="1"/>
    <row r="45107" ht="11.25" hidden="1"/>
    <row r="45108" ht="11.25" hidden="1"/>
    <row r="45109" ht="11.25" hidden="1"/>
    <row r="45110" ht="11.25" hidden="1"/>
    <row r="45111" ht="11.25" hidden="1"/>
    <row r="45112" ht="11.25" hidden="1"/>
    <row r="45113" ht="11.25" hidden="1"/>
    <row r="45114" ht="11.25" hidden="1"/>
    <row r="45115" ht="11.25" hidden="1"/>
    <row r="45116" ht="11.25" hidden="1"/>
    <row r="45117" ht="11.25" hidden="1"/>
    <row r="45118" ht="11.25" hidden="1"/>
    <row r="45119" ht="11.25" hidden="1"/>
    <row r="45120" ht="11.25" hidden="1"/>
    <row r="45121" ht="11.25" hidden="1"/>
    <row r="45122" ht="11.25" hidden="1"/>
    <row r="45123" ht="11.25" hidden="1"/>
    <row r="45124" ht="11.25" hidden="1"/>
    <row r="45125" ht="11.25" hidden="1"/>
    <row r="45126" ht="11.25" hidden="1"/>
    <row r="45127" ht="11.25" hidden="1"/>
    <row r="45128" ht="11.25" hidden="1"/>
    <row r="45129" ht="11.25" hidden="1"/>
    <row r="45130" ht="11.25" hidden="1"/>
    <row r="45131" ht="11.25" hidden="1"/>
    <row r="45132" ht="11.25" hidden="1"/>
    <row r="45133" ht="11.25" hidden="1"/>
    <row r="45134" ht="11.25" hidden="1"/>
    <row r="45135" ht="11.25" hidden="1"/>
    <row r="45136" ht="11.25" hidden="1"/>
    <row r="45137" ht="11.25" hidden="1"/>
    <row r="45138" ht="11.25" hidden="1"/>
    <row r="45139" ht="11.25" hidden="1"/>
    <row r="45140" ht="11.25" hidden="1"/>
    <row r="45141" ht="11.25" hidden="1"/>
    <row r="45142" ht="11.25" hidden="1"/>
    <row r="45143" ht="11.25" hidden="1"/>
    <row r="45144" ht="11.25" hidden="1"/>
    <row r="45145" ht="11.25" hidden="1"/>
    <row r="45146" ht="11.25" hidden="1"/>
    <row r="45147" ht="11.25" hidden="1"/>
    <row r="45148" ht="11.25" hidden="1"/>
    <row r="45149" ht="11.25" hidden="1"/>
    <row r="45150" ht="11.25" hidden="1"/>
    <row r="45151" ht="11.25" hidden="1"/>
    <row r="45152" ht="11.25" hidden="1"/>
    <row r="45153" ht="11.25" hidden="1"/>
    <row r="45154" ht="11.25" hidden="1"/>
    <row r="45155" ht="11.25" hidden="1"/>
    <row r="45156" ht="11.25" hidden="1"/>
    <row r="45157" ht="11.25" hidden="1"/>
    <row r="45158" ht="11.25" hidden="1"/>
    <row r="45159" ht="11.25" hidden="1"/>
    <row r="45160" ht="11.25" hidden="1"/>
    <row r="45161" ht="11.25" hidden="1"/>
    <row r="45162" ht="11.25" hidden="1"/>
    <row r="45163" ht="11.25" hidden="1"/>
    <row r="45164" ht="11.25" hidden="1"/>
    <row r="45165" ht="11.25" hidden="1"/>
    <row r="45166" ht="11.25" hidden="1"/>
    <row r="45167" ht="11.25" hidden="1"/>
    <row r="45168" ht="11.25" hidden="1"/>
    <row r="45169" ht="11.25" hidden="1"/>
    <row r="45170" ht="11.25" hidden="1"/>
    <row r="45171" ht="11.25" hidden="1"/>
    <row r="45172" ht="11.25" hidden="1"/>
    <row r="45173" ht="11.25" hidden="1"/>
    <row r="45174" ht="11.25" hidden="1"/>
    <row r="45175" ht="11.25" hidden="1"/>
    <row r="45176" ht="11.25" hidden="1"/>
    <row r="45177" ht="11.25" hidden="1"/>
    <row r="45178" ht="11.25" hidden="1"/>
    <row r="45179" ht="11.25" hidden="1"/>
    <row r="45180" ht="11.25" hidden="1"/>
    <row r="45181" ht="11.25" hidden="1"/>
    <row r="45182" ht="11.25" hidden="1"/>
    <row r="45183" ht="11.25" hidden="1"/>
    <row r="45184" ht="11.25" hidden="1"/>
    <row r="45185" ht="11.25" hidden="1"/>
    <row r="45186" ht="11.25" hidden="1"/>
    <row r="45187" ht="11.25" hidden="1"/>
    <row r="45188" ht="11.25" hidden="1"/>
    <row r="45189" ht="11.25" hidden="1"/>
    <row r="45190" ht="11.25" hidden="1"/>
    <row r="45191" ht="11.25" hidden="1"/>
    <row r="45192" ht="11.25" hidden="1"/>
    <row r="45193" ht="11.25" hidden="1"/>
    <row r="45194" ht="11.25" hidden="1"/>
    <row r="45195" ht="11.25" hidden="1"/>
    <row r="45196" ht="11.25" hidden="1"/>
    <row r="45197" ht="11.25" hidden="1"/>
    <row r="45198" ht="11.25" hidden="1"/>
    <row r="45199" ht="11.25" hidden="1"/>
    <row r="45200" ht="11.25" hidden="1"/>
    <row r="45201" ht="11.25" hidden="1"/>
    <row r="45202" ht="11.25" hidden="1"/>
    <row r="45203" ht="11.25" hidden="1"/>
    <row r="45204" ht="11.25" hidden="1"/>
    <row r="45205" ht="11.25" hidden="1"/>
    <row r="45206" ht="11.25" hidden="1"/>
    <row r="45207" ht="11.25" hidden="1"/>
    <row r="45208" ht="11.25" hidden="1"/>
    <row r="45209" ht="11.25" hidden="1"/>
    <row r="45210" ht="11.25" hidden="1"/>
    <row r="45211" ht="11.25" hidden="1"/>
    <row r="45212" ht="11.25" hidden="1"/>
    <row r="45213" ht="11.25" hidden="1"/>
    <row r="45214" ht="11.25" hidden="1"/>
    <row r="45215" ht="11.25" hidden="1"/>
    <row r="45216" ht="11.25" hidden="1"/>
    <row r="45217" ht="11.25" hidden="1"/>
    <row r="45218" ht="11.25" hidden="1"/>
    <row r="45219" ht="11.25" hidden="1"/>
    <row r="45220" ht="11.25" hidden="1"/>
    <row r="45221" ht="11.25" hidden="1"/>
    <row r="45222" ht="11.25" hidden="1"/>
    <row r="45223" ht="11.25" hidden="1"/>
    <row r="45224" ht="11.25" hidden="1"/>
    <row r="45225" ht="11.25" hidden="1"/>
    <row r="45226" ht="11.25" hidden="1"/>
    <row r="45227" ht="11.25" hidden="1"/>
    <row r="45228" ht="11.25" hidden="1"/>
    <row r="45229" ht="11.25" hidden="1"/>
    <row r="45230" ht="11.25" hidden="1"/>
    <row r="45231" ht="11.25" hidden="1"/>
    <row r="45232" ht="11.25" hidden="1"/>
    <row r="45233" ht="11.25" hidden="1"/>
    <row r="45234" ht="11.25" hidden="1"/>
    <row r="45235" ht="11.25" hidden="1"/>
    <row r="45236" ht="11.25" hidden="1"/>
    <row r="45237" ht="11.25" hidden="1"/>
    <row r="45238" ht="11.25" hidden="1"/>
    <row r="45239" ht="11.25" hidden="1"/>
    <row r="45240" ht="11.25" hidden="1"/>
    <row r="45241" ht="11.25" hidden="1"/>
    <row r="45242" ht="11.25" hidden="1"/>
    <row r="45243" ht="11.25" hidden="1"/>
    <row r="45244" ht="11.25" hidden="1"/>
    <row r="45245" ht="11.25" hidden="1"/>
    <row r="45246" ht="11.25" hidden="1"/>
    <row r="45247" ht="11.25" hidden="1"/>
    <row r="45248" ht="11.25" hidden="1"/>
    <row r="45249" ht="11.25" hidden="1"/>
    <row r="45250" ht="11.25" hidden="1"/>
    <row r="45251" ht="11.25" hidden="1"/>
    <row r="45252" ht="11.25" hidden="1"/>
    <row r="45253" ht="11.25" hidden="1"/>
    <row r="45254" ht="11.25" hidden="1"/>
    <row r="45255" ht="11.25" hidden="1"/>
    <row r="45256" ht="11.25" hidden="1"/>
    <row r="45257" ht="11.25" hidden="1"/>
    <row r="45258" ht="11.25" hidden="1"/>
    <row r="45259" ht="11.25" hidden="1"/>
    <row r="45260" ht="11.25" hidden="1"/>
    <row r="45261" ht="11.25" hidden="1"/>
    <row r="45262" ht="11.25" hidden="1"/>
    <row r="45263" ht="11.25" hidden="1"/>
    <row r="45264" ht="11.25" hidden="1"/>
    <row r="45265" ht="11.25" hidden="1"/>
    <row r="45266" ht="11.25" hidden="1"/>
    <row r="45267" ht="11.25" hidden="1"/>
    <row r="45268" ht="11.25" hidden="1"/>
    <row r="45269" ht="11.25" hidden="1"/>
    <row r="45270" ht="11.25" hidden="1"/>
    <row r="45271" ht="11.25" hidden="1"/>
    <row r="45272" ht="11.25" hidden="1"/>
    <row r="45273" ht="11.25" hidden="1"/>
    <row r="45274" ht="11.25" hidden="1"/>
    <row r="45275" ht="11.25" hidden="1"/>
    <row r="45276" ht="11.25" hidden="1"/>
    <row r="45277" ht="11.25" hidden="1"/>
    <row r="45278" ht="11.25" hidden="1"/>
    <row r="45279" ht="11.25" hidden="1"/>
    <row r="45280" ht="11.25" hidden="1"/>
    <row r="45281" ht="11.25" hidden="1"/>
    <row r="45282" ht="11.25" hidden="1"/>
    <row r="45283" ht="11.25" hidden="1"/>
    <row r="45284" ht="11.25" hidden="1"/>
    <row r="45285" ht="11.25" hidden="1"/>
    <row r="45286" ht="11.25" hidden="1"/>
    <row r="45287" ht="11.25" hidden="1"/>
    <row r="45288" ht="11.25" hidden="1"/>
    <row r="45289" ht="11.25" hidden="1"/>
    <row r="45290" ht="11.25" hidden="1"/>
    <row r="45291" ht="11.25" hidden="1"/>
    <row r="45292" ht="11.25" hidden="1"/>
    <row r="45293" ht="11.25" hidden="1"/>
    <row r="45294" ht="11.25" hidden="1"/>
    <row r="45295" ht="11.25" hidden="1"/>
    <row r="45296" ht="11.25" hidden="1"/>
    <row r="45297" ht="11.25" hidden="1"/>
    <row r="45298" ht="11.25" hidden="1"/>
    <row r="45299" ht="11.25" hidden="1"/>
    <row r="45300" ht="11.25" hidden="1"/>
    <row r="45301" ht="11.25" hidden="1"/>
    <row r="45302" ht="11.25" hidden="1"/>
    <row r="45303" ht="11.25" hidden="1"/>
    <row r="45304" ht="11.25" hidden="1"/>
    <row r="45305" ht="11.25" hidden="1"/>
    <row r="45306" ht="11.25" hidden="1"/>
    <row r="45307" ht="11.25" hidden="1"/>
    <row r="45308" ht="11.25" hidden="1"/>
    <row r="45309" ht="11.25" hidden="1"/>
    <row r="45310" ht="11.25" hidden="1"/>
    <row r="45311" ht="11.25" hidden="1"/>
    <row r="45312" ht="11.25" hidden="1"/>
    <row r="45313" ht="11.25" hidden="1"/>
    <row r="45314" ht="11.25" hidden="1"/>
    <row r="45315" ht="11.25" hidden="1"/>
    <row r="45316" ht="11.25" hidden="1"/>
    <row r="45317" ht="11.25" hidden="1"/>
    <row r="45318" ht="11.25" hidden="1"/>
    <row r="45319" ht="11.25" hidden="1"/>
    <row r="45320" ht="11.25" hidden="1"/>
    <row r="45321" ht="11.25" hidden="1"/>
    <row r="45322" ht="11.25" hidden="1"/>
    <row r="45323" ht="11.25" hidden="1"/>
    <row r="45324" ht="11.25" hidden="1"/>
    <row r="45325" ht="11.25" hidden="1"/>
    <row r="45326" ht="11.25" hidden="1"/>
    <row r="45327" ht="11.25" hidden="1"/>
    <row r="45328" ht="11.25" hidden="1"/>
    <row r="45329" ht="11.25" hidden="1"/>
    <row r="45330" ht="11.25" hidden="1"/>
    <row r="45331" ht="11.25" hidden="1"/>
    <row r="45332" ht="11.25" hidden="1"/>
    <row r="45333" ht="11.25" hidden="1"/>
    <row r="45334" ht="11.25" hidden="1"/>
    <row r="45335" ht="11.25" hidden="1"/>
    <row r="45336" ht="11.25" hidden="1"/>
    <row r="45337" ht="11.25" hidden="1"/>
    <row r="45338" ht="11.25" hidden="1"/>
    <row r="45339" ht="11.25" hidden="1"/>
    <row r="45340" ht="11.25" hidden="1"/>
    <row r="45341" ht="11.25" hidden="1"/>
    <row r="45342" ht="11.25" hidden="1"/>
    <row r="45343" ht="11.25" hidden="1"/>
    <row r="45344" ht="11.25" hidden="1"/>
    <row r="45345" ht="11.25" hidden="1"/>
    <row r="45346" ht="11.25" hidden="1"/>
    <row r="45347" ht="11.25" hidden="1"/>
    <row r="45348" ht="11.25" hidden="1"/>
    <row r="45349" ht="11.25" hidden="1"/>
    <row r="45350" ht="11.25" hidden="1"/>
    <row r="45351" ht="11.25" hidden="1"/>
    <row r="45352" ht="11.25" hidden="1"/>
    <row r="45353" ht="11.25" hidden="1"/>
    <row r="45354" ht="11.25" hidden="1"/>
    <row r="45355" ht="11.25" hidden="1"/>
    <row r="45356" ht="11.25" hidden="1"/>
    <row r="45357" ht="11.25" hidden="1"/>
    <row r="45358" ht="11.25" hidden="1"/>
    <row r="45359" ht="11.25" hidden="1"/>
    <row r="45360" ht="11.25" hidden="1"/>
    <row r="45361" ht="11.25" hidden="1"/>
    <row r="45362" ht="11.25" hidden="1"/>
    <row r="45363" ht="11.25" hidden="1"/>
    <row r="45364" ht="11.25" hidden="1"/>
    <row r="45365" ht="11.25" hidden="1"/>
    <row r="45366" ht="11.25" hidden="1"/>
    <row r="45367" ht="11.25" hidden="1"/>
    <row r="45368" ht="11.25" hidden="1"/>
    <row r="45369" ht="11.25" hidden="1"/>
    <row r="45370" ht="11.25" hidden="1"/>
    <row r="45371" ht="11.25" hidden="1"/>
    <row r="45372" ht="11.25" hidden="1"/>
    <row r="45373" ht="11.25" hidden="1"/>
    <row r="45374" ht="11.25" hidden="1"/>
    <row r="45375" ht="11.25" hidden="1"/>
    <row r="45376" ht="11.25" hidden="1"/>
    <row r="45377" ht="11.25" hidden="1"/>
    <row r="45378" ht="11.25" hidden="1"/>
    <row r="45379" ht="11.25" hidden="1"/>
    <row r="45380" ht="11.25" hidden="1"/>
    <row r="45381" ht="11.25" hidden="1"/>
    <row r="45382" ht="11.25" hidden="1"/>
    <row r="45383" ht="11.25" hidden="1"/>
    <row r="45384" ht="11.25" hidden="1"/>
    <row r="45385" ht="11.25" hidden="1"/>
    <row r="45386" ht="11.25" hidden="1"/>
    <row r="45387" ht="11.25" hidden="1"/>
    <row r="45388" ht="11.25" hidden="1"/>
    <row r="45389" ht="11.25" hidden="1"/>
    <row r="45390" ht="11.25" hidden="1"/>
    <row r="45391" ht="11.25" hidden="1"/>
    <row r="45392" ht="11.25" hidden="1"/>
    <row r="45393" ht="11.25" hidden="1"/>
    <row r="45394" ht="11.25" hidden="1"/>
    <row r="45395" ht="11.25" hidden="1"/>
    <row r="45396" ht="11.25" hidden="1"/>
    <row r="45397" ht="11.25" hidden="1"/>
    <row r="45398" ht="11.25" hidden="1"/>
    <row r="45399" ht="11.25" hidden="1"/>
    <row r="45400" ht="11.25" hidden="1"/>
    <row r="45401" ht="11.25" hidden="1"/>
    <row r="45402" ht="11.25" hidden="1"/>
    <row r="45403" ht="11.25" hidden="1"/>
    <row r="45404" ht="11.25" hidden="1"/>
    <row r="45405" ht="11.25" hidden="1"/>
    <row r="45406" ht="11.25" hidden="1"/>
    <row r="45407" ht="11.25" hidden="1"/>
    <row r="45408" ht="11.25" hidden="1"/>
    <row r="45409" ht="11.25" hidden="1"/>
    <row r="45410" ht="11.25" hidden="1"/>
    <row r="45411" ht="11.25" hidden="1"/>
    <row r="45412" ht="11.25" hidden="1"/>
    <row r="45413" ht="11.25" hidden="1"/>
    <row r="45414" ht="11.25" hidden="1"/>
    <row r="45415" ht="11.25" hidden="1"/>
    <row r="45416" ht="11.25" hidden="1"/>
    <row r="45417" ht="11.25" hidden="1"/>
    <row r="45418" ht="11.25" hidden="1"/>
    <row r="45419" ht="11.25" hidden="1"/>
    <row r="45420" ht="11.25" hidden="1"/>
    <row r="45421" ht="11.25" hidden="1"/>
    <row r="45422" ht="11.25" hidden="1"/>
    <row r="45423" ht="11.25" hidden="1"/>
    <row r="45424" ht="11.25" hidden="1"/>
    <row r="45425" ht="11.25" hidden="1"/>
    <row r="45426" ht="11.25" hidden="1"/>
    <row r="45427" ht="11.25" hidden="1"/>
    <row r="45428" ht="11.25" hidden="1"/>
    <row r="45429" ht="11.25" hidden="1"/>
    <row r="45430" ht="11.25" hidden="1"/>
    <row r="45431" ht="11.25" hidden="1"/>
    <row r="45432" ht="11.25" hidden="1"/>
    <row r="45433" ht="11.25" hidden="1"/>
    <row r="45434" ht="11.25" hidden="1"/>
    <row r="45435" ht="11.25" hidden="1"/>
    <row r="45436" ht="11.25" hidden="1"/>
    <row r="45437" ht="11.25" hidden="1"/>
    <row r="45438" ht="11.25" hidden="1"/>
    <row r="45439" ht="11.25" hidden="1"/>
    <row r="45440" ht="11.25" hidden="1"/>
    <row r="45441" ht="11.25" hidden="1"/>
    <row r="45442" ht="11.25" hidden="1"/>
    <row r="45443" ht="11.25" hidden="1"/>
    <row r="45444" ht="11.25" hidden="1"/>
    <row r="45445" ht="11.25" hidden="1"/>
    <row r="45446" ht="11.25" hidden="1"/>
    <row r="45447" ht="11.25" hidden="1"/>
    <row r="45448" ht="11.25" hidden="1"/>
    <row r="45449" ht="11.25" hidden="1"/>
    <row r="45450" ht="11.25" hidden="1"/>
    <row r="45451" ht="11.25" hidden="1"/>
    <row r="45452" ht="11.25" hidden="1"/>
    <row r="45453" ht="11.25" hidden="1"/>
    <row r="45454" ht="11.25" hidden="1"/>
    <row r="45455" ht="11.25" hidden="1"/>
    <row r="45456" ht="11.25" hidden="1"/>
    <row r="45457" ht="11.25" hidden="1"/>
    <row r="45458" ht="11.25" hidden="1"/>
    <row r="45459" ht="11.25" hidden="1"/>
    <row r="45460" ht="11.25" hidden="1"/>
    <row r="45461" ht="11.25" hidden="1"/>
    <row r="45462" ht="11.25" hidden="1"/>
    <row r="45463" ht="11.25" hidden="1"/>
    <row r="45464" ht="11.25" hidden="1"/>
    <row r="45465" ht="11.25" hidden="1"/>
    <row r="45466" ht="11.25" hidden="1"/>
    <row r="45467" ht="11.25" hidden="1"/>
    <row r="45468" ht="11.25" hidden="1"/>
    <row r="45469" ht="11.25" hidden="1"/>
    <row r="45470" ht="11.25" hidden="1"/>
    <row r="45471" ht="11.25" hidden="1"/>
    <row r="45472" ht="11.25" hidden="1"/>
    <row r="45473" ht="11.25" hidden="1"/>
    <row r="45474" ht="11.25" hidden="1"/>
    <row r="45475" ht="11.25" hidden="1"/>
    <row r="45476" ht="11.25" hidden="1"/>
    <row r="45477" ht="11.25" hidden="1"/>
    <row r="45478" ht="11.25" hidden="1"/>
    <row r="45479" ht="11.25" hidden="1"/>
    <row r="45480" ht="11.25" hidden="1"/>
    <row r="45481" ht="11.25" hidden="1"/>
    <row r="45482" ht="11.25" hidden="1"/>
    <row r="45483" ht="11.25" hidden="1"/>
    <row r="45484" ht="11.25" hidden="1"/>
    <row r="45485" ht="11.25" hidden="1"/>
    <row r="45486" ht="11.25" hidden="1"/>
    <row r="45487" ht="11.25" hidden="1"/>
    <row r="45488" ht="11.25" hidden="1"/>
    <row r="45489" ht="11.25" hidden="1"/>
    <row r="45490" ht="11.25" hidden="1"/>
    <row r="45491" ht="11.25" hidden="1"/>
    <row r="45492" ht="11.25" hidden="1"/>
    <row r="45493" ht="11.25" hidden="1"/>
    <row r="45494" ht="11.25" hidden="1"/>
    <row r="45495" ht="11.25" hidden="1"/>
    <row r="45496" ht="11.25" hidden="1"/>
    <row r="45497" ht="11.25" hidden="1"/>
    <row r="45498" ht="11.25" hidden="1"/>
    <row r="45499" ht="11.25" hidden="1"/>
    <row r="45500" ht="11.25" hidden="1"/>
    <row r="45501" ht="11.25" hidden="1"/>
    <row r="45502" ht="11.25" hidden="1"/>
    <row r="45503" ht="11.25" hidden="1"/>
    <row r="45504" ht="11.25" hidden="1"/>
    <row r="45505" ht="11.25" hidden="1"/>
    <row r="45506" ht="11.25" hidden="1"/>
    <row r="45507" ht="11.25" hidden="1"/>
    <row r="45508" ht="11.25" hidden="1"/>
    <row r="45509" ht="11.25" hidden="1"/>
    <row r="45510" ht="11.25" hidden="1"/>
    <row r="45511" ht="11.25" hidden="1"/>
    <row r="45512" ht="11.25" hidden="1"/>
    <row r="45513" ht="11.25" hidden="1"/>
    <row r="45514" ht="11.25" hidden="1"/>
    <row r="45515" ht="11.25" hidden="1"/>
    <row r="45516" ht="11.25" hidden="1"/>
    <row r="45517" ht="11.25" hidden="1"/>
    <row r="45518" ht="11.25" hidden="1"/>
    <row r="45519" ht="11.25" hidden="1"/>
    <row r="45520" ht="11.25" hidden="1"/>
    <row r="45521" ht="11.25" hidden="1"/>
    <row r="45522" ht="11.25" hidden="1"/>
    <row r="45523" ht="11.25" hidden="1"/>
    <row r="45524" ht="11.25" hidden="1"/>
    <row r="45525" ht="11.25" hidden="1"/>
    <row r="45526" ht="11.25" hidden="1"/>
    <row r="45527" ht="11.25" hidden="1"/>
    <row r="45528" ht="11.25" hidden="1"/>
    <row r="45529" ht="11.25" hidden="1"/>
    <row r="45530" ht="11.25" hidden="1"/>
    <row r="45531" ht="11.25" hidden="1"/>
    <row r="45532" ht="11.25" hidden="1"/>
    <row r="45533" ht="11.25" hidden="1"/>
    <row r="45534" ht="11.25" hidden="1"/>
    <row r="45535" ht="11.25" hidden="1"/>
    <row r="45536" ht="11.25" hidden="1"/>
    <row r="45537" ht="11.25" hidden="1"/>
    <row r="45538" ht="11.25" hidden="1"/>
    <row r="45539" ht="11.25" hidden="1"/>
    <row r="45540" ht="11.25" hidden="1"/>
    <row r="45541" ht="11.25" hidden="1"/>
    <row r="45542" ht="11.25" hidden="1"/>
    <row r="45543" ht="11.25" hidden="1"/>
    <row r="45544" ht="11.25" hidden="1"/>
    <row r="45545" ht="11.25" hidden="1"/>
    <row r="45546" ht="11.25" hidden="1"/>
    <row r="45547" ht="11.25" hidden="1"/>
    <row r="45548" ht="11.25" hidden="1"/>
    <row r="45549" ht="11.25" hidden="1"/>
    <row r="45550" ht="11.25" hidden="1"/>
    <row r="45551" ht="11.25" hidden="1"/>
    <row r="45552" ht="11.25" hidden="1"/>
    <row r="45553" ht="11.25" hidden="1"/>
    <row r="45554" ht="11.25" hidden="1"/>
    <row r="45555" ht="11.25" hidden="1"/>
    <row r="45556" ht="11.25" hidden="1"/>
    <row r="45557" ht="11.25" hidden="1"/>
    <row r="45558" ht="11.25" hidden="1"/>
    <row r="45559" ht="11.25" hidden="1"/>
    <row r="45560" ht="11.25" hidden="1"/>
    <row r="45561" ht="11.25" hidden="1"/>
    <row r="45562" ht="11.25" hidden="1"/>
    <row r="45563" ht="11.25" hidden="1"/>
    <row r="45564" ht="11.25" hidden="1"/>
    <row r="45565" ht="11.25" hidden="1"/>
    <row r="45566" ht="11.25" hidden="1"/>
    <row r="45567" ht="11.25" hidden="1"/>
    <row r="45568" ht="11.25" hidden="1"/>
    <row r="45569" ht="11.25" hidden="1"/>
    <row r="45570" ht="11.25" hidden="1"/>
    <row r="45571" ht="11.25" hidden="1"/>
    <row r="45572" ht="11.25" hidden="1"/>
    <row r="45573" ht="11.25" hidden="1"/>
    <row r="45574" ht="11.25" hidden="1"/>
    <row r="45575" ht="11.25" hidden="1"/>
    <row r="45576" ht="11.25" hidden="1"/>
    <row r="45577" ht="11.25" hidden="1"/>
    <row r="45578" ht="11.25" hidden="1"/>
    <row r="45579" ht="11.25" hidden="1"/>
    <row r="45580" ht="11.25" hidden="1"/>
    <row r="45581" ht="11.25" hidden="1"/>
    <row r="45582" ht="11.25" hidden="1"/>
    <row r="45583" ht="11.25" hidden="1"/>
    <row r="45584" ht="11.25" hidden="1"/>
    <row r="45585" ht="11.25" hidden="1"/>
    <row r="45586" ht="11.25" hidden="1"/>
    <row r="45587" ht="11.25" hidden="1"/>
    <row r="45588" ht="11.25" hidden="1"/>
    <row r="45589" ht="11.25" hidden="1"/>
    <row r="45590" ht="11.25" hidden="1"/>
    <row r="45591" ht="11.25" hidden="1"/>
    <row r="45592" ht="11.25" hidden="1"/>
    <row r="45593" ht="11.25" hidden="1"/>
    <row r="45594" ht="11.25" hidden="1"/>
    <row r="45595" ht="11.25" hidden="1"/>
    <row r="45596" ht="11.25" hidden="1"/>
    <row r="45597" ht="11.25" hidden="1"/>
    <row r="45598" ht="11.25" hidden="1"/>
    <row r="45599" ht="11.25" hidden="1"/>
    <row r="45600" ht="11.25" hidden="1"/>
    <row r="45601" ht="11.25" hidden="1"/>
    <row r="45602" ht="11.25" hidden="1"/>
    <row r="45603" ht="11.25" hidden="1"/>
    <row r="45604" ht="11.25" hidden="1"/>
    <row r="45605" ht="11.25" hidden="1"/>
    <row r="45606" ht="11.25" hidden="1"/>
    <row r="45607" ht="11.25" hidden="1"/>
    <row r="45608" ht="11.25" hidden="1"/>
    <row r="45609" ht="11.25" hidden="1"/>
    <row r="45610" ht="11.25" hidden="1"/>
    <row r="45611" ht="11.25" hidden="1"/>
    <row r="45612" ht="11.25" hidden="1"/>
    <row r="45613" ht="11.25" hidden="1"/>
    <row r="45614" ht="11.25" hidden="1"/>
    <row r="45615" ht="11.25" hidden="1"/>
    <row r="45616" ht="11.25" hidden="1"/>
    <row r="45617" ht="11.25" hidden="1"/>
    <row r="45618" ht="11.25" hidden="1"/>
    <row r="45619" ht="11.25" hidden="1"/>
    <row r="45620" ht="11.25" hidden="1"/>
    <row r="45621" ht="11.25" hidden="1"/>
    <row r="45622" ht="11.25" hidden="1"/>
    <row r="45623" ht="11.25" hidden="1"/>
    <row r="45624" ht="11.25" hidden="1"/>
    <row r="45625" ht="11.25" hidden="1"/>
    <row r="45626" ht="11.25" hidden="1"/>
    <row r="45627" ht="11.25" hidden="1"/>
    <row r="45628" ht="11.25" hidden="1"/>
    <row r="45629" ht="11.25" hidden="1"/>
    <row r="45630" ht="11.25" hidden="1"/>
    <row r="45631" ht="11.25" hidden="1"/>
    <row r="45632" ht="11.25" hidden="1"/>
    <row r="45633" ht="11.25" hidden="1"/>
    <row r="45634" ht="11.25" hidden="1"/>
    <row r="45635" ht="11.25" hidden="1"/>
    <row r="45636" ht="11.25" hidden="1"/>
    <row r="45637" ht="11.25" hidden="1"/>
    <row r="45638" ht="11.25" hidden="1"/>
    <row r="45639" ht="11.25" hidden="1"/>
    <row r="45640" ht="11.25" hidden="1"/>
    <row r="45641" ht="11.25" hidden="1"/>
    <row r="45642" ht="11.25" hidden="1"/>
    <row r="45643" ht="11.25" hidden="1"/>
    <row r="45644" ht="11.25" hidden="1"/>
    <row r="45645" ht="11.25" hidden="1"/>
    <row r="45646" ht="11.25" hidden="1"/>
    <row r="45647" ht="11.25" hidden="1"/>
    <row r="45648" ht="11.25" hidden="1"/>
    <row r="45649" ht="11.25" hidden="1"/>
    <row r="45650" ht="11.25" hidden="1"/>
    <row r="45651" ht="11.25" hidden="1"/>
    <row r="45652" ht="11.25" hidden="1"/>
    <row r="45653" ht="11.25" hidden="1"/>
    <row r="45654" ht="11.25" hidden="1"/>
    <row r="45655" ht="11.25" hidden="1"/>
    <row r="45656" ht="11.25" hidden="1"/>
    <row r="45657" ht="11.25" hidden="1"/>
    <row r="45658" ht="11.25" hidden="1"/>
    <row r="45659" ht="11.25" hidden="1"/>
    <row r="45660" ht="11.25" hidden="1"/>
    <row r="45661" ht="11.25" hidden="1"/>
    <row r="45662" ht="11.25" hidden="1"/>
    <row r="45663" ht="11.25" hidden="1"/>
    <row r="45664" ht="11.25" hidden="1"/>
    <row r="45665" ht="11.25" hidden="1"/>
    <row r="45666" ht="11.25" hidden="1"/>
    <row r="45667" ht="11.25" hidden="1"/>
    <row r="45668" ht="11.25" hidden="1"/>
    <row r="45669" ht="11.25" hidden="1"/>
    <row r="45670" ht="11.25" hidden="1"/>
    <row r="45671" ht="11.25" hidden="1"/>
    <row r="45672" ht="11.25" hidden="1"/>
    <row r="45673" ht="11.25" hidden="1"/>
    <row r="45674" ht="11.25" hidden="1"/>
    <row r="45675" ht="11.25" hidden="1"/>
    <row r="45676" ht="11.25" hidden="1"/>
    <row r="45677" ht="11.25" hidden="1"/>
    <row r="45678" ht="11.25" hidden="1"/>
    <row r="45679" ht="11.25" hidden="1"/>
    <row r="45680" ht="11.25" hidden="1"/>
    <row r="45681" ht="11.25" hidden="1"/>
    <row r="45682" ht="11.25" hidden="1"/>
    <row r="45683" ht="11.25" hidden="1"/>
    <row r="45684" ht="11.25" hidden="1"/>
    <row r="45685" ht="11.25" hidden="1"/>
    <row r="45686" ht="11.25" hidden="1"/>
    <row r="45687" ht="11.25" hidden="1"/>
    <row r="45688" ht="11.25" hidden="1"/>
    <row r="45689" ht="11.25" hidden="1"/>
    <row r="45690" ht="11.25" hidden="1"/>
    <row r="45691" ht="11.25" hidden="1"/>
    <row r="45692" ht="11.25" hidden="1"/>
    <row r="45693" ht="11.25" hidden="1"/>
    <row r="45694" ht="11.25" hidden="1"/>
    <row r="45695" ht="11.25" hidden="1"/>
    <row r="45696" ht="11.25" hidden="1"/>
    <row r="45697" ht="11.25" hidden="1"/>
    <row r="45698" ht="11.25" hidden="1"/>
    <row r="45699" ht="11.25" hidden="1"/>
    <row r="45700" ht="11.25" hidden="1"/>
    <row r="45701" ht="11.25" hidden="1"/>
    <row r="45702" ht="11.25" hidden="1"/>
    <row r="45703" ht="11.25" hidden="1"/>
    <row r="45704" ht="11.25" hidden="1"/>
    <row r="45705" ht="11.25" hidden="1"/>
    <row r="45706" ht="11.25" hidden="1"/>
    <row r="45707" ht="11.25" hidden="1"/>
    <row r="45708" ht="11.25" hidden="1"/>
    <row r="45709" ht="11.25" hidden="1"/>
    <row r="45710" ht="11.25" hidden="1"/>
    <row r="45711" ht="11.25" hidden="1"/>
    <row r="45712" ht="11.25" hidden="1"/>
    <row r="45713" ht="11.25" hidden="1"/>
    <row r="45714" ht="11.25" hidden="1"/>
    <row r="45715" ht="11.25" hidden="1"/>
    <row r="45716" ht="11.25" hidden="1"/>
    <row r="45717" ht="11.25" hidden="1"/>
    <row r="45718" ht="11.25" hidden="1"/>
    <row r="45719" ht="11.25" hidden="1"/>
    <row r="45720" ht="11.25" hidden="1"/>
    <row r="45721" ht="11.25" hidden="1"/>
    <row r="45722" ht="11.25" hidden="1"/>
    <row r="45723" ht="11.25" hidden="1"/>
    <row r="45724" ht="11.25" hidden="1"/>
    <row r="45725" ht="11.25" hidden="1"/>
    <row r="45726" ht="11.25" hidden="1"/>
    <row r="45727" ht="11.25" hidden="1"/>
    <row r="45728" ht="11.25" hidden="1"/>
    <row r="45729" ht="11.25" hidden="1"/>
    <row r="45730" ht="11.25" hidden="1"/>
    <row r="45731" ht="11.25" hidden="1"/>
    <row r="45732" ht="11.25" hidden="1"/>
    <row r="45733" ht="11.25" hidden="1"/>
    <row r="45734" ht="11.25" hidden="1"/>
    <row r="45735" ht="11.25" hidden="1"/>
    <row r="45736" ht="11.25" hidden="1"/>
    <row r="45737" ht="11.25" hidden="1"/>
    <row r="45738" ht="11.25" hidden="1"/>
    <row r="45739" ht="11.25" hidden="1"/>
    <row r="45740" ht="11.25" hidden="1"/>
    <row r="45741" ht="11.25" hidden="1"/>
    <row r="45742" ht="11.25" hidden="1"/>
    <row r="45743" ht="11.25" hidden="1"/>
    <row r="45744" ht="11.25" hidden="1"/>
    <row r="45745" ht="11.25" hidden="1"/>
    <row r="45746" ht="11.25" hidden="1"/>
    <row r="45747" ht="11.25" hidden="1"/>
    <row r="45748" ht="11.25" hidden="1"/>
    <row r="45749" ht="11.25" hidden="1"/>
    <row r="45750" ht="11.25" hidden="1"/>
    <row r="45751" ht="11.25" hidden="1"/>
    <row r="45752" ht="11.25" hidden="1"/>
    <row r="45753" ht="11.25" hidden="1"/>
    <row r="45754" ht="11.25" hidden="1"/>
    <row r="45755" ht="11.25" hidden="1"/>
    <row r="45756" ht="11.25" hidden="1"/>
    <row r="45757" ht="11.25" hidden="1"/>
    <row r="45758" ht="11.25" hidden="1"/>
    <row r="45759" ht="11.25" hidden="1"/>
    <row r="45760" ht="11.25" hidden="1"/>
    <row r="45761" ht="11.25" hidden="1"/>
    <row r="45762" ht="11.25" hidden="1"/>
    <row r="45763" ht="11.25" hidden="1"/>
    <row r="45764" ht="11.25" hidden="1"/>
    <row r="45765" ht="11.25" hidden="1"/>
    <row r="45766" ht="11.25" hidden="1"/>
    <row r="45767" ht="11.25" hidden="1"/>
    <row r="45768" ht="11.25" hidden="1"/>
    <row r="45769" ht="11.25" hidden="1"/>
    <row r="45770" ht="11.25" hidden="1"/>
    <row r="45771" ht="11.25" hidden="1"/>
    <row r="45772" ht="11.25" hidden="1"/>
    <row r="45773" ht="11.25" hidden="1"/>
    <row r="45774" ht="11.25" hidden="1"/>
    <row r="45775" ht="11.25" hidden="1"/>
    <row r="45776" ht="11.25" hidden="1"/>
    <row r="45777" ht="11.25" hidden="1"/>
    <row r="45778" ht="11.25" hidden="1"/>
    <row r="45779" ht="11.25" hidden="1"/>
    <row r="45780" ht="11.25" hidden="1"/>
    <row r="45781" ht="11.25" hidden="1"/>
    <row r="45782" ht="11.25" hidden="1"/>
    <row r="45783" ht="11.25" hidden="1"/>
    <row r="45784" ht="11.25" hidden="1"/>
    <row r="45785" ht="11.25" hidden="1"/>
    <row r="45786" ht="11.25" hidden="1"/>
    <row r="45787" ht="11.25" hidden="1"/>
    <row r="45788" ht="11.25" hidden="1"/>
    <row r="45789" ht="11.25" hidden="1"/>
    <row r="45790" ht="11.25" hidden="1"/>
    <row r="45791" ht="11.25" hidden="1"/>
    <row r="45792" ht="11.25" hidden="1"/>
    <row r="45793" ht="11.25" hidden="1"/>
    <row r="45794" ht="11.25" hidden="1"/>
    <row r="45795" ht="11.25" hidden="1"/>
    <row r="45796" ht="11.25" hidden="1"/>
    <row r="45797" ht="11.25" hidden="1"/>
    <row r="45798" ht="11.25" hidden="1"/>
    <row r="45799" ht="11.25" hidden="1"/>
    <row r="45800" ht="11.25" hidden="1"/>
    <row r="45801" ht="11.25" hidden="1"/>
    <row r="45802" ht="11.25" hidden="1"/>
    <row r="45803" ht="11.25" hidden="1"/>
    <row r="45804" ht="11.25" hidden="1"/>
    <row r="45805" ht="11.25" hidden="1"/>
    <row r="45806" ht="11.25" hidden="1"/>
    <row r="45807" ht="11.25" hidden="1"/>
    <row r="45808" ht="11.25" hidden="1"/>
    <row r="45809" ht="11.25" hidden="1"/>
    <row r="45810" ht="11.25" hidden="1"/>
    <row r="45811" ht="11.25" hidden="1"/>
    <row r="45812" ht="11.25" hidden="1"/>
    <row r="45813" ht="11.25" hidden="1"/>
    <row r="45814" ht="11.25" hidden="1"/>
    <row r="45815" ht="11.25" hidden="1"/>
    <row r="45816" ht="11.25" hidden="1"/>
    <row r="45817" ht="11.25" hidden="1"/>
    <row r="45818" ht="11.25" hidden="1"/>
    <row r="45819" ht="11.25" hidden="1"/>
    <row r="45820" ht="11.25" hidden="1"/>
    <row r="45821" ht="11.25" hidden="1"/>
    <row r="45822" ht="11.25" hidden="1"/>
    <row r="45823" ht="11.25" hidden="1"/>
    <row r="45824" ht="11.25" hidden="1"/>
    <row r="45825" ht="11.25" hidden="1"/>
    <row r="45826" ht="11.25" hidden="1"/>
    <row r="45827" ht="11.25" hidden="1"/>
    <row r="45828" ht="11.25" hidden="1"/>
    <row r="45829" ht="11.25" hidden="1"/>
    <row r="45830" ht="11.25" hidden="1"/>
    <row r="45831" ht="11.25" hidden="1"/>
    <row r="45832" ht="11.25" hidden="1"/>
    <row r="45833" ht="11.25" hidden="1"/>
    <row r="45834" ht="11.25" hidden="1"/>
    <row r="45835" ht="11.25" hidden="1"/>
    <row r="45836" ht="11.25" hidden="1"/>
    <row r="45837" ht="11.25" hidden="1"/>
    <row r="45838" ht="11.25" hidden="1"/>
    <row r="45839" ht="11.25" hidden="1"/>
    <row r="45840" ht="11.25" hidden="1"/>
    <row r="45841" ht="11.25" hidden="1"/>
    <row r="45842" ht="11.25" hidden="1"/>
    <row r="45843" ht="11.25" hidden="1"/>
    <row r="45844" ht="11.25" hidden="1"/>
    <row r="45845" ht="11.25" hidden="1"/>
    <row r="45846" ht="11.25" hidden="1"/>
    <row r="45847" ht="11.25" hidden="1"/>
    <row r="45848" ht="11.25" hidden="1"/>
    <row r="45849" ht="11.25" hidden="1"/>
    <row r="45850" ht="11.25" hidden="1"/>
    <row r="45851" ht="11.25" hidden="1"/>
    <row r="45852" ht="11.25" hidden="1"/>
    <row r="45853" ht="11.25" hidden="1"/>
    <row r="45854" ht="11.25" hidden="1"/>
    <row r="45855" ht="11.25" hidden="1"/>
    <row r="45856" ht="11.25" hidden="1"/>
    <row r="45857" ht="11.25" hidden="1"/>
    <row r="45858" ht="11.25" hidden="1"/>
    <row r="45859" ht="11.25" hidden="1"/>
    <row r="45860" ht="11.25" hidden="1"/>
    <row r="45861" ht="11.25" hidden="1"/>
    <row r="45862" ht="11.25" hidden="1"/>
    <row r="45863" ht="11.25" hidden="1"/>
    <row r="45864" ht="11.25" hidden="1"/>
    <row r="45865" ht="11.25" hidden="1"/>
    <row r="45866" ht="11.25" hidden="1"/>
    <row r="45867" ht="11.25" hidden="1"/>
    <row r="45868" ht="11.25" hidden="1"/>
    <row r="45869" ht="11.25" hidden="1"/>
    <row r="45870" ht="11.25" hidden="1"/>
    <row r="45871" ht="11.25" hidden="1"/>
    <row r="45872" ht="11.25" hidden="1"/>
    <row r="45873" ht="11.25" hidden="1"/>
    <row r="45874" ht="11.25" hidden="1"/>
    <row r="45875" ht="11.25" hidden="1"/>
    <row r="45876" ht="11.25" hidden="1"/>
    <row r="45877" ht="11.25" hidden="1"/>
    <row r="45878" ht="11.25" hidden="1"/>
    <row r="45879" ht="11.25" hidden="1"/>
    <row r="45880" ht="11.25" hidden="1"/>
    <row r="45881" ht="11.25" hidden="1"/>
    <row r="45882" ht="11.25" hidden="1"/>
    <row r="45883" ht="11.25" hidden="1"/>
    <row r="45884" ht="11.25" hidden="1"/>
    <row r="45885" ht="11.25" hidden="1"/>
    <row r="45886" ht="11.25" hidden="1"/>
    <row r="45887" ht="11.25" hidden="1"/>
    <row r="45888" ht="11.25" hidden="1"/>
    <row r="45889" ht="11.25" hidden="1"/>
    <row r="45890" ht="11.25" hidden="1"/>
    <row r="45891" ht="11.25" hidden="1"/>
    <row r="45892" ht="11.25" hidden="1"/>
    <row r="45893" ht="11.25" hidden="1"/>
    <row r="45894" ht="11.25" hidden="1"/>
    <row r="45895" ht="11.25" hidden="1"/>
    <row r="45896" ht="11.25" hidden="1"/>
    <row r="45897" ht="11.25" hidden="1"/>
    <row r="45898" ht="11.25" hidden="1"/>
    <row r="45899" ht="11.25" hidden="1"/>
    <row r="45900" ht="11.25" hidden="1"/>
    <row r="45901" ht="11.25" hidden="1"/>
    <row r="45902" ht="11.25" hidden="1"/>
    <row r="45903" ht="11.25" hidden="1"/>
    <row r="45904" ht="11.25" hidden="1"/>
    <row r="45905" ht="11.25" hidden="1"/>
    <row r="45906" ht="11.25" hidden="1"/>
    <row r="45907" ht="11.25" hidden="1"/>
    <row r="45908" ht="11.25" hidden="1"/>
    <row r="45909" ht="11.25" hidden="1"/>
    <row r="45910" ht="11.25" hidden="1"/>
    <row r="45911" ht="11.25" hidden="1"/>
    <row r="45912" ht="11.25" hidden="1"/>
    <row r="45913" ht="11.25" hidden="1"/>
    <row r="45914" ht="11.25" hidden="1"/>
    <row r="45915" ht="11.25" hidden="1"/>
    <row r="45916" ht="11.25" hidden="1"/>
    <row r="45917" ht="11.25" hidden="1"/>
    <row r="45918" ht="11.25" hidden="1"/>
    <row r="45919" ht="11.25" hidden="1"/>
    <row r="45920" ht="11.25" hidden="1"/>
    <row r="45921" ht="11.25" hidden="1"/>
    <row r="45922" ht="11.25" hidden="1"/>
    <row r="45923" ht="11.25" hidden="1"/>
    <row r="45924" ht="11.25" hidden="1"/>
    <row r="45925" ht="11.25" hidden="1"/>
    <row r="45926" ht="11.25" hidden="1"/>
    <row r="45927" ht="11.25" hidden="1"/>
    <row r="45928" ht="11.25" hidden="1"/>
    <row r="45929" ht="11.25" hidden="1"/>
    <row r="45930" ht="11.25" hidden="1"/>
    <row r="45931" ht="11.25" hidden="1"/>
    <row r="45932" ht="11.25" hidden="1"/>
    <row r="45933" ht="11.25" hidden="1"/>
    <row r="45934" ht="11.25" hidden="1"/>
    <row r="45935" ht="11.25" hidden="1"/>
    <row r="45936" ht="11.25" hidden="1"/>
    <row r="45937" ht="11.25" hidden="1"/>
    <row r="45938" ht="11.25" hidden="1"/>
    <row r="45939" ht="11.25" hidden="1"/>
    <row r="45940" ht="11.25" hidden="1"/>
    <row r="45941" ht="11.25" hidden="1"/>
    <row r="45942" ht="11.25" hidden="1"/>
    <row r="45943" ht="11.25" hidden="1"/>
    <row r="45944" ht="11.25" hidden="1"/>
    <row r="45945" ht="11.25" hidden="1"/>
    <row r="45946" ht="11.25" hidden="1"/>
    <row r="45947" ht="11.25" hidden="1"/>
    <row r="45948" ht="11.25" hidden="1"/>
    <row r="45949" ht="11.25" hidden="1"/>
    <row r="45950" ht="11.25" hidden="1"/>
    <row r="45951" ht="11.25" hidden="1"/>
    <row r="45952" ht="11.25" hidden="1"/>
    <row r="45953" ht="11.25" hidden="1"/>
    <row r="45954" ht="11.25" hidden="1"/>
    <row r="45955" ht="11.25" hidden="1"/>
    <row r="45956" ht="11.25" hidden="1"/>
    <row r="45957" ht="11.25" hidden="1"/>
    <row r="45958" ht="11.25" hidden="1"/>
    <row r="45959" ht="11.25" hidden="1"/>
    <row r="45960" ht="11.25" hidden="1"/>
    <row r="45961" ht="11.25" hidden="1"/>
    <row r="45962" ht="11.25" hidden="1"/>
    <row r="45963" ht="11.25" hidden="1"/>
    <row r="45964" ht="11.25" hidden="1"/>
    <row r="45965" ht="11.25" hidden="1"/>
    <row r="45966" ht="11.25" hidden="1"/>
    <row r="45967" ht="11.25" hidden="1"/>
    <row r="45968" ht="11.25" hidden="1"/>
    <row r="45969" ht="11.25" hidden="1"/>
    <row r="45970" ht="11.25" hidden="1"/>
    <row r="45971" ht="11.25" hidden="1"/>
    <row r="45972" ht="11.25" hidden="1"/>
    <row r="45973" ht="11.25" hidden="1"/>
    <row r="45974" ht="11.25" hidden="1"/>
    <row r="45975" ht="11.25" hidden="1"/>
    <row r="45976" ht="11.25" hidden="1"/>
    <row r="45977" ht="11.25" hidden="1"/>
    <row r="45978" ht="11.25" hidden="1"/>
    <row r="45979" ht="11.25" hidden="1"/>
    <row r="45980" ht="11.25" hidden="1"/>
    <row r="45981" ht="11.25" hidden="1"/>
    <row r="45982" ht="11.25" hidden="1"/>
    <row r="45983" ht="11.25" hidden="1"/>
    <row r="45984" ht="11.25" hidden="1"/>
    <row r="45985" ht="11.25" hidden="1"/>
    <row r="45986" ht="11.25" hidden="1"/>
    <row r="45987" ht="11.25" hidden="1"/>
    <row r="45988" ht="11.25" hidden="1"/>
    <row r="45989" ht="11.25" hidden="1"/>
    <row r="45990" ht="11.25" hidden="1"/>
    <row r="45991" ht="11.25" hidden="1"/>
    <row r="45992" ht="11.25" hidden="1"/>
    <row r="45993" ht="11.25" hidden="1"/>
    <row r="45994" ht="11.25" hidden="1"/>
    <row r="45995" ht="11.25" hidden="1"/>
    <row r="45996" ht="11.25" hidden="1"/>
    <row r="45997" ht="11.25" hidden="1"/>
    <row r="45998" ht="11.25" hidden="1"/>
    <row r="45999" ht="11.25" hidden="1"/>
    <row r="46000" ht="11.25" hidden="1"/>
    <row r="46001" ht="11.25" hidden="1"/>
    <row r="46002" ht="11.25" hidden="1"/>
    <row r="46003" ht="11.25" hidden="1"/>
    <row r="46004" ht="11.25" hidden="1"/>
    <row r="46005" ht="11.25" hidden="1"/>
    <row r="46006" ht="11.25" hidden="1"/>
    <row r="46007" ht="11.25" hidden="1"/>
    <row r="46008" ht="11.25" hidden="1"/>
    <row r="46009" ht="11.25" hidden="1"/>
    <row r="46010" ht="11.25" hidden="1"/>
    <row r="46011" ht="11.25" hidden="1"/>
    <row r="46012" ht="11.25" hidden="1"/>
    <row r="46013" ht="11.25" hidden="1"/>
    <row r="46014" ht="11.25" hidden="1"/>
    <row r="46015" ht="11.25" hidden="1"/>
    <row r="46016" ht="11.25" hidden="1"/>
    <row r="46017" ht="11.25" hidden="1"/>
    <row r="46018" ht="11.25" hidden="1"/>
    <row r="46019" ht="11.25" hidden="1"/>
    <row r="46020" ht="11.25" hidden="1"/>
    <row r="46021" ht="11.25" hidden="1"/>
    <row r="46022" ht="11.25" hidden="1"/>
    <row r="46023" ht="11.25" hidden="1"/>
    <row r="46024" ht="11.25" hidden="1"/>
    <row r="46025" ht="11.25" hidden="1"/>
    <row r="46026" ht="11.25" hidden="1"/>
    <row r="46027" ht="11.25" hidden="1"/>
    <row r="46028" ht="11.25" hidden="1"/>
    <row r="46029" ht="11.25" hidden="1"/>
    <row r="46030" ht="11.25" hidden="1"/>
    <row r="46031" ht="11.25" hidden="1"/>
    <row r="46032" ht="11.25" hidden="1"/>
    <row r="46033" ht="11.25" hidden="1"/>
    <row r="46034" ht="11.25" hidden="1"/>
    <row r="46035" ht="11.25" hidden="1"/>
    <row r="46036" ht="11.25" hidden="1"/>
    <row r="46037" ht="11.25" hidden="1"/>
    <row r="46038" ht="11.25" hidden="1"/>
    <row r="46039" ht="11.25" hidden="1"/>
    <row r="46040" ht="11.25" hidden="1"/>
    <row r="46041" ht="11.25" hidden="1"/>
    <row r="46042" ht="11.25" hidden="1"/>
    <row r="46043" ht="11.25" hidden="1"/>
    <row r="46044" ht="11.25" hidden="1"/>
    <row r="46045" ht="11.25" hidden="1"/>
    <row r="46046" ht="11.25" hidden="1"/>
    <row r="46047" ht="11.25" hidden="1"/>
    <row r="46048" ht="11.25" hidden="1"/>
    <row r="46049" ht="11.25" hidden="1"/>
    <row r="46050" ht="11.25" hidden="1"/>
    <row r="46051" ht="11.25" hidden="1"/>
    <row r="46052" ht="11.25" hidden="1"/>
    <row r="46053" ht="11.25" hidden="1"/>
    <row r="46054" ht="11.25" hidden="1"/>
    <row r="46055" ht="11.25" hidden="1"/>
    <row r="46056" ht="11.25" hidden="1"/>
    <row r="46057" ht="11.25" hidden="1"/>
    <row r="46058" ht="11.25" hidden="1"/>
    <row r="46059" ht="11.25" hidden="1"/>
    <row r="46060" ht="11.25" hidden="1"/>
    <row r="46061" ht="11.25" hidden="1"/>
    <row r="46062" ht="11.25" hidden="1"/>
    <row r="46063" ht="11.25" hidden="1"/>
    <row r="46064" ht="11.25" hidden="1"/>
    <row r="46065" ht="11.25" hidden="1"/>
    <row r="46066" ht="11.25" hidden="1"/>
    <row r="46067" ht="11.25" hidden="1"/>
    <row r="46068" ht="11.25" hidden="1"/>
    <row r="46069" ht="11.25" hidden="1"/>
    <row r="46070" ht="11.25" hidden="1"/>
    <row r="46071" ht="11.25" hidden="1"/>
    <row r="46072" ht="11.25" hidden="1"/>
    <row r="46073" ht="11.25" hidden="1"/>
    <row r="46074" ht="11.25" hidden="1"/>
    <row r="46075" ht="11.25" hidden="1"/>
    <row r="46076" ht="11.25" hidden="1"/>
    <row r="46077" ht="11.25" hidden="1"/>
    <row r="46078" ht="11.25" hidden="1"/>
    <row r="46079" ht="11.25" hidden="1"/>
    <row r="46080" ht="11.25" hidden="1"/>
    <row r="46081" ht="11.25" hidden="1"/>
    <row r="46082" ht="11.25" hidden="1"/>
    <row r="46083" ht="11.25" hidden="1"/>
    <row r="46084" ht="11.25" hidden="1"/>
    <row r="46085" ht="11.25" hidden="1"/>
    <row r="46086" ht="11.25" hidden="1"/>
    <row r="46087" ht="11.25" hidden="1"/>
    <row r="46088" ht="11.25" hidden="1"/>
    <row r="46089" ht="11.25" hidden="1"/>
    <row r="46090" ht="11.25" hidden="1"/>
    <row r="46091" ht="11.25" hidden="1"/>
    <row r="46092" ht="11.25" hidden="1"/>
    <row r="46093" ht="11.25" hidden="1"/>
    <row r="46094" ht="11.25" hidden="1"/>
    <row r="46095" ht="11.25" hidden="1"/>
    <row r="46096" ht="11.25" hidden="1"/>
    <row r="46097" ht="11.25" hidden="1"/>
    <row r="46098" ht="11.25" hidden="1"/>
    <row r="46099" ht="11.25" hidden="1"/>
    <row r="46100" ht="11.25" hidden="1"/>
    <row r="46101" ht="11.25" hidden="1"/>
    <row r="46102" ht="11.25" hidden="1"/>
    <row r="46103" ht="11.25" hidden="1"/>
    <row r="46104" ht="11.25" hidden="1"/>
    <row r="46105" ht="11.25" hidden="1"/>
    <row r="46106" ht="11.25" hidden="1"/>
    <row r="46107" ht="11.25" hidden="1"/>
    <row r="46108" ht="11.25" hidden="1"/>
    <row r="46109" ht="11.25" hidden="1"/>
    <row r="46110" ht="11.25" hidden="1"/>
    <row r="46111" ht="11.25" hidden="1"/>
    <row r="46112" ht="11.25" hidden="1"/>
    <row r="46113" ht="11.25" hidden="1"/>
    <row r="46114" ht="11.25" hidden="1"/>
    <row r="46115" ht="11.25" hidden="1"/>
    <row r="46116" ht="11.25" hidden="1"/>
    <row r="46117" ht="11.25" hidden="1"/>
    <row r="46118" ht="11.25" hidden="1"/>
    <row r="46119" ht="11.25" hidden="1"/>
    <row r="46120" ht="11.25" hidden="1"/>
    <row r="46121" ht="11.25" hidden="1"/>
    <row r="46122" ht="11.25" hidden="1"/>
    <row r="46123" ht="11.25" hidden="1"/>
    <row r="46124" ht="11.25" hidden="1"/>
    <row r="46125" ht="11.25" hidden="1"/>
    <row r="46126" ht="11.25" hidden="1"/>
    <row r="46127" ht="11.25" hidden="1"/>
    <row r="46128" ht="11.25" hidden="1"/>
    <row r="46129" ht="11.25" hidden="1"/>
    <row r="46130" ht="11.25" hidden="1"/>
    <row r="46131" ht="11.25" hidden="1"/>
    <row r="46132" ht="11.25" hidden="1"/>
    <row r="46133" ht="11.25" hidden="1"/>
    <row r="46134" ht="11.25" hidden="1"/>
    <row r="46135" ht="11.25" hidden="1"/>
    <row r="46136" ht="11.25" hidden="1"/>
    <row r="46137" ht="11.25" hidden="1"/>
    <row r="46138" ht="11.25" hidden="1"/>
    <row r="46139" ht="11.25" hidden="1"/>
    <row r="46140" ht="11.25" hidden="1"/>
    <row r="46141" ht="11.25" hidden="1"/>
    <row r="46142" ht="11.25" hidden="1"/>
    <row r="46143" ht="11.25" hidden="1"/>
    <row r="46144" ht="11.25" hidden="1"/>
    <row r="46145" ht="11.25" hidden="1"/>
    <row r="46146" ht="11.25" hidden="1"/>
    <row r="46147" ht="11.25" hidden="1"/>
    <row r="46148" ht="11.25" hidden="1"/>
    <row r="46149" ht="11.25" hidden="1"/>
    <row r="46150" ht="11.25" hidden="1"/>
    <row r="46151" ht="11.25" hidden="1"/>
    <row r="46152" ht="11.25" hidden="1"/>
    <row r="46153" ht="11.25" hidden="1"/>
    <row r="46154" ht="11.25" hidden="1"/>
    <row r="46155" ht="11.25" hidden="1"/>
    <row r="46156" ht="11.25" hidden="1"/>
    <row r="46157" ht="11.25" hidden="1"/>
    <row r="46158" ht="11.25" hidden="1"/>
    <row r="46159" ht="11.25" hidden="1"/>
    <row r="46160" ht="11.25" hidden="1"/>
    <row r="46161" ht="11.25" hidden="1"/>
    <row r="46162" ht="11.25" hidden="1"/>
    <row r="46163" ht="11.25" hidden="1"/>
    <row r="46164" ht="11.25" hidden="1"/>
    <row r="46165" ht="11.25" hidden="1"/>
    <row r="46166" ht="11.25" hidden="1"/>
    <row r="46167" ht="11.25" hidden="1"/>
    <row r="46168" ht="11.25" hidden="1"/>
    <row r="46169" ht="11.25" hidden="1"/>
    <row r="46170" ht="11.25" hidden="1"/>
    <row r="46171" ht="11.25" hidden="1"/>
    <row r="46172" ht="11.25" hidden="1"/>
    <row r="46173" ht="11.25" hidden="1"/>
    <row r="46174" ht="11.25" hidden="1"/>
    <row r="46175" ht="11.25" hidden="1"/>
    <row r="46176" ht="11.25" hidden="1"/>
    <row r="46177" ht="11.25" hidden="1"/>
    <row r="46178" ht="11.25" hidden="1"/>
    <row r="46179" ht="11.25" hidden="1"/>
    <row r="46180" ht="11.25" hidden="1"/>
    <row r="46181" ht="11.25" hidden="1"/>
    <row r="46182" ht="11.25" hidden="1"/>
    <row r="46183" ht="11.25" hidden="1"/>
    <row r="46184" ht="11.25" hidden="1"/>
    <row r="46185" ht="11.25" hidden="1"/>
    <row r="46186" ht="11.25" hidden="1"/>
    <row r="46187" ht="11.25" hidden="1"/>
    <row r="46188" ht="11.25" hidden="1"/>
    <row r="46189" ht="11.25" hidden="1"/>
    <row r="46190" ht="11.25" hidden="1"/>
    <row r="46191" ht="11.25" hidden="1"/>
    <row r="46192" ht="11.25" hidden="1"/>
    <row r="46193" ht="11.25" hidden="1"/>
    <row r="46194" ht="11.25" hidden="1"/>
    <row r="46195" ht="11.25" hidden="1"/>
    <row r="46196" ht="11.25" hidden="1"/>
    <row r="46197" ht="11.25" hidden="1"/>
    <row r="46198" ht="11.25" hidden="1"/>
    <row r="46199" ht="11.25" hidden="1"/>
    <row r="46200" ht="11.25" hidden="1"/>
    <row r="46201" ht="11.25" hidden="1"/>
    <row r="46202" ht="11.25" hidden="1"/>
    <row r="46203" ht="11.25" hidden="1"/>
    <row r="46204" ht="11.25" hidden="1"/>
    <row r="46205" ht="11.25" hidden="1"/>
    <row r="46206" ht="11.25" hidden="1"/>
    <row r="46207" ht="11.25" hidden="1"/>
    <row r="46208" ht="11.25" hidden="1"/>
    <row r="46209" ht="11.25" hidden="1"/>
    <row r="46210" ht="11.25" hidden="1"/>
    <row r="46211" ht="11.25" hidden="1"/>
    <row r="46212" ht="11.25" hidden="1"/>
    <row r="46213" ht="11.25" hidden="1"/>
    <row r="46214" ht="11.25" hidden="1"/>
    <row r="46215" ht="11.25" hidden="1"/>
    <row r="46216" ht="11.25" hidden="1"/>
    <row r="46217" ht="11.25" hidden="1"/>
    <row r="46218" ht="11.25" hidden="1"/>
    <row r="46219" ht="11.25" hidden="1"/>
    <row r="46220" ht="11.25" hidden="1"/>
    <row r="46221" ht="11.25" hidden="1"/>
    <row r="46222" ht="11.25" hidden="1"/>
    <row r="46223" ht="11.25" hidden="1"/>
    <row r="46224" ht="11.25" hidden="1"/>
    <row r="46225" ht="11.25" hidden="1"/>
    <row r="46226" ht="11.25" hidden="1"/>
    <row r="46227" ht="11.25" hidden="1"/>
    <row r="46228" ht="11.25" hidden="1"/>
    <row r="46229" ht="11.25" hidden="1"/>
    <row r="46230" ht="11.25" hidden="1"/>
    <row r="46231" ht="11.25" hidden="1"/>
    <row r="46232" ht="11.25" hidden="1"/>
    <row r="46233" ht="11.25" hidden="1"/>
    <row r="46234" ht="11.25" hidden="1"/>
    <row r="46235" ht="11.25" hidden="1"/>
    <row r="46236" ht="11.25" hidden="1"/>
    <row r="46237" ht="11.25" hidden="1"/>
    <row r="46238" ht="11.25" hidden="1"/>
    <row r="46239" ht="11.25" hidden="1"/>
    <row r="46240" ht="11.25" hidden="1"/>
    <row r="46241" ht="11.25" hidden="1"/>
    <row r="46242" ht="11.25" hidden="1"/>
    <row r="46243" ht="11.25" hidden="1"/>
    <row r="46244" ht="11.25" hidden="1"/>
    <row r="46245" ht="11.25" hidden="1"/>
    <row r="46246" ht="11.25" hidden="1"/>
    <row r="46247" ht="11.25" hidden="1"/>
    <row r="46248" ht="11.25" hidden="1"/>
    <row r="46249" ht="11.25" hidden="1"/>
    <row r="46250" ht="11.25" hidden="1"/>
    <row r="46251" ht="11.25" hidden="1"/>
    <row r="46252" ht="11.25" hidden="1"/>
    <row r="46253" ht="11.25" hidden="1"/>
    <row r="46254" ht="11.25" hidden="1"/>
    <row r="46255" ht="11.25" hidden="1"/>
    <row r="46256" ht="11.25" hidden="1"/>
    <row r="46257" ht="11.25" hidden="1"/>
    <row r="46258" ht="11.25" hidden="1"/>
    <row r="46259" ht="11.25" hidden="1"/>
    <row r="46260" ht="11.25" hidden="1"/>
    <row r="46261" ht="11.25" hidden="1"/>
    <row r="46262" ht="11.25" hidden="1"/>
    <row r="46263" ht="11.25" hidden="1"/>
    <row r="46264" ht="11.25" hidden="1"/>
    <row r="46265" ht="11.25" hidden="1"/>
    <row r="46266" ht="11.25" hidden="1"/>
    <row r="46267" ht="11.25" hidden="1"/>
    <row r="46268" ht="11.25" hidden="1"/>
    <row r="46269" ht="11.25" hidden="1"/>
    <row r="46270" ht="11.25" hidden="1"/>
    <row r="46271" ht="11.25" hidden="1"/>
    <row r="46272" ht="11.25" hidden="1"/>
    <row r="46273" ht="11.25" hidden="1"/>
    <row r="46274" ht="11.25" hidden="1"/>
    <row r="46275" ht="11.25" hidden="1"/>
    <row r="46276" ht="11.25" hidden="1"/>
    <row r="46277" ht="11.25" hidden="1"/>
    <row r="46278" ht="11.25" hidden="1"/>
    <row r="46279" ht="11.25" hidden="1"/>
    <row r="46280" ht="11.25" hidden="1"/>
    <row r="46281" ht="11.25" hidden="1"/>
    <row r="46282" ht="11.25" hidden="1"/>
    <row r="46283" ht="11.25" hidden="1"/>
    <row r="46284" ht="11.25" hidden="1"/>
    <row r="46285" ht="11.25" hidden="1"/>
    <row r="46286" ht="11.25" hidden="1"/>
    <row r="46287" ht="11.25" hidden="1"/>
    <row r="46288" ht="11.25" hidden="1"/>
    <row r="46289" ht="11.25" hidden="1"/>
    <row r="46290" ht="11.25" hidden="1"/>
    <row r="46291" ht="11.25" hidden="1"/>
    <row r="46292" ht="11.25" hidden="1"/>
    <row r="46293" ht="11.25" hidden="1"/>
    <row r="46294" ht="11.25" hidden="1"/>
    <row r="46295" ht="11.25" hidden="1"/>
    <row r="46296" ht="11.25" hidden="1"/>
    <row r="46297" ht="11.25" hidden="1"/>
    <row r="46298" ht="11.25" hidden="1"/>
    <row r="46299" ht="11.25" hidden="1"/>
    <row r="46300" ht="11.25" hidden="1"/>
    <row r="46301" ht="11.25" hidden="1"/>
    <row r="46302" ht="11.25" hidden="1"/>
    <row r="46303" ht="11.25" hidden="1"/>
    <row r="46304" ht="11.25" hidden="1"/>
    <row r="46305" ht="11.25" hidden="1"/>
    <row r="46306" ht="11.25" hidden="1"/>
    <row r="46307" ht="11.25" hidden="1"/>
    <row r="46308" ht="11.25" hidden="1"/>
    <row r="46309" ht="11.25" hidden="1"/>
    <row r="46310" ht="11.25" hidden="1"/>
    <row r="46311" ht="11.25" hidden="1"/>
    <row r="46312" ht="11.25" hidden="1"/>
    <row r="46313" ht="11.25" hidden="1"/>
    <row r="46314" ht="11.25" hidden="1"/>
    <row r="46315" ht="11.25" hidden="1"/>
    <row r="46316" ht="11.25" hidden="1"/>
    <row r="46317" ht="11.25" hidden="1"/>
    <row r="46318" ht="11.25" hidden="1"/>
    <row r="46319" ht="11.25" hidden="1"/>
    <row r="46320" ht="11.25" hidden="1"/>
    <row r="46321" ht="11.25" hidden="1"/>
    <row r="46322" ht="11.25" hidden="1"/>
    <row r="46323" ht="11.25" hidden="1"/>
    <row r="46324" ht="11.25" hidden="1"/>
    <row r="46325" ht="11.25" hidden="1"/>
    <row r="46326" ht="11.25" hidden="1"/>
    <row r="46327" ht="11.25" hidden="1"/>
    <row r="46328" ht="11.25" hidden="1"/>
    <row r="46329" ht="11.25" hidden="1"/>
    <row r="46330" ht="11.25" hidden="1"/>
    <row r="46331" ht="11.25" hidden="1"/>
    <row r="46332" ht="11.25" hidden="1"/>
    <row r="46333" ht="11.25" hidden="1"/>
    <row r="46334" ht="11.25" hidden="1"/>
    <row r="46335" ht="11.25" hidden="1"/>
    <row r="46336" ht="11.25" hidden="1"/>
    <row r="46337" ht="11.25" hidden="1"/>
    <row r="46338" ht="11.25" hidden="1"/>
    <row r="46339" ht="11.25" hidden="1"/>
    <row r="46340" ht="11.25" hidden="1"/>
    <row r="46341" ht="11.25" hidden="1"/>
    <row r="46342" ht="11.25" hidden="1"/>
    <row r="46343" ht="11.25" hidden="1"/>
    <row r="46344" ht="11.25" hidden="1"/>
    <row r="46345" ht="11.25" hidden="1"/>
    <row r="46346" ht="11.25" hidden="1"/>
    <row r="46347" ht="11.25" hidden="1"/>
    <row r="46348" ht="11.25" hidden="1"/>
    <row r="46349" ht="11.25" hidden="1"/>
    <row r="46350" ht="11.25" hidden="1"/>
    <row r="46351" ht="11.25" hidden="1"/>
    <row r="46352" ht="11.25" hidden="1"/>
    <row r="46353" ht="11.25" hidden="1"/>
    <row r="46354" ht="11.25" hidden="1"/>
    <row r="46355" ht="11.25" hidden="1"/>
    <row r="46356" ht="11.25" hidden="1"/>
    <row r="46357" ht="11.25" hidden="1"/>
    <row r="46358" ht="11.25" hidden="1"/>
    <row r="46359" ht="11.25" hidden="1"/>
    <row r="46360" ht="11.25" hidden="1"/>
    <row r="46361" ht="11.25" hidden="1"/>
    <row r="46362" ht="11.25" hidden="1"/>
    <row r="46363" ht="11.25" hidden="1"/>
    <row r="46364" ht="11.25" hidden="1"/>
    <row r="46365" ht="11.25" hidden="1"/>
    <row r="46366" ht="11.25" hidden="1"/>
    <row r="46367" ht="11.25" hidden="1"/>
    <row r="46368" ht="11.25" hidden="1"/>
    <row r="46369" ht="11.25" hidden="1"/>
    <row r="46370" ht="11.25" hidden="1"/>
    <row r="46371" ht="11.25" hidden="1"/>
    <row r="46372" ht="11.25" hidden="1"/>
    <row r="46373" ht="11.25" hidden="1"/>
    <row r="46374" ht="11.25" hidden="1"/>
    <row r="46375" ht="11.25" hidden="1"/>
    <row r="46376" ht="11.25" hidden="1"/>
    <row r="46377" ht="11.25" hidden="1"/>
    <row r="46378" ht="11.25" hidden="1"/>
    <row r="46379" ht="11.25" hidden="1"/>
    <row r="46380" ht="11.25" hidden="1"/>
    <row r="46381" ht="11.25" hidden="1"/>
    <row r="46382" ht="11.25" hidden="1"/>
    <row r="46383" ht="11.25" hidden="1"/>
    <row r="46384" ht="11.25" hidden="1"/>
    <row r="46385" ht="11.25" hidden="1"/>
    <row r="46386" ht="11.25" hidden="1"/>
    <row r="46387" ht="11.25" hidden="1"/>
    <row r="46388" ht="11.25" hidden="1"/>
    <row r="46389" ht="11.25" hidden="1"/>
    <row r="46390" ht="11.25" hidden="1"/>
    <row r="46391" ht="11.25" hidden="1"/>
    <row r="46392" ht="11.25" hidden="1"/>
    <row r="46393" ht="11.25" hidden="1"/>
    <row r="46394" ht="11.25" hidden="1"/>
    <row r="46395" ht="11.25" hidden="1"/>
    <row r="46396" ht="11.25" hidden="1"/>
    <row r="46397" ht="11.25" hidden="1"/>
    <row r="46398" ht="11.25" hidden="1"/>
    <row r="46399" ht="11.25" hidden="1"/>
    <row r="46400" ht="11.25" hidden="1"/>
    <row r="46401" ht="11.25" hidden="1"/>
    <row r="46402" ht="11.25" hidden="1"/>
    <row r="46403" ht="11.25" hidden="1"/>
    <row r="46404" ht="11.25" hidden="1"/>
    <row r="46405" ht="11.25" hidden="1"/>
    <row r="46406" ht="11.25" hidden="1"/>
    <row r="46407" ht="11.25" hidden="1"/>
    <row r="46408" ht="11.25" hidden="1"/>
    <row r="46409" ht="11.25" hidden="1"/>
    <row r="46410" ht="11.25" hidden="1"/>
    <row r="46411" ht="11.25" hidden="1"/>
    <row r="46412" ht="11.25" hidden="1"/>
    <row r="46413" ht="11.25" hidden="1"/>
    <row r="46414" ht="11.25" hidden="1"/>
    <row r="46415" ht="11.25" hidden="1"/>
    <row r="46416" ht="11.25" hidden="1"/>
    <row r="46417" ht="11.25" hidden="1"/>
    <row r="46418" ht="11.25" hidden="1"/>
    <row r="46419" ht="11.25" hidden="1"/>
    <row r="46420" ht="11.25" hidden="1"/>
    <row r="46421" ht="11.25" hidden="1"/>
    <row r="46422" ht="11.25" hidden="1"/>
    <row r="46423" ht="11.25" hidden="1"/>
    <row r="46424" ht="11.25" hidden="1"/>
    <row r="46425" ht="11.25" hidden="1"/>
    <row r="46426" ht="11.25" hidden="1"/>
    <row r="46427" ht="11.25" hidden="1"/>
    <row r="46428" ht="11.25" hidden="1"/>
    <row r="46429" ht="11.25" hidden="1"/>
    <row r="46430" ht="11.25" hidden="1"/>
    <row r="46431" ht="11.25" hidden="1"/>
    <row r="46432" ht="11.25" hidden="1"/>
    <row r="46433" ht="11.25" hidden="1"/>
    <row r="46434" ht="11.25" hidden="1"/>
    <row r="46435" ht="11.25" hidden="1"/>
    <row r="46436" ht="11.25" hidden="1"/>
    <row r="46437" ht="11.25" hidden="1"/>
    <row r="46438" ht="11.25" hidden="1"/>
    <row r="46439" ht="11.25" hidden="1"/>
    <row r="46440" ht="11.25" hidden="1"/>
    <row r="46441" ht="11.25" hidden="1"/>
    <row r="46442" ht="11.25" hidden="1"/>
    <row r="46443" ht="11.25" hidden="1"/>
    <row r="46444" ht="11.25" hidden="1"/>
    <row r="46445" ht="11.25" hidden="1"/>
    <row r="46446" ht="11.25" hidden="1"/>
    <row r="46447" ht="11.25" hidden="1"/>
    <row r="46448" ht="11.25" hidden="1"/>
    <row r="46449" ht="11.25" hidden="1"/>
    <row r="46450" ht="11.25" hidden="1"/>
    <row r="46451" ht="11.25" hidden="1"/>
    <row r="46452" ht="11.25" hidden="1"/>
    <row r="46453" ht="11.25" hidden="1"/>
    <row r="46454" ht="11.25" hidden="1"/>
    <row r="46455" ht="11.25" hidden="1"/>
    <row r="46456" ht="11.25" hidden="1"/>
    <row r="46457" ht="11.25" hidden="1"/>
    <row r="46458" ht="11.25" hidden="1"/>
    <row r="46459" ht="11.25" hidden="1"/>
    <row r="46460" ht="11.25" hidden="1"/>
    <row r="46461" ht="11.25" hidden="1"/>
    <row r="46462" ht="11.25" hidden="1"/>
    <row r="46463" ht="11.25" hidden="1"/>
    <row r="46464" ht="11.25" hidden="1"/>
    <row r="46465" ht="11.25" hidden="1"/>
    <row r="46466" ht="11.25" hidden="1"/>
    <row r="46467" ht="11.25" hidden="1"/>
    <row r="46468" ht="11.25" hidden="1"/>
    <row r="46469" ht="11.25" hidden="1"/>
    <row r="46470" ht="11.25" hidden="1"/>
    <row r="46471" ht="11.25" hidden="1"/>
    <row r="46472" ht="11.25" hidden="1"/>
    <row r="46473" ht="11.25" hidden="1"/>
    <row r="46474" ht="11.25" hidden="1"/>
    <row r="46475" ht="11.25" hidden="1"/>
    <row r="46476" ht="11.25" hidden="1"/>
    <row r="46477" ht="11.25" hidden="1"/>
    <row r="46478" ht="11.25" hidden="1"/>
    <row r="46479" ht="11.25" hidden="1"/>
    <row r="46480" ht="11.25" hidden="1"/>
    <row r="46481" ht="11.25" hidden="1"/>
    <row r="46482" ht="11.25" hidden="1"/>
    <row r="46483" ht="11.25" hidden="1"/>
    <row r="46484" ht="11.25" hidden="1"/>
    <row r="46485" ht="11.25" hidden="1"/>
    <row r="46486" ht="11.25" hidden="1"/>
    <row r="46487" ht="11.25" hidden="1"/>
    <row r="46488" ht="11.25" hidden="1"/>
    <row r="46489" ht="11.25" hidden="1"/>
    <row r="46490" ht="11.25" hidden="1"/>
    <row r="46491" ht="11.25" hidden="1"/>
    <row r="46492" ht="11.25" hidden="1"/>
    <row r="46493" ht="11.25" hidden="1"/>
    <row r="46494" ht="11.25" hidden="1"/>
    <row r="46495" ht="11.25" hidden="1"/>
    <row r="46496" ht="11.25" hidden="1"/>
    <row r="46497" ht="11.25" hidden="1"/>
    <row r="46498" ht="11.25" hidden="1"/>
    <row r="46499" ht="11.25" hidden="1"/>
    <row r="46500" ht="11.25" hidden="1"/>
    <row r="46501" ht="11.25" hidden="1"/>
    <row r="46502" ht="11.25" hidden="1"/>
    <row r="46503" ht="11.25" hidden="1"/>
    <row r="46504" ht="11.25" hidden="1"/>
    <row r="46505" ht="11.25" hidden="1"/>
    <row r="46506" ht="11.25" hidden="1"/>
    <row r="46507" ht="11.25" hidden="1"/>
    <row r="46508" ht="11.25" hidden="1"/>
    <row r="46509" ht="11.25" hidden="1"/>
    <row r="46510" ht="11.25" hidden="1"/>
    <row r="46511" ht="11.25" hidden="1"/>
    <row r="46512" ht="11.25" hidden="1"/>
    <row r="46513" ht="11.25" hidden="1"/>
    <row r="46514" ht="11.25" hidden="1"/>
    <row r="46515" ht="11.25" hidden="1"/>
    <row r="46516" ht="11.25" hidden="1"/>
    <row r="46517" ht="11.25" hidden="1"/>
    <row r="46518" ht="11.25" hidden="1"/>
    <row r="46519" ht="11.25" hidden="1"/>
    <row r="46520" ht="11.25" hidden="1"/>
    <row r="46521" ht="11.25" hidden="1"/>
    <row r="46522" ht="11.25" hidden="1"/>
    <row r="46523" ht="11.25" hidden="1"/>
    <row r="46524" ht="11.25" hidden="1"/>
    <row r="46525" ht="11.25" hidden="1"/>
    <row r="46526" ht="11.25" hidden="1"/>
    <row r="46527" ht="11.25" hidden="1"/>
    <row r="46528" ht="11.25" hidden="1"/>
    <row r="46529" ht="11.25" hidden="1"/>
    <row r="46530" ht="11.25" hidden="1"/>
    <row r="46531" ht="11.25" hidden="1"/>
    <row r="46532" ht="11.25" hidden="1"/>
    <row r="46533" ht="11.25" hidden="1"/>
    <row r="46534" ht="11.25" hidden="1"/>
    <row r="46535" ht="11.25" hidden="1"/>
    <row r="46536" ht="11.25" hidden="1"/>
    <row r="46537" ht="11.25" hidden="1"/>
    <row r="46538" ht="11.25" hidden="1"/>
    <row r="46539" ht="11.25" hidden="1"/>
    <row r="46540" ht="11.25" hidden="1"/>
    <row r="46541" ht="11.25" hidden="1"/>
    <row r="46542" ht="11.25" hidden="1"/>
    <row r="46543" ht="11.25" hidden="1"/>
    <row r="46544" ht="11.25" hidden="1"/>
    <row r="46545" ht="11.25" hidden="1"/>
    <row r="46546" ht="11.25" hidden="1"/>
    <row r="46547" ht="11.25" hidden="1"/>
    <row r="46548" ht="11.25" hidden="1"/>
    <row r="46549" ht="11.25" hidden="1"/>
    <row r="46550" ht="11.25" hidden="1"/>
    <row r="46551" ht="11.25" hidden="1"/>
    <row r="46552" ht="11.25" hidden="1"/>
    <row r="46553" ht="11.25" hidden="1"/>
    <row r="46554" ht="11.25" hidden="1"/>
    <row r="46555" ht="11.25" hidden="1"/>
    <row r="46556" ht="11.25" hidden="1"/>
    <row r="46557" ht="11.25" hidden="1"/>
    <row r="46558" ht="11.25" hidden="1"/>
    <row r="46559" ht="11.25" hidden="1"/>
    <row r="46560" ht="11.25" hidden="1"/>
    <row r="46561" ht="11.25" hidden="1"/>
    <row r="46562" ht="11.25" hidden="1"/>
    <row r="46563" ht="11.25" hidden="1"/>
    <row r="46564" ht="11.25" hidden="1"/>
    <row r="46565" ht="11.25" hidden="1"/>
    <row r="46566" ht="11.25" hidden="1"/>
    <row r="46567" ht="11.25" hidden="1"/>
    <row r="46568" ht="11.25" hidden="1"/>
    <row r="46569" ht="11.25" hidden="1"/>
    <row r="46570" ht="11.25" hidden="1"/>
    <row r="46571" ht="11.25" hidden="1"/>
    <row r="46572" ht="11.25" hidden="1"/>
    <row r="46573" ht="11.25" hidden="1"/>
    <row r="46574" ht="11.25" hidden="1"/>
    <row r="46575" ht="11.25" hidden="1"/>
    <row r="46576" ht="11.25" hidden="1"/>
    <row r="46577" ht="11.25" hidden="1"/>
    <row r="46578" ht="11.25" hidden="1"/>
    <row r="46579" ht="11.25" hidden="1"/>
    <row r="46580" ht="11.25" hidden="1"/>
    <row r="46581" ht="11.25" hidden="1"/>
    <row r="46582" ht="11.25" hidden="1"/>
    <row r="46583" ht="11.25" hidden="1"/>
    <row r="46584" ht="11.25" hidden="1"/>
    <row r="46585" ht="11.25" hidden="1"/>
    <row r="46586" ht="11.25" hidden="1"/>
    <row r="46587" ht="11.25" hidden="1"/>
    <row r="46588" ht="11.25" hidden="1"/>
    <row r="46589" ht="11.25" hidden="1"/>
    <row r="46590" ht="11.25" hidden="1"/>
    <row r="46591" ht="11.25" hidden="1"/>
    <row r="46592" ht="11.25" hidden="1"/>
    <row r="46593" ht="11.25" hidden="1"/>
    <row r="46594" ht="11.25" hidden="1"/>
    <row r="46595" ht="11.25" hidden="1"/>
    <row r="46596" ht="11.25" hidden="1"/>
    <row r="46597" ht="11.25" hidden="1"/>
    <row r="46598" ht="11.25" hidden="1"/>
    <row r="46599" ht="11.25" hidden="1"/>
    <row r="46600" ht="11.25" hidden="1"/>
    <row r="46601" ht="11.25" hidden="1"/>
    <row r="46602" ht="11.25" hidden="1"/>
    <row r="46603" ht="11.25" hidden="1"/>
    <row r="46604" ht="11.25" hidden="1"/>
    <row r="46605" ht="11.25" hidden="1"/>
    <row r="46606" ht="11.25" hidden="1"/>
    <row r="46607" ht="11.25" hidden="1"/>
    <row r="46608" ht="11.25" hidden="1"/>
    <row r="46609" ht="11.25" hidden="1"/>
    <row r="46610" ht="11.25" hidden="1"/>
    <row r="46611" ht="11.25" hidden="1"/>
    <row r="46612" ht="11.25" hidden="1"/>
    <row r="46613" ht="11.25" hidden="1"/>
    <row r="46614" ht="11.25" hidden="1"/>
    <row r="46615" ht="11.25" hidden="1"/>
    <row r="46616" ht="11.25" hidden="1"/>
    <row r="46617" ht="11.25" hidden="1"/>
    <row r="46618" ht="11.25" hidden="1"/>
    <row r="46619" ht="11.25" hidden="1"/>
    <row r="46620" ht="11.25" hidden="1"/>
    <row r="46621" ht="11.25" hidden="1"/>
    <row r="46622" ht="11.25" hidden="1"/>
    <row r="46623" ht="11.25" hidden="1"/>
    <row r="46624" ht="11.25" hidden="1"/>
    <row r="46625" ht="11.25" hidden="1"/>
    <row r="46626" ht="11.25" hidden="1"/>
    <row r="46627" ht="11.25" hidden="1"/>
    <row r="46628" ht="11.25" hidden="1"/>
    <row r="46629" ht="11.25" hidden="1"/>
    <row r="46630" ht="11.25" hidden="1"/>
    <row r="46631" ht="11.25" hidden="1"/>
    <row r="46632" ht="11.25" hidden="1"/>
    <row r="46633" ht="11.25" hidden="1"/>
    <row r="46634" ht="11.25" hidden="1"/>
    <row r="46635" ht="11.25" hidden="1"/>
    <row r="46636" ht="11.25" hidden="1"/>
    <row r="46637" ht="11.25" hidden="1"/>
    <row r="46638" ht="11.25" hidden="1"/>
    <row r="46639" ht="11.25" hidden="1"/>
    <row r="46640" ht="11.25" hidden="1"/>
    <row r="46641" ht="11.25" hidden="1"/>
    <row r="46642" ht="11.25" hidden="1"/>
    <row r="46643" ht="11.25" hidden="1"/>
    <row r="46644" ht="11.25" hidden="1"/>
    <row r="46645" ht="11.25" hidden="1"/>
    <row r="46646" ht="11.25" hidden="1"/>
    <row r="46647" ht="11.25" hidden="1"/>
    <row r="46648" ht="11.25" hidden="1"/>
    <row r="46649" ht="11.25" hidden="1"/>
    <row r="46650" ht="11.25" hidden="1"/>
    <row r="46651" ht="11.25" hidden="1"/>
    <row r="46652" ht="11.25" hidden="1"/>
    <row r="46653" ht="11.25" hidden="1"/>
    <row r="46654" ht="11.25" hidden="1"/>
    <row r="46655" ht="11.25" hidden="1"/>
    <row r="46656" ht="11.25" hidden="1"/>
    <row r="46657" ht="11.25" hidden="1"/>
    <row r="46658" ht="11.25" hidden="1"/>
    <row r="46659" ht="11.25" hidden="1"/>
    <row r="46660" ht="11.25" hidden="1"/>
    <row r="46661" ht="11.25" hidden="1"/>
    <row r="46662" ht="11.25" hidden="1"/>
    <row r="46663" ht="11.25" hidden="1"/>
    <row r="46664" ht="11.25" hidden="1"/>
    <row r="46665" ht="11.25" hidden="1"/>
    <row r="46666" ht="11.25" hidden="1"/>
    <row r="46667" ht="11.25" hidden="1"/>
    <row r="46668" ht="11.25" hidden="1"/>
    <row r="46669" ht="11.25" hidden="1"/>
    <row r="46670" ht="11.25" hidden="1"/>
    <row r="46671" ht="11.25" hidden="1"/>
    <row r="46672" ht="11.25" hidden="1"/>
    <row r="46673" ht="11.25" hidden="1"/>
    <row r="46674" ht="11.25" hidden="1"/>
    <row r="46675" ht="11.25" hidden="1"/>
    <row r="46676" ht="11.25" hidden="1"/>
    <row r="46677" ht="11.25" hidden="1"/>
    <row r="46678" ht="11.25" hidden="1"/>
    <row r="46679" ht="11.25" hidden="1"/>
    <row r="46680" ht="11.25" hidden="1"/>
    <row r="46681" ht="11.25" hidden="1"/>
    <row r="46682" ht="11.25" hidden="1"/>
    <row r="46683" ht="11.25" hidden="1"/>
    <row r="46684" ht="11.25" hidden="1"/>
    <row r="46685" ht="11.25" hidden="1"/>
    <row r="46686" ht="11.25" hidden="1"/>
    <row r="46687" ht="11.25" hidden="1"/>
    <row r="46688" ht="11.25" hidden="1"/>
    <row r="46689" ht="11.25" hidden="1"/>
    <row r="46690" ht="11.25" hidden="1"/>
    <row r="46691" ht="11.25" hidden="1"/>
    <row r="46692" ht="11.25" hidden="1"/>
    <row r="46693" ht="11.25" hidden="1"/>
    <row r="46694" ht="11.25" hidden="1"/>
    <row r="46695" ht="11.25" hidden="1"/>
    <row r="46696" ht="11.25" hidden="1"/>
    <row r="46697" ht="11.25" hidden="1"/>
    <row r="46698" ht="11.25" hidden="1"/>
    <row r="46699" ht="11.25" hidden="1"/>
    <row r="46700" ht="11.25" hidden="1"/>
    <row r="46701" ht="11.25" hidden="1"/>
    <row r="46702" ht="11.25" hidden="1"/>
    <row r="46703" ht="11.25" hidden="1"/>
    <row r="46704" ht="11.25" hidden="1"/>
    <row r="46705" ht="11.25" hidden="1"/>
    <row r="46706" ht="11.25" hidden="1"/>
    <row r="46707" ht="11.25" hidden="1"/>
    <row r="46708" ht="11.25" hidden="1"/>
    <row r="46709" ht="11.25" hidden="1"/>
    <row r="46710" ht="11.25" hidden="1"/>
    <row r="46711" ht="11.25" hidden="1"/>
    <row r="46712" ht="11.25" hidden="1"/>
    <row r="46713" ht="11.25" hidden="1"/>
    <row r="46714" ht="11.25" hidden="1"/>
    <row r="46715" ht="11.25" hidden="1"/>
    <row r="46716" ht="11.25" hidden="1"/>
    <row r="46717" ht="11.25" hidden="1"/>
    <row r="46718" ht="11.25" hidden="1"/>
    <row r="46719" ht="11.25" hidden="1"/>
    <row r="46720" ht="11.25" hidden="1"/>
    <row r="46721" ht="11.25" hidden="1"/>
    <row r="46722" ht="11.25" hidden="1"/>
    <row r="46723" ht="11.25" hidden="1"/>
    <row r="46724" ht="11.25" hidden="1"/>
    <row r="46725" ht="11.25" hidden="1"/>
    <row r="46726" ht="11.25" hidden="1"/>
    <row r="46727" ht="11.25" hidden="1"/>
    <row r="46728" ht="11.25" hidden="1"/>
    <row r="46729" ht="11.25" hidden="1"/>
    <row r="46730" ht="11.25" hidden="1"/>
    <row r="46731" ht="11.25" hidden="1"/>
    <row r="46732" ht="11.25" hidden="1"/>
    <row r="46733" ht="11.25" hidden="1"/>
    <row r="46734" ht="11.25" hidden="1"/>
    <row r="46735" ht="11.25" hidden="1"/>
    <row r="46736" ht="11.25" hidden="1"/>
    <row r="46737" ht="11.25" hidden="1"/>
    <row r="46738" ht="11.25" hidden="1"/>
    <row r="46739" ht="11.25" hidden="1"/>
    <row r="46740" ht="11.25" hidden="1"/>
    <row r="46741" ht="11.25" hidden="1"/>
    <row r="46742" ht="11.25" hidden="1"/>
    <row r="46743" ht="11.25" hidden="1"/>
    <row r="46744" ht="11.25" hidden="1"/>
    <row r="46745" ht="11.25" hidden="1"/>
    <row r="46746" ht="11.25" hidden="1"/>
    <row r="46747" ht="11.25" hidden="1"/>
    <row r="46748" ht="11.25" hidden="1"/>
    <row r="46749" ht="11.25" hidden="1"/>
    <row r="46750" ht="11.25" hidden="1"/>
    <row r="46751" ht="11.25" hidden="1"/>
    <row r="46752" ht="11.25" hidden="1"/>
    <row r="46753" ht="11.25" hidden="1"/>
    <row r="46754" ht="11.25" hidden="1"/>
    <row r="46755" ht="11.25" hidden="1"/>
    <row r="46756" ht="11.25" hidden="1"/>
    <row r="46757" ht="11.25" hidden="1"/>
    <row r="46758" ht="11.25" hidden="1"/>
    <row r="46759" ht="11.25" hidden="1"/>
    <row r="46760" ht="11.25" hidden="1"/>
    <row r="46761" ht="11.25" hidden="1"/>
    <row r="46762" ht="11.25" hidden="1"/>
    <row r="46763" ht="11.25" hidden="1"/>
    <row r="46764" ht="11.25" hidden="1"/>
    <row r="46765" ht="11.25" hidden="1"/>
    <row r="46766" ht="11.25" hidden="1"/>
    <row r="46767" ht="11.25" hidden="1"/>
    <row r="46768" ht="11.25" hidden="1"/>
    <row r="46769" ht="11.25" hidden="1"/>
    <row r="46770" ht="11.25" hidden="1"/>
    <row r="46771" ht="11.25" hidden="1"/>
    <row r="46772" ht="11.25" hidden="1"/>
    <row r="46773" ht="11.25" hidden="1"/>
    <row r="46774" ht="11.25" hidden="1"/>
    <row r="46775" ht="11.25" hidden="1"/>
    <row r="46776" ht="11.25" hidden="1"/>
    <row r="46777" ht="11.25" hidden="1"/>
    <row r="46778" ht="11.25" hidden="1"/>
    <row r="46779" ht="11.25" hidden="1"/>
    <row r="46780" ht="11.25" hidden="1"/>
    <row r="46781" ht="11.25" hidden="1"/>
    <row r="46782" ht="11.25" hidden="1"/>
    <row r="46783" ht="11.25" hidden="1"/>
    <row r="46784" ht="11.25" hidden="1"/>
    <row r="46785" ht="11.25" hidden="1"/>
    <row r="46786" ht="11.25" hidden="1"/>
    <row r="46787" ht="11.25" hidden="1"/>
    <row r="46788" ht="11.25" hidden="1"/>
    <row r="46789" ht="11.25" hidden="1"/>
    <row r="46790" ht="11.25" hidden="1"/>
    <row r="46791" ht="11.25" hidden="1"/>
    <row r="46792" ht="11.25" hidden="1"/>
    <row r="46793" ht="11.25" hidden="1"/>
    <row r="46794" ht="11.25" hidden="1"/>
    <row r="46795" ht="11.25" hidden="1"/>
    <row r="46796" ht="11.25" hidden="1"/>
    <row r="46797" ht="11.25" hidden="1"/>
    <row r="46798" ht="11.25" hidden="1"/>
    <row r="46799" ht="11.25" hidden="1"/>
    <row r="46800" ht="11.25" hidden="1"/>
    <row r="46801" ht="11.25" hidden="1"/>
    <row r="46802" ht="11.25" hidden="1"/>
    <row r="46803" ht="11.25" hidden="1"/>
    <row r="46804" ht="11.25" hidden="1"/>
    <row r="46805" ht="11.25" hidden="1"/>
    <row r="46806" ht="11.25" hidden="1"/>
    <row r="46807" ht="11.25" hidden="1"/>
    <row r="46808" ht="11.25" hidden="1"/>
    <row r="46809" ht="11.25" hidden="1"/>
    <row r="46810" ht="11.25" hidden="1"/>
    <row r="46811" ht="11.25" hidden="1"/>
    <row r="46812" ht="11.25" hidden="1"/>
    <row r="46813" ht="11.25" hidden="1"/>
    <row r="46814" ht="11.25" hidden="1"/>
    <row r="46815" ht="11.25" hidden="1"/>
    <row r="46816" ht="11.25" hidden="1"/>
    <row r="46817" ht="11.25" hidden="1"/>
    <row r="46818" ht="11.25" hidden="1"/>
    <row r="46819" ht="11.25" hidden="1"/>
    <row r="46820" ht="11.25" hidden="1"/>
    <row r="46821" ht="11.25" hidden="1"/>
    <row r="46822" ht="11.25" hidden="1"/>
    <row r="46823" ht="11.25" hidden="1"/>
    <row r="46824" ht="11.25" hidden="1"/>
    <row r="46825" ht="11.25" hidden="1"/>
    <row r="46826" ht="11.25" hidden="1"/>
    <row r="46827" ht="11.25" hidden="1"/>
    <row r="46828" ht="11.25" hidden="1"/>
    <row r="46829" ht="11.25" hidden="1"/>
    <row r="46830" ht="11.25" hidden="1"/>
    <row r="46831" ht="11.25" hidden="1"/>
    <row r="46832" ht="11.25" hidden="1"/>
    <row r="46833" ht="11.25" hidden="1"/>
    <row r="46834" ht="11.25" hidden="1"/>
    <row r="46835" ht="11.25" hidden="1"/>
    <row r="46836" ht="11.25" hidden="1"/>
    <row r="46837" ht="11.25" hidden="1"/>
    <row r="46838" ht="11.25" hidden="1"/>
    <row r="46839" ht="11.25" hidden="1"/>
    <row r="46840" ht="11.25" hidden="1"/>
    <row r="46841" ht="11.25" hidden="1"/>
    <row r="46842" ht="11.25" hidden="1"/>
    <row r="46843" ht="11.25" hidden="1"/>
    <row r="46844" ht="11.25" hidden="1"/>
    <row r="46845" ht="11.25" hidden="1"/>
    <row r="46846" ht="11.25" hidden="1"/>
    <row r="46847" ht="11.25" hidden="1"/>
    <row r="46848" ht="11.25" hidden="1"/>
    <row r="46849" ht="11.25" hidden="1"/>
    <row r="46850" ht="11.25" hidden="1"/>
    <row r="46851" ht="11.25" hidden="1"/>
    <row r="46852" ht="11.25" hidden="1"/>
    <row r="46853" ht="11.25" hidden="1"/>
    <row r="46854" ht="11.25" hidden="1"/>
    <row r="46855" ht="11.25" hidden="1"/>
    <row r="46856" ht="11.25" hidden="1"/>
    <row r="46857" ht="11.25" hidden="1"/>
    <row r="46858" ht="11.25" hidden="1"/>
    <row r="46859" ht="11.25" hidden="1"/>
    <row r="46860" ht="11.25" hidden="1"/>
    <row r="46861" ht="11.25" hidden="1"/>
    <row r="46862" ht="11.25" hidden="1"/>
    <row r="46863" ht="11.25" hidden="1"/>
    <row r="46864" ht="11.25" hidden="1"/>
    <row r="46865" ht="11.25" hidden="1"/>
    <row r="46866" ht="11.25" hidden="1"/>
    <row r="46867" ht="11.25" hidden="1"/>
    <row r="46868" ht="11.25" hidden="1"/>
    <row r="46869" ht="11.25" hidden="1"/>
    <row r="46870" ht="11.25" hidden="1"/>
    <row r="46871" ht="11.25" hidden="1"/>
    <row r="46872" ht="11.25" hidden="1"/>
    <row r="46873" ht="11.25" hidden="1"/>
    <row r="46874" ht="11.25" hidden="1"/>
    <row r="46875" ht="11.25" hidden="1"/>
    <row r="46876" ht="11.25" hidden="1"/>
    <row r="46877" ht="11.25" hidden="1"/>
    <row r="46878" ht="11.25" hidden="1"/>
    <row r="46879" ht="11.25" hidden="1"/>
    <row r="46880" ht="11.25" hidden="1"/>
    <row r="46881" ht="11.25" hidden="1"/>
    <row r="46882" ht="11.25" hidden="1"/>
    <row r="46883" ht="11.25" hidden="1"/>
    <row r="46884" ht="11.25" hidden="1"/>
    <row r="46885" ht="11.25" hidden="1"/>
    <row r="46886" ht="11.25" hidden="1"/>
    <row r="46887" ht="11.25" hidden="1"/>
    <row r="46888" ht="11.25" hidden="1"/>
    <row r="46889" ht="11.25" hidden="1"/>
    <row r="46890" ht="11.25" hidden="1"/>
    <row r="46891" ht="11.25" hidden="1"/>
    <row r="46892" ht="11.25" hidden="1"/>
    <row r="46893" ht="11.25" hidden="1"/>
    <row r="46894" ht="11.25" hidden="1"/>
    <row r="46895" ht="11.25" hidden="1"/>
    <row r="46896" ht="11.25" hidden="1"/>
    <row r="46897" ht="11.25" hidden="1"/>
    <row r="46898" ht="11.25" hidden="1"/>
    <row r="46899" ht="11.25" hidden="1"/>
    <row r="46900" ht="11.25" hidden="1"/>
    <row r="46901" ht="11.25" hidden="1"/>
    <row r="46902" ht="11.25" hidden="1"/>
    <row r="46903" ht="11.25" hidden="1"/>
    <row r="46904" ht="11.25" hidden="1"/>
    <row r="46905" ht="11.25" hidden="1"/>
    <row r="46906" ht="11.25" hidden="1"/>
    <row r="46907" ht="11.25" hidden="1"/>
    <row r="46908" ht="11.25" hidden="1"/>
    <row r="46909" ht="11.25" hidden="1"/>
    <row r="46910" ht="11.25" hidden="1"/>
    <row r="46911" ht="11.25" hidden="1"/>
    <row r="46912" ht="11.25" hidden="1"/>
    <row r="46913" ht="11.25" hidden="1"/>
    <row r="46914" ht="11.25" hidden="1"/>
    <row r="46915" ht="11.25" hidden="1"/>
    <row r="46916" ht="11.25" hidden="1"/>
    <row r="46917" ht="11.25" hidden="1"/>
    <row r="46918" ht="11.25" hidden="1"/>
    <row r="46919" ht="11.25" hidden="1"/>
    <row r="46920" ht="11.25" hidden="1"/>
    <row r="46921" ht="11.25" hidden="1"/>
    <row r="46922" ht="11.25" hidden="1"/>
    <row r="46923" ht="11.25" hidden="1"/>
    <row r="46924" ht="11.25" hidden="1"/>
    <row r="46925" ht="11.25" hidden="1"/>
    <row r="46926" ht="11.25" hidden="1"/>
    <row r="46927" ht="11.25" hidden="1"/>
    <row r="46928" ht="11.25" hidden="1"/>
    <row r="46929" ht="11.25" hidden="1"/>
    <row r="46930" ht="11.25" hidden="1"/>
    <row r="46931" ht="11.25" hidden="1"/>
    <row r="46932" ht="11.25" hidden="1"/>
    <row r="46933" ht="11.25" hidden="1"/>
    <row r="46934" ht="11.25" hidden="1"/>
    <row r="46935" ht="11.25" hidden="1"/>
    <row r="46936" ht="11.25" hidden="1"/>
    <row r="46937" ht="11.25" hidden="1"/>
    <row r="46938" ht="11.25" hidden="1"/>
    <row r="46939" ht="11.25" hidden="1"/>
    <row r="46940" ht="11.25" hidden="1"/>
    <row r="46941" ht="11.25" hidden="1"/>
    <row r="46942" ht="11.25" hidden="1"/>
    <row r="46943" ht="11.25" hidden="1"/>
    <row r="46944" ht="11.25" hidden="1"/>
    <row r="46945" ht="11.25" hidden="1"/>
    <row r="46946" ht="11.25" hidden="1"/>
    <row r="46947" ht="11.25" hidden="1"/>
    <row r="46948" ht="11.25" hidden="1"/>
    <row r="46949" ht="11.25" hidden="1"/>
    <row r="46950" ht="11.25" hidden="1"/>
    <row r="46951" ht="11.25" hidden="1"/>
    <row r="46952" ht="11.25" hidden="1"/>
    <row r="46953" ht="11.25" hidden="1"/>
    <row r="46954" ht="11.25" hidden="1"/>
    <row r="46955" ht="11.25" hidden="1"/>
    <row r="46956" ht="11.25" hidden="1"/>
    <row r="46957" ht="11.25" hidden="1"/>
    <row r="46958" ht="11.25" hidden="1"/>
    <row r="46959" ht="11.25" hidden="1"/>
    <row r="46960" ht="11.25" hidden="1"/>
    <row r="46961" ht="11.25" hidden="1"/>
    <row r="46962" ht="11.25" hidden="1"/>
    <row r="46963" ht="11.25" hidden="1"/>
    <row r="46964" ht="11.25" hidden="1"/>
    <row r="46965" ht="11.25" hidden="1"/>
    <row r="46966" ht="11.25" hidden="1"/>
    <row r="46967" ht="11.25" hidden="1"/>
    <row r="46968" ht="11.25" hidden="1"/>
    <row r="46969" ht="11.25" hidden="1"/>
    <row r="46970" ht="11.25" hidden="1"/>
    <row r="46971" ht="11.25" hidden="1"/>
    <row r="46972" ht="11.25" hidden="1"/>
    <row r="46973" ht="11.25" hidden="1"/>
    <row r="46974" ht="11.25" hidden="1"/>
    <row r="46975" ht="11.25" hidden="1"/>
    <row r="46976" ht="11.25" hidden="1"/>
    <row r="46977" ht="11.25" hidden="1"/>
    <row r="46978" ht="11.25" hidden="1"/>
    <row r="46979" ht="11.25" hidden="1"/>
    <row r="46980" ht="11.25" hidden="1"/>
    <row r="46981" ht="11.25" hidden="1"/>
    <row r="46982" ht="11.25" hidden="1"/>
    <row r="46983" ht="11.25" hidden="1"/>
    <row r="46984" ht="11.25" hidden="1"/>
    <row r="46985" ht="11.25" hidden="1"/>
    <row r="46986" ht="11.25" hidden="1"/>
    <row r="46987" ht="11.25" hidden="1"/>
    <row r="46988" ht="11.25" hidden="1"/>
    <row r="46989" ht="11.25" hidden="1"/>
    <row r="46990" ht="11.25" hidden="1"/>
    <row r="46991" ht="11.25" hidden="1"/>
    <row r="46992" ht="11.25" hidden="1"/>
    <row r="46993" ht="11.25" hidden="1"/>
    <row r="46994" ht="11.25" hidden="1"/>
    <row r="46995" ht="11.25" hidden="1"/>
    <row r="46996" ht="11.25" hidden="1"/>
    <row r="46997" ht="11.25" hidden="1"/>
    <row r="46998" ht="11.25" hidden="1"/>
    <row r="46999" ht="11.25" hidden="1"/>
    <row r="47000" ht="11.25" hidden="1"/>
    <row r="47001" ht="11.25" hidden="1"/>
    <row r="47002" ht="11.25" hidden="1"/>
    <row r="47003" ht="11.25" hidden="1"/>
    <row r="47004" ht="11.25" hidden="1"/>
    <row r="47005" ht="11.25" hidden="1"/>
    <row r="47006" ht="11.25" hidden="1"/>
    <row r="47007" ht="11.25" hidden="1"/>
    <row r="47008" ht="11.25" hidden="1"/>
    <row r="47009" ht="11.25" hidden="1"/>
    <row r="47010" ht="11.25" hidden="1"/>
    <row r="47011" ht="11.25" hidden="1"/>
    <row r="47012" ht="11.25" hidden="1"/>
    <row r="47013" ht="11.25" hidden="1"/>
    <row r="47014" ht="11.25" hidden="1"/>
    <row r="47015" ht="11.25" hidden="1"/>
    <row r="47016" ht="11.25" hidden="1"/>
    <row r="47017" ht="11.25" hidden="1"/>
    <row r="47018" ht="11.25" hidden="1"/>
    <row r="47019" ht="11.25" hidden="1"/>
    <row r="47020" ht="11.25" hidden="1"/>
    <row r="47021" ht="11.25" hidden="1"/>
    <row r="47022" ht="11.25" hidden="1"/>
    <row r="47023" ht="11.25" hidden="1"/>
    <row r="47024" ht="11.25" hidden="1"/>
    <row r="47025" ht="11.25" hidden="1"/>
    <row r="47026" ht="11.25" hidden="1"/>
    <row r="47027" ht="11.25" hidden="1"/>
    <row r="47028" ht="11.25" hidden="1"/>
    <row r="47029" ht="11.25" hidden="1"/>
    <row r="47030" ht="11.25" hidden="1"/>
    <row r="47031" ht="11.25" hidden="1"/>
    <row r="47032" ht="11.25" hidden="1"/>
    <row r="47033" ht="11.25" hidden="1"/>
    <row r="47034" ht="11.25" hidden="1"/>
    <row r="47035" ht="11.25" hidden="1"/>
    <row r="47036" ht="11.25" hidden="1"/>
    <row r="47037" ht="11.25" hidden="1"/>
    <row r="47038" ht="11.25" hidden="1"/>
    <row r="47039" ht="11.25" hidden="1"/>
    <row r="47040" ht="11.25" hidden="1"/>
    <row r="47041" ht="11.25" hidden="1"/>
    <row r="47042" ht="11.25" hidden="1"/>
    <row r="47043" ht="11.25" hidden="1"/>
    <row r="47044" ht="11.25" hidden="1"/>
    <row r="47045" ht="11.25" hidden="1"/>
    <row r="47046" ht="11.25" hidden="1"/>
    <row r="47047" ht="11.25" hidden="1"/>
    <row r="47048" ht="11.25" hidden="1"/>
    <row r="47049" ht="11.25" hidden="1"/>
    <row r="47050" ht="11.25" hidden="1"/>
    <row r="47051" ht="11.25" hidden="1"/>
    <row r="47052" ht="11.25" hidden="1"/>
    <row r="47053" ht="11.25" hidden="1"/>
    <row r="47054" ht="11.25" hidden="1"/>
    <row r="47055" ht="11.25" hidden="1"/>
    <row r="47056" ht="11.25" hidden="1"/>
    <row r="47057" ht="11.25" hidden="1"/>
    <row r="47058" ht="11.25" hidden="1"/>
    <row r="47059" ht="11.25" hidden="1"/>
    <row r="47060" ht="11.25" hidden="1"/>
    <row r="47061" ht="11.25" hidden="1"/>
    <row r="47062" ht="11.25" hidden="1"/>
    <row r="47063" ht="11.25" hidden="1"/>
    <row r="47064" ht="11.25" hidden="1"/>
    <row r="47065" ht="11.25" hidden="1"/>
    <row r="47066" ht="11.25" hidden="1"/>
    <row r="47067" ht="11.25" hidden="1"/>
    <row r="47068" ht="11.25" hidden="1"/>
    <row r="47069" ht="11.25" hidden="1"/>
    <row r="47070" ht="11.25" hidden="1"/>
    <row r="47071" ht="11.25" hidden="1"/>
    <row r="47072" ht="11.25" hidden="1"/>
    <row r="47073" ht="11.25" hidden="1"/>
    <row r="47074" ht="11.25" hidden="1"/>
    <row r="47075" ht="11.25" hidden="1"/>
    <row r="47076" ht="11.25" hidden="1"/>
    <row r="47077" ht="11.25" hidden="1"/>
    <row r="47078" ht="11.25" hidden="1"/>
    <row r="47079" ht="11.25" hidden="1"/>
    <row r="47080" ht="11.25" hidden="1"/>
    <row r="47081" ht="11.25" hidden="1"/>
    <row r="47082" ht="11.25" hidden="1"/>
    <row r="47083" ht="11.25" hidden="1"/>
    <row r="47084" ht="11.25" hidden="1"/>
    <row r="47085" ht="11.25" hidden="1"/>
    <row r="47086" ht="11.25" hidden="1"/>
    <row r="47087" ht="11.25" hidden="1"/>
    <row r="47088" ht="11.25" hidden="1"/>
    <row r="47089" ht="11.25" hidden="1"/>
    <row r="47090" ht="11.25" hidden="1"/>
    <row r="47091" ht="11.25" hidden="1"/>
    <row r="47092" ht="11.25" hidden="1"/>
    <row r="47093" ht="11.25" hidden="1"/>
    <row r="47094" ht="11.25" hidden="1"/>
    <row r="47095" ht="11.25" hidden="1"/>
    <row r="47096" ht="11.25" hidden="1"/>
    <row r="47097" ht="11.25" hidden="1"/>
    <row r="47098" ht="11.25" hidden="1"/>
    <row r="47099" ht="11.25" hidden="1"/>
    <row r="47100" ht="11.25" hidden="1"/>
    <row r="47101" ht="11.25" hidden="1"/>
    <row r="47102" ht="11.25" hidden="1"/>
    <row r="47103" ht="11.25" hidden="1"/>
    <row r="47104" ht="11.25" hidden="1"/>
    <row r="47105" ht="11.25" hidden="1"/>
    <row r="47106" ht="11.25" hidden="1"/>
    <row r="47107" ht="11.25" hidden="1"/>
    <row r="47108" ht="11.25" hidden="1"/>
    <row r="47109" ht="11.25" hidden="1"/>
    <row r="47110" ht="11.25" hidden="1"/>
    <row r="47111" ht="11.25" hidden="1"/>
    <row r="47112" ht="11.25" hidden="1"/>
    <row r="47113" ht="11.25" hidden="1"/>
    <row r="47114" ht="11.25" hidden="1"/>
    <row r="47115" ht="11.25" hidden="1"/>
    <row r="47116" ht="11.25" hidden="1"/>
    <row r="47117" ht="11.25" hidden="1"/>
    <row r="47118" ht="11.25" hidden="1"/>
    <row r="47119" ht="11.25" hidden="1"/>
    <row r="47120" ht="11.25" hidden="1"/>
    <row r="47121" ht="11.25" hidden="1"/>
    <row r="47122" ht="11.25" hidden="1"/>
    <row r="47123" ht="11.25" hidden="1"/>
    <row r="47124" ht="11.25" hidden="1"/>
    <row r="47125" ht="11.25" hidden="1"/>
    <row r="47126" ht="11.25" hidden="1"/>
    <row r="47127" ht="11.25" hidden="1"/>
    <row r="47128" ht="11.25" hidden="1"/>
    <row r="47129" ht="11.25" hidden="1"/>
    <row r="47130" ht="11.25" hidden="1"/>
    <row r="47131" ht="11.25" hidden="1"/>
    <row r="47132" ht="11.25" hidden="1"/>
    <row r="47133" ht="11.25" hidden="1"/>
    <row r="47134" ht="11.25" hidden="1"/>
    <row r="47135" ht="11.25" hidden="1"/>
    <row r="47136" ht="11.25" hidden="1"/>
    <row r="47137" ht="11.25" hidden="1"/>
    <row r="47138" ht="11.25" hidden="1"/>
    <row r="47139" ht="11.25" hidden="1"/>
    <row r="47140" ht="11.25" hidden="1"/>
    <row r="47141" ht="11.25" hidden="1"/>
    <row r="47142" ht="11.25" hidden="1"/>
    <row r="47143" ht="11.25" hidden="1"/>
    <row r="47144" ht="11.25" hidden="1"/>
    <row r="47145" ht="11.25" hidden="1"/>
    <row r="47146" ht="11.25" hidden="1"/>
    <row r="47147" ht="11.25" hidden="1"/>
    <row r="47148" ht="11.25" hidden="1"/>
    <row r="47149" ht="11.25" hidden="1"/>
    <row r="47150" ht="11.25" hidden="1"/>
    <row r="47151" ht="11.25" hidden="1"/>
    <row r="47152" ht="11.25" hidden="1"/>
    <row r="47153" ht="11.25" hidden="1"/>
    <row r="47154" ht="11.25" hidden="1"/>
    <row r="47155" ht="11.25" hidden="1"/>
    <row r="47156" ht="11.25" hidden="1"/>
    <row r="47157" ht="11.25" hidden="1"/>
    <row r="47158" ht="11.25" hidden="1"/>
    <row r="47159" ht="11.25" hidden="1"/>
    <row r="47160" ht="11.25" hidden="1"/>
    <row r="47161" ht="11.25" hidden="1"/>
    <row r="47162" ht="11.25" hidden="1"/>
    <row r="47163" ht="11.25" hidden="1"/>
    <row r="47164" ht="11.25" hidden="1"/>
    <row r="47165" ht="11.25" hidden="1"/>
    <row r="47166" ht="11.25" hidden="1"/>
    <row r="47167" ht="11.25" hidden="1"/>
    <row r="47168" ht="11.25" hidden="1"/>
    <row r="47169" ht="11.25" hidden="1"/>
    <row r="47170" ht="11.25" hidden="1"/>
    <row r="47171" ht="11.25" hidden="1"/>
    <row r="47172" ht="11.25" hidden="1"/>
    <row r="47173" ht="11.25" hidden="1"/>
    <row r="47174" ht="11.25" hidden="1"/>
    <row r="47175" ht="11.25" hidden="1"/>
    <row r="47176" ht="11.25" hidden="1"/>
    <row r="47177" ht="11.25" hidden="1"/>
    <row r="47178" ht="11.25" hidden="1"/>
    <row r="47179" ht="11.25" hidden="1"/>
    <row r="47180" ht="11.25" hidden="1"/>
    <row r="47181" ht="11.25" hidden="1"/>
    <row r="47182" ht="11.25" hidden="1"/>
    <row r="47183" ht="11.25" hidden="1"/>
    <row r="47184" ht="11.25" hidden="1"/>
    <row r="47185" ht="11.25" hidden="1"/>
    <row r="47186" ht="11.25" hidden="1"/>
    <row r="47187" ht="11.25" hidden="1"/>
    <row r="47188" ht="11.25" hidden="1"/>
    <row r="47189" ht="11.25" hidden="1"/>
    <row r="47190" ht="11.25" hidden="1"/>
    <row r="47191" ht="11.25" hidden="1"/>
    <row r="47192" ht="11.25" hidden="1"/>
    <row r="47193" ht="11.25" hidden="1"/>
    <row r="47194" ht="11.25" hidden="1"/>
    <row r="47195" ht="11.25" hidden="1"/>
    <row r="47196" ht="11.25" hidden="1"/>
    <row r="47197" ht="11.25" hidden="1"/>
    <row r="47198" ht="11.25" hidden="1"/>
    <row r="47199" ht="11.25" hidden="1"/>
    <row r="47200" ht="11.25" hidden="1"/>
    <row r="47201" ht="11.25" hidden="1"/>
    <row r="47202" ht="11.25" hidden="1"/>
    <row r="47203" ht="11.25" hidden="1"/>
    <row r="47204" ht="11.25" hidden="1"/>
    <row r="47205" ht="11.25" hidden="1"/>
    <row r="47206" ht="11.25" hidden="1"/>
    <row r="47207" ht="11.25" hidden="1"/>
    <row r="47208" ht="11.25" hidden="1"/>
    <row r="47209" ht="11.25" hidden="1"/>
    <row r="47210" ht="11.25" hidden="1"/>
    <row r="47211" ht="11.25" hidden="1"/>
    <row r="47212" ht="11.25" hidden="1"/>
    <row r="47213" ht="11.25" hidden="1"/>
    <row r="47214" ht="11.25" hidden="1"/>
    <row r="47215" ht="11.25" hidden="1"/>
    <row r="47216" ht="11.25" hidden="1"/>
    <row r="47217" ht="11.25" hidden="1"/>
    <row r="47218" ht="11.25" hidden="1"/>
    <row r="47219" ht="11.25" hidden="1"/>
    <row r="47220" ht="11.25" hidden="1"/>
    <row r="47221" ht="11.25" hidden="1"/>
    <row r="47222" ht="11.25" hidden="1"/>
    <row r="47223" ht="11.25" hidden="1"/>
    <row r="47224" ht="11.25" hidden="1"/>
    <row r="47225" ht="11.25" hidden="1"/>
    <row r="47226" ht="11.25" hidden="1"/>
    <row r="47227" ht="11.25" hidden="1"/>
    <row r="47228" ht="11.25" hidden="1"/>
    <row r="47229" ht="11.25" hidden="1"/>
    <row r="47230" ht="11.25" hidden="1"/>
    <row r="47231" ht="11.25" hidden="1"/>
    <row r="47232" ht="11.25" hidden="1"/>
    <row r="47233" ht="11.25" hidden="1"/>
    <row r="47234" ht="11.25" hidden="1"/>
    <row r="47235" ht="11.25" hidden="1"/>
    <row r="47236" ht="11.25" hidden="1"/>
    <row r="47237" ht="11.25" hidden="1"/>
    <row r="47238" ht="11.25" hidden="1"/>
    <row r="47239" ht="11.25" hidden="1"/>
    <row r="47240" ht="11.25" hidden="1"/>
    <row r="47241" ht="11.25" hidden="1"/>
    <row r="47242" ht="11.25" hidden="1"/>
    <row r="47243" ht="11.25" hidden="1"/>
    <row r="47244" ht="11.25" hidden="1"/>
    <row r="47245" ht="11.25" hidden="1"/>
    <row r="47246" ht="11.25" hidden="1"/>
    <row r="47247" ht="11.25" hidden="1"/>
    <row r="47248" ht="11.25" hidden="1"/>
    <row r="47249" ht="11.25" hidden="1"/>
    <row r="47250" ht="11.25" hidden="1"/>
    <row r="47251" ht="11.25" hidden="1"/>
    <row r="47252" ht="11.25" hidden="1"/>
    <row r="47253" ht="11.25" hidden="1"/>
    <row r="47254" ht="11.25" hidden="1"/>
    <row r="47255" ht="11.25" hidden="1"/>
    <row r="47256" ht="11.25" hidden="1"/>
    <row r="47257" ht="11.25" hidden="1"/>
    <row r="47258" ht="11.25" hidden="1"/>
    <row r="47259" ht="11.25" hidden="1"/>
    <row r="47260" ht="11.25" hidden="1"/>
    <row r="47261" ht="11.25" hidden="1"/>
    <row r="47262" ht="11.25" hidden="1"/>
    <row r="47263" ht="11.25" hidden="1"/>
    <row r="47264" ht="11.25" hidden="1"/>
    <row r="47265" ht="11.25" hidden="1"/>
    <row r="47266" ht="11.25" hidden="1"/>
    <row r="47267" ht="11.25" hidden="1"/>
    <row r="47268" ht="11.25" hidden="1"/>
    <row r="47269" ht="11.25" hidden="1"/>
    <row r="47270" ht="11.25" hidden="1"/>
    <row r="47271" ht="11.25" hidden="1"/>
    <row r="47272" ht="11.25" hidden="1"/>
    <row r="47273" ht="11.25" hidden="1"/>
    <row r="47274" ht="11.25" hidden="1"/>
    <row r="47275" ht="11.25" hidden="1"/>
    <row r="47276" ht="11.25" hidden="1"/>
    <row r="47277" ht="11.25" hidden="1"/>
    <row r="47278" ht="11.25" hidden="1"/>
    <row r="47279" ht="11.25" hidden="1"/>
    <row r="47280" ht="11.25" hidden="1"/>
    <row r="47281" ht="11.25" hidden="1"/>
    <row r="47282" ht="11.25" hidden="1"/>
    <row r="47283" ht="11.25" hidden="1"/>
    <row r="47284" ht="11.25" hidden="1"/>
    <row r="47285" ht="11.25" hidden="1"/>
    <row r="47286" ht="11.25" hidden="1"/>
    <row r="47287" ht="11.25" hidden="1"/>
    <row r="47288" ht="11.25" hidden="1"/>
    <row r="47289" ht="11.25" hidden="1"/>
    <row r="47290" ht="11.25" hidden="1"/>
    <row r="47291" ht="11.25" hidden="1"/>
    <row r="47292" ht="11.25" hidden="1"/>
    <row r="47293" ht="11.25" hidden="1"/>
    <row r="47294" ht="11.25" hidden="1"/>
    <row r="47295" ht="11.25" hidden="1"/>
    <row r="47296" ht="11.25" hidden="1"/>
    <row r="47297" ht="11.25" hidden="1"/>
    <row r="47298" ht="11.25" hidden="1"/>
    <row r="47299" ht="11.25" hidden="1"/>
    <row r="47300" ht="11.25" hidden="1"/>
    <row r="47301" ht="11.25" hidden="1"/>
    <row r="47302" ht="11.25" hidden="1"/>
    <row r="47303" ht="11.25" hidden="1"/>
    <row r="47304" ht="11.25" hidden="1"/>
    <row r="47305" ht="11.25" hidden="1"/>
    <row r="47306" ht="11.25" hidden="1"/>
    <row r="47307" ht="11.25" hidden="1"/>
    <row r="47308" ht="11.25" hidden="1"/>
    <row r="47309" ht="11.25" hidden="1"/>
    <row r="47310" ht="11.25" hidden="1"/>
    <row r="47311" ht="11.25" hidden="1"/>
    <row r="47312" ht="11.25" hidden="1"/>
    <row r="47313" ht="11.25" hidden="1"/>
    <row r="47314" ht="11.25" hidden="1"/>
    <row r="47315" ht="11.25" hidden="1"/>
    <row r="47316" ht="11.25" hidden="1"/>
    <row r="47317" ht="11.25" hidden="1"/>
    <row r="47318" ht="11.25" hidden="1"/>
    <row r="47319" ht="11.25" hidden="1"/>
    <row r="47320" ht="11.25" hidden="1"/>
    <row r="47321" ht="11.25" hidden="1"/>
    <row r="47322" ht="11.25" hidden="1"/>
    <row r="47323" ht="11.25" hidden="1"/>
    <row r="47324" ht="11.25" hidden="1"/>
    <row r="47325" ht="11.25" hidden="1"/>
    <row r="47326" ht="11.25" hidden="1"/>
    <row r="47327" ht="11.25" hidden="1"/>
    <row r="47328" ht="11.25" hidden="1"/>
    <row r="47329" ht="11.25" hidden="1"/>
    <row r="47330" ht="11.25" hidden="1"/>
    <row r="47331" ht="11.25" hidden="1"/>
    <row r="47332" ht="11.25" hidden="1"/>
    <row r="47333" ht="11.25" hidden="1"/>
    <row r="47334" ht="11.25" hidden="1"/>
    <row r="47335" ht="11.25" hidden="1"/>
    <row r="47336" ht="11.25" hidden="1"/>
    <row r="47337" ht="11.25" hidden="1"/>
    <row r="47338" ht="11.25" hidden="1"/>
    <row r="47339" ht="11.25" hidden="1"/>
    <row r="47340" ht="11.25" hidden="1"/>
    <row r="47341" ht="11.25" hidden="1"/>
    <row r="47342" ht="11.25" hidden="1"/>
    <row r="47343" ht="11.25" hidden="1"/>
    <row r="47344" ht="11.25" hidden="1"/>
    <row r="47345" ht="11.25" hidden="1"/>
    <row r="47346" ht="11.25" hidden="1"/>
    <row r="47347" ht="11.25" hidden="1"/>
    <row r="47348" ht="11.25" hidden="1"/>
    <row r="47349" ht="11.25" hidden="1"/>
    <row r="47350" ht="11.25" hidden="1"/>
    <row r="47351" ht="11.25" hidden="1"/>
    <row r="47352" ht="11.25" hidden="1"/>
    <row r="47353" ht="11.25" hidden="1"/>
    <row r="47354" ht="11.25" hidden="1"/>
    <row r="47355" ht="11.25" hidden="1"/>
    <row r="47356" ht="11.25" hidden="1"/>
    <row r="47357" ht="11.25" hidden="1"/>
    <row r="47358" ht="11.25" hidden="1"/>
    <row r="47359" ht="11.25" hidden="1"/>
    <row r="47360" ht="11.25" hidden="1"/>
    <row r="47361" ht="11.25" hidden="1"/>
    <row r="47362" ht="11.25" hidden="1"/>
    <row r="47363" ht="11.25" hidden="1"/>
    <row r="47364" ht="11.25" hidden="1"/>
    <row r="47365" ht="11.25" hidden="1"/>
    <row r="47366" ht="11.25" hidden="1"/>
    <row r="47367" ht="11.25" hidden="1"/>
    <row r="47368" ht="11.25" hidden="1"/>
    <row r="47369" ht="11.25" hidden="1"/>
    <row r="47370" ht="11.25" hidden="1"/>
    <row r="47371" ht="11.25" hidden="1"/>
    <row r="47372" ht="11.25" hidden="1"/>
    <row r="47373" ht="11.25" hidden="1"/>
    <row r="47374" ht="11.25" hidden="1"/>
    <row r="47375" ht="11.25" hidden="1"/>
    <row r="47376" ht="11.25" hidden="1"/>
    <row r="47377" ht="11.25" hidden="1"/>
    <row r="47378" ht="11.25" hidden="1"/>
    <row r="47379" ht="11.25" hidden="1"/>
    <row r="47380" ht="11.25" hidden="1"/>
    <row r="47381" ht="11.25" hidden="1"/>
    <row r="47382" ht="11.25" hidden="1"/>
    <row r="47383" ht="11.25" hidden="1"/>
    <row r="47384" ht="11.25" hidden="1"/>
    <row r="47385" ht="11.25" hidden="1"/>
    <row r="47386" ht="11.25" hidden="1"/>
    <row r="47387" ht="11.25" hidden="1"/>
    <row r="47388" ht="11.25" hidden="1"/>
    <row r="47389" ht="11.25" hidden="1"/>
    <row r="47390" ht="11.25" hidden="1"/>
    <row r="47391" ht="11.25" hidden="1"/>
    <row r="47392" ht="11.25" hidden="1"/>
    <row r="47393" ht="11.25" hidden="1"/>
    <row r="47394" ht="11.25" hidden="1"/>
    <row r="47395" ht="11.25" hidden="1"/>
    <row r="47396" ht="11.25" hidden="1"/>
    <row r="47397" ht="11.25" hidden="1"/>
    <row r="47398" ht="11.25" hidden="1"/>
    <row r="47399" ht="11.25" hidden="1"/>
    <row r="47400" ht="11.25" hidden="1"/>
    <row r="47401" ht="11.25" hidden="1"/>
    <row r="47402" ht="11.25" hidden="1"/>
    <row r="47403" ht="11.25" hidden="1"/>
    <row r="47404" ht="11.25" hidden="1"/>
    <row r="47405" ht="11.25" hidden="1"/>
    <row r="47406" ht="11.25" hidden="1"/>
    <row r="47407" ht="11.25" hidden="1"/>
    <row r="47408" ht="11.25" hidden="1"/>
    <row r="47409" ht="11.25" hidden="1"/>
    <row r="47410" ht="11.25" hidden="1"/>
    <row r="47411" ht="11.25" hidden="1"/>
    <row r="47412" ht="11.25" hidden="1"/>
    <row r="47413" ht="11.25" hidden="1"/>
    <row r="47414" ht="11.25" hidden="1"/>
    <row r="47415" ht="11.25" hidden="1"/>
    <row r="47416" ht="11.25" hidden="1"/>
    <row r="47417" ht="11.25" hidden="1"/>
    <row r="47418" ht="11.25" hidden="1"/>
    <row r="47419" ht="11.25" hidden="1"/>
    <row r="47420" ht="11.25" hidden="1"/>
    <row r="47421" ht="11.25" hidden="1"/>
    <row r="47422" ht="11.25" hidden="1"/>
    <row r="47423" ht="11.25" hidden="1"/>
    <row r="47424" ht="11.25" hidden="1"/>
    <row r="47425" ht="11.25" hidden="1"/>
    <row r="47426" ht="11.25" hidden="1"/>
    <row r="47427" ht="11.25" hidden="1"/>
    <row r="47428" ht="11.25" hidden="1"/>
    <row r="47429" ht="11.25" hidden="1"/>
    <row r="47430" ht="11.25" hidden="1"/>
    <row r="47431" ht="11.25" hidden="1"/>
    <row r="47432" ht="11.25" hidden="1"/>
    <row r="47433" ht="11.25" hidden="1"/>
    <row r="47434" ht="11.25" hidden="1"/>
    <row r="47435" ht="11.25" hidden="1"/>
    <row r="47436" ht="11.25" hidden="1"/>
    <row r="47437" ht="11.25" hidden="1"/>
    <row r="47438" ht="11.25" hidden="1"/>
    <row r="47439" ht="11.25" hidden="1"/>
    <row r="47440" ht="11.25" hidden="1"/>
    <row r="47441" ht="11.25" hidden="1"/>
    <row r="47442" ht="11.25" hidden="1"/>
    <row r="47443" ht="11.25" hidden="1"/>
    <row r="47444" ht="11.25" hidden="1"/>
    <row r="47445" ht="11.25" hidden="1"/>
    <row r="47446" ht="11.25" hidden="1"/>
    <row r="47447" ht="11.25" hidden="1"/>
    <row r="47448" ht="11.25" hidden="1"/>
    <row r="47449" ht="11.25" hidden="1"/>
    <row r="47450" ht="11.25" hidden="1"/>
    <row r="47451" ht="11.25" hidden="1"/>
    <row r="47452" ht="11.25" hidden="1"/>
    <row r="47453" ht="11.25" hidden="1"/>
    <row r="47454" ht="11.25" hidden="1"/>
    <row r="47455" ht="11.25" hidden="1"/>
    <row r="47456" ht="11.25" hidden="1"/>
    <row r="47457" ht="11.25" hidden="1"/>
    <row r="47458" ht="11.25" hidden="1"/>
    <row r="47459" ht="11.25" hidden="1"/>
    <row r="47460" ht="11.25" hidden="1"/>
    <row r="47461" ht="11.25" hidden="1"/>
    <row r="47462" ht="11.25" hidden="1"/>
    <row r="47463" ht="11.25" hidden="1"/>
    <row r="47464" ht="11.25" hidden="1"/>
    <row r="47465" ht="11.25" hidden="1"/>
    <row r="47466" ht="11.25" hidden="1"/>
    <row r="47467" ht="11.25" hidden="1"/>
    <row r="47468" ht="11.25" hidden="1"/>
    <row r="47469" ht="11.25" hidden="1"/>
    <row r="47470" ht="11.25" hidden="1"/>
    <row r="47471" ht="11.25" hidden="1"/>
    <row r="47472" ht="11.25" hidden="1"/>
    <row r="47473" ht="11.25" hidden="1"/>
    <row r="47474" ht="11.25" hidden="1"/>
    <row r="47475" ht="11.25" hidden="1"/>
    <row r="47476" ht="11.25" hidden="1"/>
    <row r="47477" ht="11.25" hidden="1"/>
    <row r="47478" ht="11.25" hidden="1"/>
    <row r="47479" ht="11.25" hidden="1"/>
    <row r="47480" ht="11.25" hidden="1"/>
    <row r="47481" ht="11.25" hidden="1"/>
    <row r="47482" ht="11.25" hidden="1"/>
    <row r="47483" ht="11.25" hidden="1"/>
    <row r="47484" ht="11.25" hidden="1"/>
    <row r="47485" ht="11.25" hidden="1"/>
    <row r="47486" ht="11.25" hidden="1"/>
    <row r="47487" ht="11.25" hidden="1"/>
    <row r="47488" ht="11.25" hidden="1"/>
    <row r="47489" ht="11.25" hidden="1"/>
    <row r="47490" ht="11.25" hidden="1"/>
    <row r="47491" ht="11.25" hidden="1"/>
    <row r="47492" ht="11.25" hidden="1"/>
    <row r="47493" ht="11.25" hidden="1"/>
    <row r="47494" ht="11.25" hidden="1"/>
    <row r="47495" ht="11.25" hidden="1"/>
    <row r="47496" ht="11.25" hidden="1"/>
    <row r="47497" ht="11.25" hidden="1"/>
    <row r="47498" ht="11.25" hidden="1"/>
    <row r="47499" ht="11.25" hidden="1"/>
    <row r="47500" ht="11.25" hidden="1"/>
    <row r="47501" ht="11.25" hidden="1"/>
    <row r="47502" ht="11.25" hidden="1"/>
    <row r="47503" ht="11.25" hidden="1"/>
    <row r="47504" ht="11.25" hidden="1"/>
    <row r="47505" ht="11.25" hidden="1"/>
    <row r="47506" ht="11.25" hidden="1"/>
    <row r="47507" ht="11.25" hidden="1"/>
    <row r="47508" ht="11.25" hidden="1"/>
    <row r="47509" ht="11.25" hidden="1"/>
    <row r="47510" ht="11.25" hidden="1"/>
    <row r="47511" ht="11.25" hidden="1"/>
    <row r="47512" ht="11.25" hidden="1"/>
    <row r="47513" ht="11.25" hidden="1"/>
    <row r="47514" ht="11.25" hidden="1"/>
    <row r="47515" ht="11.25" hidden="1"/>
    <row r="47516" ht="11.25" hidden="1"/>
    <row r="47517" ht="11.25" hidden="1"/>
    <row r="47518" ht="11.25" hidden="1"/>
    <row r="47519" ht="11.25" hidden="1"/>
    <row r="47520" ht="11.25" hidden="1"/>
    <row r="47521" ht="11.25" hidden="1"/>
    <row r="47522" ht="11.25" hidden="1"/>
    <row r="47523" ht="11.25" hidden="1"/>
    <row r="47524" ht="11.25" hidden="1"/>
    <row r="47525" ht="11.25" hidden="1"/>
    <row r="47526" ht="11.25" hidden="1"/>
    <row r="47527" ht="11.25" hidden="1"/>
    <row r="47528" ht="11.25" hidden="1"/>
    <row r="47529" ht="11.25" hidden="1"/>
    <row r="47530" ht="11.25" hidden="1"/>
    <row r="47531" ht="11.25" hidden="1"/>
    <row r="47532" ht="11.25" hidden="1"/>
    <row r="47533" ht="11.25" hidden="1"/>
    <row r="47534" ht="11.25" hidden="1"/>
    <row r="47535" ht="11.25" hidden="1"/>
    <row r="47536" ht="11.25" hidden="1"/>
    <row r="47537" ht="11.25" hidden="1"/>
    <row r="47538" ht="11.25" hidden="1"/>
    <row r="47539" ht="11.25" hidden="1"/>
    <row r="47540" ht="11.25" hidden="1"/>
    <row r="47541" ht="11.25" hidden="1"/>
    <row r="47542" ht="11.25" hidden="1"/>
    <row r="47543" ht="11.25" hidden="1"/>
    <row r="47544" ht="11.25" hidden="1"/>
    <row r="47545" ht="11.25" hidden="1"/>
    <row r="47546" ht="11.25" hidden="1"/>
    <row r="47547" ht="11.25" hidden="1"/>
    <row r="47548" ht="11.25" hidden="1"/>
    <row r="47549" ht="11.25" hidden="1"/>
    <row r="47550" ht="11.25" hidden="1"/>
    <row r="47551" ht="11.25" hidden="1"/>
    <row r="47552" ht="11.25" hidden="1"/>
    <row r="47553" ht="11.25" hidden="1"/>
    <row r="47554" ht="11.25" hidden="1"/>
    <row r="47555" ht="11.25" hidden="1"/>
    <row r="47556" ht="11.25" hidden="1"/>
    <row r="47557" ht="11.25" hidden="1"/>
    <row r="47558" ht="11.25" hidden="1"/>
    <row r="47559" ht="11.25" hidden="1"/>
    <row r="47560" ht="11.25" hidden="1"/>
    <row r="47561" ht="11.25" hidden="1"/>
    <row r="47562" ht="11.25" hidden="1"/>
    <row r="47563" ht="11.25" hidden="1"/>
    <row r="47564" ht="11.25" hidden="1"/>
    <row r="47565" ht="11.25" hidden="1"/>
    <row r="47566" ht="11.25" hidden="1"/>
    <row r="47567" ht="11.25" hidden="1"/>
    <row r="47568" ht="11.25" hidden="1"/>
    <row r="47569" ht="11.25" hidden="1"/>
    <row r="47570" ht="11.25" hidden="1"/>
    <row r="47571" ht="11.25" hidden="1"/>
    <row r="47572" ht="11.25" hidden="1"/>
    <row r="47573" ht="11.25" hidden="1"/>
    <row r="47574" ht="11.25" hidden="1"/>
    <row r="47575" ht="11.25" hidden="1"/>
    <row r="47576" ht="11.25" hidden="1"/>
    <row r="47577" ht="11.25" hidden="1"/>
    <row r="47578" ht="11.25" hidden="1"/>
    <row r="47579" ht="11.25" hidden="1"/>
    <row r="47580" ht="11.25" hidden="1"/>
    <row r="47581" ht="11.25" hidden="1"/>
    <row r="47582" ht="11.25" hidden="1"/>
    <row r="47583" ht="11.25" hidden="1"/>
    <row r="47584" ht="11.25" hidden="1"/>
    <row r="47585" ht="11.25" hidden="1"/>
    <row r="47586" ht="11.25" hidden="1"/>
    <row r="47587" ht="11.25" hidden="1"/>
    <row r="47588" ht="11.25" hidden="1"/>
    <row r="47589" ht="11.25" hidden="1"/>
    <row r="47590" ht="11.25" hidden="1"/>
    <row r="47591" ht="11.25" hidden="1"/>
    <row r="47592" ht="11.25" hidden="1"/>
    <row r="47593" ht="11.25" hidden="1"/>
    <row r="47594" ht="11.25" hidden="1"/>
    <row r="47595" ht="11.25" hidden="1"/>
    <row r="47596" ht="11.25" hidden="1"/>
    <row r="47597" ht="11.25" hidden="1"/>
    <row r="47598" ht="11.25" hidden="1"/>
    <row r="47599" ht="11.25" hidden="1"/>
    <row r="47600" ht="11.25" hidden="1"/>
    <row r="47601" ht="11.25" hidden="1"/>
    <row r="47602" ht="11.25" hidden="1"/>
    <row r="47603" ht="11.25" hidden="1"/>
    <row r="47604" ht="11.25" hidden="1"/>
    <row r="47605" ht="11.25" hidden="1"/>
    <row r="47606" ht="11.25" hidden="1"/>
    <row r="47607" ht="11.25" hidden="1"/>
    <row r="47608" ht="11.25" hidden="1"/>
    <row r="47609" ht="11.25" hidden="1"/>
    <row r="47610" ht="11.25" hidden="1"/>
    <row r="47611" ht="11.25" hidden="1"/>
    <row r="47612" ht="11.25" hidden="1"/>
    <row r="47613" ht="11.25" hidden="1"/>
    <row r="47614" ht="11.25" hidden="1"/>
    <row r="47615" ht="11.25" hidden="1"/>
    <row r="47616" ht="11.25" hidden="1"/>
    <row r="47617" ht="11.25" hidden="1"/>
    <row r="47618" ht="11.25" hidden="1"/>
    <row r="47619" ht="11.25" hidden="1"/>
    <row r="47620" ht="11.25" hidden="1"/>
    <row r="47621" ht="11.25" hidden="1"/>
    <row r="47622" ht="11.25" hidden="1"/>
    <row r="47623" ht="11.25" hidden="1"/>
    <row r="47624" ht="11.25" hidden="1"/>
    <row r="47625" ht="11.25" hidden="1"/>
    <row r="47626" ht="11.25" hidden="1"/>
    <row r="47627" ht="11.25" hidden="1"/>
    <row r="47628" ht="11.25" hidden="1"/>
    <row r="47629" ht="11.25" hidden="1"/>
    <row r="47630" ht="11.25" hidden="1"/>
    <row r="47631" ht="11.25" hidden="1"/>
    <row r="47632" ht="11.25" hidden="1"/>
    <row r="47633" ht="11.25" hidden="1"/>
    <row r="47634" ht="11.25" hidden="1"/>
    <row r="47635" ht="11.25" hidden="1"/>
    <row r="47636" ht="11.25" hidden="1"/>
    <row r="47637" ht="11.25" hidden="1"/>
    <row r="47638" ht="11.25" hidden="1"/>
    <row r="47639" ht="11.25" hidden="1"/>
    <row r="47640" ht="11.25" hidden="1"/>
    <row r="47641" ht="11.25" hidden="1"/>
    <row r="47642" ht="11.25" hidden="1"/>
    <row r="47643" ht="11.25" hidden="1"/>
    <row r="47644" ht="11.25" hidden="1"/>
    <row r="47645" ht="11.25" hidden="1"/>
    <row r="47646" ht="11.25" hidden="1"/>
    <row r="47647" ht="11.25" hidden="1"/>
    <row r="47648" ht="11.25" hidden="1"/>
    <row r="47649" ht="11.25" hidden="1"/>
    <row r="47650" ht="11.25" hidden="1"/>
    <row r="47651" ht="11.25" hidden="1"/>
    <row r="47652" ht="11.25" hidden="1"/>
    <row r="47653" ht="11.25" hidden="1"/>
    <row r="47654" ht="11.25" hidden="1"/>
    <row r="47655" ht="11.25" hidden="1"/>
    <row r="47656" ht="11.25" hidden="1"/>
    <row r="47657" ht="11.25" hidden="1"/>
    <row r="47658" ht="11.25" hidden="1"/>
    <row r="47659" ht="11.25" hidden="1"/>
    <row r="47660" ht="11.25" hidden="1"/>
    <row r="47661" ht="11.25" hidden="1"/>
    <row r="47662" ht="11.25" hidden="1"/>
    <row r="47663" ht="11.25" hidden="1"/>
    <row r="47664" ht="11.25" hidden="1"/>
    <row r="47665" ht="11.25" hidden="1"/>
    <row r="47666" ht="11.25" hidden="1"/>
    <row r="47667" ht="11.25" hidden="1"/>
    <row r="47668" ht="11.25" hidden="1"/>
    <row r="47669" ht="11.25" hidden="1"/>
    <row r="47670" ht="11.25" hidden="1"/>
    <row r="47671" ht="11.25" hidden="1"/>
    <row r="47672" ht="11.25" hidden="1"/>
    <row r="47673" ht="11.25" hidden="1"/>
    <row r="47674" ht="11.25" hidden="1"/>
    <row r="47675" ht="11.25" hidden="1"/>
    <row r="47676" ht="11.25" hidden="1"/>
    <row r="47677" ht="11.25" hidden="1"/>
    <row r="47678" ht="11.25" hidden="1"/>
    <row r="47679" ht="11.25" hidden="1"/>
    <row r="47680" ht="11.25" hidden="1"/>
    <row r="47681" ht="11.25" hidden="1"/>
    <row r="47682" ht="11.25" hidden="1"/>
    <row r="47683" ht="11.25" hidden="1"/>
    <row r="47684" ht="11.25" hidden="1"/>
    <row r="47685" ht="11.25" hidden="1"/>
    <row r="47686" ht="11.25" hidden="1"/>
    <row r="47687" ht="11.25" hidden="1"/>
    <row r="47688" ht="11.25" hidden="1"/>
    <row r="47689" ht="11.25" hidden="1"/>
    <row r="47690" ht="11.25" hidden="1"/>
    <row r="47691" ht="11.25" hidden="1"/>
    <row r="47692" ht="11.25" hidden="1"/>
    <row r="47693" ht="11.25" hidden="1"/>
    <row r="47694" ht="11.25" hidden="1"/>
    <row r="47695" ht="11.25" hidden="1"/>
    <row r="47696" ht="11.25" hidden="1"/>
    <row r="47697" ht="11.25" hidden="1"/>
    <row r="47698" ht="11.25" hidden="1"/>
    <row r="47699" ht="11.25" hidden="1"/>
    <row r="47700" ht="11.25" hidden="1"/>
    <row r="47701" ht="11.25" hidden="1"/>
    <row r="47702" ht="11.25" hidden="1"/>
    <row r="47703" ht="11.25" hidden="1"/>
    <row r="47704" ht="11.25" hidden="1"/>
    <row r="47705" ht="11.25" hidden="1"/>
    <row r="47706" ht="11.25" hidden="1"/>
    <row r="47707" ht="11.25" hidden="1"/>
    <row r="47708" ht="11.25" hidden="1"/>
    <row r="47709" ht="11.25" hidden="1"/>
    <row r="47710" ht="11.25" hidden="1"/>
    <row r="47711" ht="11.25" hidden="1"/>
    <row r="47712" ht="11.25" hidden="1"/>
    <row r="47713" ht="11.25" hidden="1"/>
    <row r="47714" ht="11.25" hidden="1"/>
    <row r="47715" ht="11.25" hidden="1"/>
    <row r="47716" ht="11.25" hidden="1"/>
    <row r="47717" ht="11.25" hidden="1"/>
    <row r="47718" ht="11.25" hidden="1"/>
    <row r="47719" ht="11.25" hidden="1"/>
    <row r="47720" ht="11.25" hidden="1"/>
    <row r="47721" ht="11.25" hidden="1"/>
    <row r="47722" ht="11.25" hidden="1"/>
    <row r="47723" ht="11.25" hidden="1"/>
    <row r="47724" ht="11.25" hidden="1"/>
    <row r="47725" ht="11.25" hidden="1"/>
    <row r="47726" ht="11.25" hidden="1"/>
    <row r="47727" ht="11.25" hidden="1"/>
    <row r="47728" ht="11.25" hidden="1"/>
    <row r="47729" ht="11.25" hidden="1"/>
    <row r="47730" ht="11.25" hidden="1"/>
    <row r="47731" ht="11.25" hidden="1"/>
    <row r="47732" ht="11.25" hidden="1"/>
    <row r="47733" ht="11.25" hidden="1"/>
    <row r="47734" ht="11.25" hidden="1"/>
    <row r="47735" ht="11.25" hidden="1"/>
    <row r="47736" ht="11.25" hidden="1"/>
    <row r="47737" ht="11.25" hidden="1"/>
    <row r="47738" ht="11.25" hidden="1"/>
    <row r="47739" ht="11.25" hidden="1"/>
    <row r="47740" ht="11.25" hidden="1"/>
    <row r="47741" ht="11.25" hidden="1"/>
    <row r="47742" ht="11.25" hidden="1"/>
    <row r="47743" ht="11.25" hidden="1"/>
    <row r="47744" ht="11.25" hidden="1"/>
    <row r="47745" ht="11.25" hidden="1"/>
    <row r="47746" ht="11.25" hidden="1"/>
    <row r="47747" ht="11.25" hidden="1"/>
    <row r="47748" ht="11.25" hidden="1"/>
    <row r="47749" ht="11.25" hidden="1"/>
    <row r="47750" ht="11.25" hidden="1"/>
    <row r="47751" ht="11.25" hidden="1"/>
    <row r="47752" ht="11.25" hidden="1"/>
    <row r="47753" ht="11.25" hidden="1"/>
    <row r="47754" ht="11.25" hidden="1"/>
    <row r="47755" ht="11.25" hidden="1"/>
    <row r="47756" ht="11.25" hidden="1"/>
    <row r="47757" ht="11.25" hidden="1"/>
    <row r="47758" ht="11.25" hidden="1"/>
    <row r="47759" ht="11.25" hidden="1"/>
    <row r="47760" ht="11.25" hidden="1"/>
    <row r="47761" ht="11.25" hidden="1"/>
    <row r="47762" ht="11.25" hidden="1"/>
    <row r="47763" ht="11.25" hidden="1"/>
    <row r="47764" ht="11.25" hidden="1"/>
    <row r="47765" ht="11.25" hidden="1"/>
    <row r="47766" ht="11.25" hidden="1"/>
    <row r="47767" ht="11.25" hidden="1"/>
    <row r="47768" ht="11.25" hidden="1"/>
    <row r="47769" ht="11.25" hidden="1"/>
    <row r="47770" ht="11.25" hidden="1"/>
    <row r="47771" ht="11.25" hidden="1"/>
    <row r="47772" ht="11.25" hidden="1"/>
    <row r="47773" ht="11.25" hidden="1"/>
    <row r="47774" ht="11.25" hidden="1"/>
    <row r="47775" ht="11.25" hidden="1"/>
    <row r="47776" ht="11.25" hidden="1"/>
    <row r="47777" ht="11.25" hidden="1"/>
    <row r="47778" ht="11.25" hidden="1"/>
    <row r="47779" ht="11.25" hidden="1"/>
    <row r="47780" ht="11.25" hidden="1"/>
    <row r="47781" ht="11.25" hidden="1"/>
    <row r="47782" ht="11.25" hidden="1"/>
    <row r="47783" ht="11.25" hidden="1"/>
    <row r="47784" ht="11.25" hidden="1"/>
    <row r="47785" ht="11.25" hidden="1"/>
    <row r="47786" ht="11.25" hidden="1"/>
    <row r="47787" ht="11.25" hidden="1"/>
    <row r="47788" ht="11.25" hidden="1"/>
    <row r="47789" ht="11.25" hidden="1"/>
    <row r="47790" ht="11.25" hidden="1"/>
    <row r="47791" ht="11.25" hidden="1"/>
    <row r="47792" ht="11.25" hidden="1"/>
    <row r="47793" ht="11.25" hidden="1"/>
    <row r="47794" ht="11.25" hidden="1"/>
    <row r="47795" ht="11.25" hidden="1"/>
    <row r="47796" ht="11.25" hidden="1"/>
    <row r="47797" ht="11.25" hidden="1"/>
    <row r="47798" ht="11.25" hidden="1"/>
    <row r="47799" ht="11.25" hidden="1"/>
    <row r="47800" ht="11.25" hidden="1"/>
    <row r="47801" ht="11.25" hidden="1"/>
    <row r="47802" ht="11.25" hidden="1"/>
    <row r="47803" ht="11.25" hidden="1"/>
    <row r="47804" ht="11.25" hidden="1"/>
    <row r="47805" ht="11.25" hidden="1"/>
    <row r="47806" ht="11.25" hidden="1"/>
    <row r="47807" ht="11.25" hidden="1"/>
    <row r="47808" ht="11.25" hidden="1"/>
    <row r="47809" ht="11.25" hidden="1"/>
    <row r="47810" ht="11.25" hidden="1"/>
    <row r="47811" ht="11.25" hidden="1"/>
    <row r="47812" ht="11.25" hidden="1"/>
    <row r="47813" ht="11.25" hidden="1"/>
    <row r="47814" ht="11.25" hidden="1"/>
    <row r="47815" ht="11.25" hidden="1"/>
    <row r="47816" ht="11.25" hidden="1"/>
    <row r="47817" ht="11.25" hidden="1"/>
    <row r="47818" ht="11.25" hidden="1"/>
    <row r="47819" ht="11.25" hidden="1"/>
    <row r="47820" ht="11.25" hidden="1"/>
    <row r="47821" ht="11.25" hidden="1"/>
    <row r="47822" ht="11.25" hidden="1"/>
    <row r="47823" ht="11.25" hidden="1"/>
    <row r="47824" ht="11.25" hidden="1"/>
    <row r="47825" ht="11.25" hidden="1"/>
    <row r="47826" ht="11.25" hidden="1"/>
    <row r="47827" ht="11.25" hidden="1"/>
    <row r="47828" ht="11.25" hidden="1"/>
    <row r="47829" ht="11.25" hidden="1"/>
    <row r="47830" ht="11.25" hidden="1"/>
    <row r="47831" ht="11.25" hidden="1"/>
    <row r="47832" ht="11.25" hidden="1"/>
    <row r="47833" ht="11.25" hidden="1"/>
    <row r="47834" ht="11.25" hidden="1"/>
    <row r="47835" ht="11.25" hidden="1"/>
    <row r="47836" ht="11.25" hidden="1"/>
    <row r="47837" ht="11.25" hidden="1"/>
    <row r="47838" ht="11.25" hidden="1"/>
    <row r="47839" ht="11.25" hidden="1"/>
    <row r="47840" ht="11.25" hidden="1"/>
    <row r="47841" ht="11.25" hidden="1"/>
    <row r="47842" ht="11.25" hidden="1"/>
    <row r="47843" ht="11.25" hidden="1"/>
    <row r="47844" ht="11.25" hidden="1"/>
    <row r="47845" ht="11.25" hidden="1"/>
    <row r="47846" ht="11.25" hidden="1"/>
    <row r="47847" ht="11.25" hidden="1"/>
    <row r="47848" ht="11.25" hidden="1"/>
    <row r="47849" ht="11.25" hidden="1"/>
    <row r="47850" ht="11.25" hidden="1"/>
    <row r="47851" ht="11.25" hidden="1"/>
    <row r="47852" ht="11.25" hidden="1"/>
    <row r="47853" ht="11.25" hidden="1"/>
    <row r="47854" ht="11.25" hidden="1"/>
    <row r="47855" ht="11.25" hidden="1"/>
    <row r="47856" ht="11.25" hidden="1"/>
    <row r="47857" ht="11.25" hidden="1"/>
    <row r="47858" ht="11.25" hidden="1"/>
    <row r="47859" ht="11.25" hidden="1"/>
    <row r="47860" ht="11.25" hidden="1"/>
    <row r="47861" ht="11.25" hidden="1"/>
    <row r="47862" ht="11.25" hidden="1"/>
    <row r="47863" ht="11.25" hidden="1"/>
    <row r="47864" ht="11.25" hidden="1"/>
    <row r="47865" ht="11.25" hidden="1"/>
    <row r="47866" ht="11.25" hidden="1"/>
    <row r="47867" ht="11.25" hidden="1"/>
    <row r="47868" ht="11.25" hidden="1"/>
    <row r="47869" ht="11.25" hidden="1"/>
    <row r="47870" ht="11.25" hidden="1"/>
    <row r="47871" ht="11.25" hidden="1"/>
    <row r="47872" ht="11.25" hidden="1"/>
    <row r="47873" ht="11.25" hidden="1"/>
    <row r="47874" ht="11.25" hidden="1"/>
    <row r="47875" ht="11.25" hidden="1"/>
    <row r="47876" ht="11.25" hidden="1"/>
    <row r="47877" ht="11.25" hidden="1"/>
    <row r="47878" ht="11.25" hidden="1"/>
    <row r="47879" ht="11.25" hidden="1"/>
    <row r="47880" ht="11.25" hidden="1"/>
    <row r="47881" ht="11.25" hidden="1"/>
    <row r="47882" ht="11.25" hidden="1"/>
    <row r="47883" ht="11.25" hidden="1"/>
    <row r="47884" ht="11.25" hidden="1"/>
    <row r="47885" ht="11.25" hidden="1"/>
    <row r="47886" ht="11.25" hidden="1"/>
    <row r="47887" ht="11.25" hidden="1"/>
    <row r="47888" ht="11.25" hidden="1"/>
    <row r="47889" ht="11.25" hidden="1"/>
    <row r="47890" ht="11.25" hidden="1"/>
    <row r="47891" ht="11.25" hidden="1"/>
    <row r="47892" ht="11.25" hidden="1"/>
    <row r="47893" ht="11.25" hidden="1"/>
    <row r="47894" ht="11.25" hidden="1"/>
    <row r="47895" ht="11.25" hidden="1"/>
    <row r="47896" ht="11.25" hidden="1"/>
    <row r="47897" ht="11.25" hidden="1"/>
    <row r="47898" ht="11.25" hidden="1"/>
    <row r="47899" ht="11.25" hidden="1"/>
    <row r="47900" ht="11.25" hidden="1"/>
    <row r="47901" ht="11.25" hidden="1"/>
    <row r="47902" ht="11.25" hidden="1"/>
    <row r="47903" ht="11.25" hidden="1"/>
    <row r="47904" ht="11.25" hidden="1"/>
    <row r="47905" ht="11.25" hidden="1"/>
    <row r="47906" ht="11.25" hidden="1"/>
    <row r="47907" ht="11.25" hidden="1"/>
    <row r="47908" ht="11.25" hidden="1"/>
    <row r="47909" ht="11.25" hidden="1"/>
    <row r="47910" ht="11.25" hidden="1"/>
    <row r="47911" ht="11.25" hidden="1"/>
    <row r="47912" ht="11.25" hidden="1"/>
    <row r="47913" ht="11.25" hidden="1"/>
    <row r="47914" ht="11.25" hidden="1"/>
    <row r="47915" ht="11.25" hidden="1"/>
    <row r="47916" ht="11.25" hidden="1"/>
    <row r="47917" ht="11.25" hidden="1"/>
    <row r="47918" ht="11.25" hidden="1"/>
    <row r="47919" ht="11.25" hidden="1"/>
    <row r="47920" ht="11.25" hidden="1"/>
    <row r="47921" ht="11.25" hidden="1"/>
    <row r="47922" ht="11.25" hidden="1"/>
    <row r="47923" ht="11.25" hidden="1"/>
    <row r="47924" ht="11.25" hidden="1"/>
    <row r="47925" ht="11.25" hidden="1"/>
    <row r="47926" ht="11.25" hidden="1"/>
    <row r="47927" ht="11.25" hidden="1"/>
    <row r="47928" ht="11.25" hidden="1"/>
    <row r="47929" ht="11.25" hidden="1"/>
    <row r="47930" ht="11.25" hidden="1"/>
    <row r="47931" ht="11.25" hidden="1"/>
    <row r="47932" ht="11.25" hidden="1"/>
    <row r="47933" ht="11.25" hidden="1"/>
    <row r="47934" ht="11.25" hidden="1"/>
    <row r="47935" ht="11.25" hidden="1"/>
    <row r="47936" ht="11.25" hidden="1"/>
    <row r="47937" ht="11.25" hidden="1"/>
    <row r="47938" ht="11.25" hidden="1"/>
    <row r="47939" ht="11.25" hidden="1"/>
    <row r="47940" ht="11.25" hidden="1"/>
    <row r="47941" ht="11.25" hidden="1"/>
    <row r="47942" ht="11.25" hidden="1"/>
    <row r="47943" ht="11.25" hidden="1"/>
    <row r="47944" ht="11.25" hidden="1"/>
    <row r="47945" ht="11.25" hidden="1"/>
    <row r="47946" ht="11.25" hidden="1"/>
    <row r="47947" ht="11.25" hidden="1"/>
    <row r="47948" ht="11.25" hidden="1"/>
    <row r="47949" ht="11.25" hidden="1"/>
    <row r="47950" ht="11.25" hidden="1"/>
    <row r="47951" ht="11.25" hidden="1"/>
    <row r="47952" ht="11.25" hidden="1"/>
    <row r="47953" ht="11.25" hidden="1"/>
    <row r="47954" ht="11.25" hidden="1"/>
    <row r="47955" ht="11.25" hidden="1"/>
    <row r="47956" ht="11.25" hidden="1"/>
    <row r="47957" ht="11.25" hidden="1"/>
    <row r="47958" ht="11.25" hidden="1"/>
    <row r="47959" ht="11.25" hidden="1"/>
    <row r="47960" ht="11.25" hidden="1"/>
    <row r="47961" ht="11.25" hidden="1"/>
    <row r="47962" ht="11.25" hidden="1"/>
    <row r="47963" ht="11.25" hidden="1"/>
    <row r="47964" ht="11.25" hidden="1"/>
    <row r="47965" ht="11.25" hidden="1"/>
    <row r="47966" ht="11.25" hidden="1"/>
    <row r="47967" ht="11.25" hidden="1"/>
    <row r="47968" ht="11.25" hidden="1"/>
    <row r="47969" ht="11.25" hidden="1"/>
    <row r="47970" ht="11.25" hidden="1"/>
    <row r="47971" ht="11.25" hidden="1"/>
    <row r="47972" ht="11.25" hidden="1"/>
    <row r="47973" ht="11.25" hidden="1"/>
    <row r="47974" ht="11.25" hidden="1"/>
    <row r="47975" ht="11.25" hidden="1"/>
    <row r="47976" ht="11.25" hidden="1"/>
    <row r="47977" ht="11.25" hidden="1"/>
    <row r="47978" ht="11.25" hidden="1"/>
    <row r="47979" ht="11.25" hidden="1"/>
    <row r="47980" ht="11.25" hidden="1"/>
    <row r="47981" ht="11.25" hidden="1"/>
    <row r="47982" ht="11.25" hidden="1"/>
    <row r="47983" ht="11.25" hidden="1"/>
    <row r="47984" ht="11.25" hidden="1"/>
    <row r="47985" ht="11.25" hidden="1"/>
    <row r="47986" ht="11.25" hidden="1"/>
    <row r="47987" ht="11.25" hidden="1"/>
    <row r="47988" ht="11.25" hidden="1"/>
    <row r="47989" ht="11.25" hidden="1"/>
    <row r="47990" ht="11.25" hidden="1"/>
    <row r="47991" ht="11.25" hidden="1"/>
    <row r="47992" ht="11.25" hidden="1"/>
    <row r="47993" ht="11.25" hidden="1"/>
    <row r="47994" ht="11.25" hidden="1"/>
    <row r="47995" ht="11.25" hidden="1"/>
    <row r="47996" ht="11.25" hidden="1"/>
    <row r="47997" ht="11.25" hidden="1"/>
    <row r="47998" ht="11.25" hidden="1"/>
    <row r="47999" ht="11.25" hidden="1"/>
    <row r="48000" ht="11.25" hidden="1"/>
    <row r="48001" ht="11.25" hidden="1"/>
    <row r="48002" ht="11.25" hidden="1"/>
    <row r="48003" ht="11.25" hidden="1"/>
    <row r="48004" ht="11.25" hidden="1"/>
    <row r="48005" ht="11.25" hidden="1"/>
    <row r="48006" ht="11.25" hidden="1"/>
    <row r="48007" ht="11.25" hidden="1"/>
    <row r="48008" ht="11.25" hidden="1"/>
    <row r="48009" ht="11.25" hidden="1"/>
    <row r="48010" ht="11.25" hidden="1"/>
    <row r="48011" ht="11.25" hidden="1"/>
    <row r="48012" ht="11.25" hidden="1"/>
    <row r="48013" ht="11.25" hidden="1"/>
    <row r="48014" ht="11.25" hidden="1"/>
    <row r="48015" ht="11.25" hidden="1"/>
    <row r="48016" ht="11.25" hidden="1"/>
    <row r="48017" ht="11.25" hidden="1"/>
    <row r="48018" ht="11.25" hidden="1"/>
    <row r="48019" ht="11.25" hidden="1"/>
    <row r="48020" ht="11.25" hidden="1"/>
    <row r="48021" ht="11.25" hidden="1"/>
    <row r="48022" ht="11.25" hidden="1"/>
    <row r="48023" ht="11.25" hidden="1"/>
    <row r="48024" ht="11.25" hidden="1"/>
    <row r="48025" ht="11.25" hidden="1"/>
    <row r="48026" ht="11.25" hidden="1"/>
    <row r="48027" ht="11.25" hidden="1"/>
    <row r="48028" ht="11.25" hidden="1"/>
    <row r="48029" ht="11.25" hidden="1"/>
    <row r="48030" ht="11.25" hidden="1"/>
    <row r="48031" ht="11.25" hidden="1"/>
    <row r="48032" ht="11.25" hidden="1"/>
    <row r="48033" ht="11.25" hidden="1"/>
    <row r="48034" ht="11.25" hidden="1"/>
    <row r="48035" ht="11.25" hidden="1"/>
    <row r="48036" ht="11.25" hidden="1"/>
    <row r="48037" ht="11.25" hidden="1"/>
    <row r="48038" ht="11.25" hidden="1"/>
    <row r="48039" ht="11.25" hidden="1"/>
    <row r="48040" ht="11.25" hidden="1"/>
    <row r="48041" ht="11.25" hidden="1"/>
    <row r="48042" ht="11.25" hidden="1"/>
    <row r="48043" ht="11.25" hidden="1"/>
    <row r="48044" ht="11.25" hidden="1"/>
    <row r="48045" ht="11.25" hidden="1"/>
    <row r="48046" ht="11.25" hidden="1"/>
    <row r="48047" ht="11.25" hidden="1"/>
    <row r="48048" ht="11.25" hidden="1"/>
    <row r="48049" ht="11.25" hidden="1"/>
    <row r="48050" ht="11.25" hidden="1"/>
    <row r="48051" ht="11.25" hidden="1"/>
    <row r="48052" ht="11.25" hidden="1"/>
    <row r="48053" ht="11.25" hidden="1"/>
    <row r="48054" ht="11.25" hidden="1"/>
    <row r="48055" ht="11.25" hidden="1"/>
    <row r="48056" ht="11.25" hidden="1"/>
    <row r="48057" ht="11.25" hidden="1"/>
    <row r="48058" ht="11.25" hidden="1"/>
    <row r="48059" ht="11.25" hidden="1"/>
    <row r="48060" ht="11.25" hidden="1"/>
    <row r="48061" ht="11.25" hidden="1"/>
    <row r="48062" ht="11.25" hidden="1"/>
    <row r="48063" ht="11.25" hidden="1"/>
    <row r="48064" ht="11.25" hidden="1"/>
    <row r="48065" ht="11.25" hidden="1"/>
    <row r="48066" ht="11.25" hidden="1"/>
    <row r="48067" ht="11.25" hidden="1"/>
    <row r="48068" ht="11.25" hidden="1"/>
    <row r="48069" ht="11.25" hidden="1"/>
    <row r="48070" ht="11.25" hidden="1"/>
    <row r="48071" ht="11.25" hidden="1"/>
    <row r="48072" ht="11.25" hidden="1"/>
    <row r="48073" ht="11.25" hidden="1"/>
    <row r="48074" ht="11.25" hidden="1"/>
    <row r="48075" ht="11.25" hidden="1"/>
    <row r="48076" ht="11.25" hidden="1"/>
    <row r="48077" ht="11.25" hidden="1"/>
    <row r="48078" ht="11.25" hidden="1"/>
    <row r="48079" ht="11.25" hidden="1"/>
    <row r="48080" ht="11.25" hidden="1"/>
    <row r="48081" ht="11.25" hidden="1"/>
    <row r="48082" ht="11.25" hidden="1"/>
    <row r="48083" ht="11.25" hidden="1"/>
    <row r="48084" ht="11.25" hidden="1"/>
    <row r="48085" ht="11.25" hidden="1"/>
    <row r="48086" ht="11.25" hidden="1"/>
    <row r="48087" ht="11.25" hidden="1"/>
    <row r="48088" ht="11.25" hidden="1"/>
    <row r="48089" ht="11.25" hidden="1"/>
    <row r="48090" ht="11.25" hidden="1"/>
    <row r="48091" ht="11.25" hidden="1"/>
    <row r="48092" ht="11.25" hidden="1"/>
    <row r="48093" ht="11.25" hidden="1"/>
    <row r="48094" ht="11.25" hidden="1"/>
    <row r="48095" ht="11.25" hidden="1"/>
    <row r="48096" ht="11.25" hidden="1"/>
    <row r="48097" ht="11.25" hidden="1"/>
    <row r="48098" ht="11.25" hidden="1"/>
    <row r="48099" ht="11.25" hidden="1"/>
    <row r="48100" ht="11.25" hidden="1"/>
    <row r="48101" ht="11.25" hidden="1"/>
    <row r="48102" ht="11.25" hidden="1"/>
    <row r="48103" ht="11.25" hidden="1"/>
    <row r="48104" ht="11.25" hidden="1"/>
    <row r="48105" ht="11.25" hidden="1"/>
    <row r="48106" ht="11.25" hidden="1"/>
    <row r="48107" ht="11.25" hidden="1"/>
    <row r="48108" ht="11.25" hidden="1"/>
    <row r="48109" ht="11.25" hidden="1"/>
    <row r="48110" ht="11.25" hidden="1"/>
    <row r="48111" ht="11.25" hidden="1"/>
    <row r="48112" ht="11.25" hidden="1"/>
    <row r="48113" ht="11.25" hidden="1"/>
    <row r="48114" ht="11.25" hidden="1"/>
    <row r="48115" ht="11.25" hidden="1"/>
    <row r="48116" ht="11.25" hidden="1"/>
    <row r="48117" ht="11.25" hidden="1"/>
    <row r="48118" ht="11.25" hidden="1"/>
    <row r="48119" ht="11.25" hidden="1"/>
    <row r="48120" ht="11.25" hidden="1"/>
    <row r="48121" ht="11.25" hidden="1"/>
    <row r="48122" ht="11.25" hidden="1"/>
    <row r="48123" ht="11.25" hidden="1"/>
    <row r="48124" ht="11.25" hidden="1"/>
    <row r="48125" ht="11.25" hidden="1"/>
    <row r="48126" ht="11.25" hidden="1"/>
    <row r="48127" ht="11.25" hidden="1"/>
    <row r="48128" ht="11.25" hidden="1"/>
    <row r="48129" ht="11.25" hidden="1"/>
    <row r="48130" ht="11.25" hidden="1"/>
    <row r="48131" ht="11.25" hidden="1"/>
    <row r="48132" ht="11.25" hidden="1"/>
    <row r="48133" ht="11.25" hidden="1"/>
    <row r="48134" ht="11.25" hidden="1"/>
    <row r="48135" ht="11.25" hidden="1"/>
    <row r="48136" ht="11.25" hidden="1"/>
    <row r="48137" ht="11.25" hidden="1"/>
    <row r="48138" ht="11.25" hidden="1"/>
    <row r="48139" ht="11.25" hidden="1"/>
    <row r="48140" ht="11.25" hidden="1"/>
    <row r="48141" ht="11.25" hidden="1"/>
    <row r="48142" ht="11.25" hidden="1"/>
    <row r="48143" ht="11.25" hidden="1"/>
    <row r="48144" ht="11.25" hidden="1"/>
    <row r="48145" ht="11.25" hidden="1"/>
    <row r="48146" ht="11.25" hidden="1"/>
    <row r="48147" ht="11.25" hidden="1"/>
    <row r="48148" ht="11.25" hidden="1"/>
    <row r="48149" ht="11.25" hidden="1"/>
    <row r="48150" ht="11.25" hidden="1"/>
    <row r="48151" ht="11.25" hidden="1"/>
    <row r="48152" ht="11.25" hidden="1"/>
    <row r="48153" ht="11.25" hidden="1"/>
    <row r="48154" ht="11.25" hidden="1"/>
    <row r="48155" ht="11.25" hidden="1"/>
    <row r="48156" ht="11.25" hidden="1"/>
    <row r="48157" ht="11.25" hidden="1"/>
    <row r="48158" ht="11.25" hidden="1"/>
    <row r="48159" ht="11.25" hidden="1"/>
    <row r="48160" ht="11.25" hidden="1"/>
    <row r="48161" ht="11.25" hidden="1"/>
    <row r="48162" ht="11.25" hidden="1"/>
    <row r="48163" ht="11.25" hidden="1"/>
    <row r="48164" ht="11.25" hidden="1"/>
    <row r="48165" ht="11.25" hidden="1"/>
    <row r="48166" ht="11.25" hidden="1"/>
    <row r="48167" ht="11.25" hidden="1"/>
    <row r="48168" ht="11.25" hidden="1"/>
    <row r="48169" ht="11.25" hidden="1"/>
    <row r="48170" ht="11.25" hidden="1"/>
    <row r="48171" ht="11.25" hidden="1"/>
    <row r="48172" ht="11.25" hidden="1"/>
    <row r="48173" ht="11.25" hidden="1"/>
    <row r="48174" ht="11.25" hidden="1"/>
    <row r="48175" ht="11.25" hidden="1"/>
    <row r="48176" ht="11.25" hidden="1"/>
    <row r="48177" ht="11.25" hidden="1"/>
    <row r="48178" ht="11.25" hidden="1"/>
    <row r="48179" ht="11.25" hidden="1"/>
    <row r="48180" ht="11.25" hidden="1"/>
    <row r="48181" ht="11.25" hidden="1"/>
    <row r="48182" ht="11.25" hidden="1"/>
    <row r="48183" ht="11.25" hidden="1"/>
    <row r="48184" ht="11.25" hidden="1"/>
    <row r="48185" ht="11.25" hidden="1"/>
    <row r="48186" ht="11.25" hidden="1"/>
    <row r="48187" ht="11.25" hidden="1"/>
    <row r="48188" ht="11.25" hidden="1"/>
    <row r="48189" ht="11.25" hidden="1"/>
    <row r="48190" ht="11.25" hidden="1"/>
    <row r="48191" ht="11.25" hidden="1"/>
    <row r="48192" ht="11.25" hidden="1"/>
    <row r="48193" ht="11.25" hidden="1"/>
    <row r="48194" ht="11.25" hidden="1"/>
    <row r="48195" ht="11.25" hidden="1"/>
    <row r="48196" ht="11.25" hidden="1"/>
    <row r="48197" ht="11.25" hidden="1"/>
    <row r="48198" ht="11.25" hidden="1"/>
    <row r="48199" ht="11.25" hidden="1"/>
    <row r="48200" ht="11.25" hidden="1"/>
    <row r="48201" ht="11.25" hidden="1"/>
    <row r="48202" ht="11.25" hidden="1"/>
    <row r="48203" ht="11.25" hidden="1"/>
    <row r="48204" ht="11.25" hidden="1"/>
    <row r="48205" ht="11.25" hidden="1"/>
    <row r="48206" ht="11.25" hidden="1"/>
    <row r="48207" ht="11.25" hidden="1"/>
    <row r="48208" ht="11.25" hidden="1"/>
    <row r="48209" ht="11.25" hidden="1"/>
    <row r="48210" ht="11.25" hidden="1"/>
    <row r="48211" ht="11.25" hidden="1"/>
    <row r="48212" ht="11.25" hidden="1"/>
    <row r="48213" ht="11.25" hidden="1"/>
    <row r="48214" ht="11.25" hidden="1"/>
    <row r="48215" ht="11.25" hidden="1"/>
    <row r="48216" ht="11.25" hidden="1"/>
    <row r="48217" ht="11.25" hidden="1"/>
    <row r="48218" ht="11.25" hidden="1"/>
    <row r="48219" ht="11.25" hidden="1"/>
    <row r="48220" ht="11.25" hidden="1"/>
    <row r="48221" ht="11.25" hidden="1"/>
    <row r="48222" ht="11.25" hidden="1"/>
    <row r="48223" ht="11.25" hidden="1"/>
    <row r="48224" ht="11.25" hidden="1"/>
    <row r="48225" ht="11.25" hidden="1"/>
    <row r="48226" ht="11.25" hidden="1"/>
    <row r="48227" ht="11.25" hidden="1"/>
    <row r="48228" ht="11.25" hidden="1"/>
    <row r="48229" ht="11.25" hidden="1"/>
    <row r="48230" ht="11.25" hidden="1"/>
    <row r="48231" ht="11.25" hidden="1"/>
    <row r="48232" ht="11.25" hidden="1"/>
    <row r="48233" ht="11.25" hidden="1"/>
    <row r="48234" ht="11.25" hidden="1"/>
    <row r="48235" ht="11.25" hidden="1"/>
    <row r="48236" ht="11.25" hidden="1"/>
    <row r="48237" ht="11.25" hidden="1"/>
    <row r="48238" ht="11.25" hidden="1"/>
    <row r="48239" ht="11.25" hidden="1"/>
    <row r="48240" ht="11.25" hidden="1"/>
    <row r="48241" ht="11.25" hidden="1"/>
    <row r="48242" ht="11.25" hidden="1"/>
    <row r="48243" ht="11.25" hidden="1"/>
    <row r="48244" ht="11.25" hidden="1"/>
    <row r="48245" ht="11.25" hidden="1"/>
    <row r="48246" ht="11.25" hidden="1"/>
    <row r="48247" ht="11.25" hidden="1"/>
    <row r="48248" ht="11.25" hidden="1"/>
    <row r="48249" ht="11.25" hidden="1"/>
    <row r="48250" ht="11.25" hidden="1"/>
    <row r="48251" ht="11.25" hidden="1"/>
    <row r="48252" ht="11.25" hidden="1"/>
    <row r="48253" ht="11.25" hidden="1"/>
    <row r="48254" ht="11.25" hidden="1"/>
    <row r="48255" ht="11.25" hidden="1"/>
    <row r="48256" ht="11.25" hidden="1"/>
    <row r="48257" ht="11.25" hidden="1"/>
    <row r="48258" ht="11.25" hidden="1"/>
    <row r="48259" ht="11.25" hidden="1"/>
    <row r="48260" ht="11.25" hidden="1"/>
    <row r="48261" ht="11.25" hidden="1"/>
    <row r="48262" ht="11.25" hidden="1"/>
    <row r="48263" ht="11.25" hidden="1"/>
    <row r="48264" ht="11.25" hidden="1"/>
    <row r="48265" ht="11.25" hidden="1"/>
    <row r="48266" ht="11.25" hidden="1"/>
    <row r="48267" ht="11.25" hidden="1"/>
    <row r="48268" ht="11.25" hidden="1"/>
    <row r="48269" ht="11.25" hidden="1"/>
    <row r="48270" ht="11.25" hidden="1"/>
    <row r="48271" ht="11.25" hidden="1"/>
    <row r="48272" ht="11.25" hidden="1"/>
    <row r="48273" ht="11.25" hidden="1"/>
    <row r="48274" ht="11.25" hidden="1"/>
    <row r="48275" ht="11.25" hidden="1"/>
    <row r="48276" ht="11.25" hidden="1"/>
    <row r="48277" ht="11.25" hidden="1"/>
    <row r="48278" ht="11.25" hidden="1"/>
    <row r="48279" ht="11.25" hidden="1"/>
    <row r="48280" ht="11.25" hidden="1"/>
    <row r="48281" ht="11.25" hidden="1"/>
    <row r="48282" ht="11.25" hidden="1"/>
    <row r="48283" ht="11.25" hidden="1"/>
    <row r="48284" ht="11.25" hidden="1"/>
    <row r="48285" ht="11.25" hidden="1"/>
    <row r="48286" ht="11.25" hidden="1"/>
    <row r="48287" ht="11.25" hidden="1"/>
    <row r="48288" ht="11.25" hidden="1"/>
    <row r="48289" ht="11.25" hidden="1"/>
    <row r="48290" ht="11.25" hidden="1"/>
    <row r="48291" ht="11.25" hidden="1"/>
    <row r="48292" ht="11.25" hidden="1"/>
    <row r="48293" ht="11.25" hidden="1"/>
    <row r="48294" ht="11.25" hidden="1"/>
    <row r="48295" ht="11.25" hidden="1"/>
    <row r="48296" ht="11.25" hidden="1"/>
    <row r="48297" ht="11.25" hidden="1"/>
    <row r="48298" ht="11.25" hidden="1"/>
    <row r="48299" ht="11.25" hidden="1"/>
    <row r="48300" ht="11.25" hidden="1"/>
    <row r="48301" ht="11.25" hidden="1"/>
    <row r="48302" ht="11.25" hidden="1"/>
    <row r="48303" ht="11.25" hidden="1"/>
    <row r="48304" ht="11.25" hidden="1"/>
    <row r="48305" ht="11.25" hidden="1"/>
    <row r="48306" ht="11.25" hidden="1"/>
    <row r="48307" ht="11.25" hidden="1"/>
    <row r="48308" ht="11.25" hidden="1"/>
    <row r="48309" ht="11.25" hidden="1"/>
    <row r="48310" ht="11.25" hidden="1"/>
    <row r="48311" ht="11.25" hidden="1"/>
    <row r="48312" ht="11.25" hidden="1"/>
    <row r="48313" ht="11.25" hidden="1"/>
    <row r="48314" ht="11.25" hidden="1"/>
    <row r="48315" ht="11.25" hidden="1"/>
    <row r="48316" ht="11.25" hidden="1"/>
    <row r="48317" ht="11.25" hidden="1"/>
    <row r="48318" ht="11.25" hidden="1"/>
    <row r="48319" ht="11.25" hidden="1"/>
    <row r="48320" ht="11.25" hidden="1"/>
    <row r="48321" ht="11.25" hidden="1"/>
    <row r="48322" ht="11.25" hidden="1"/>
    <row r="48323" ht="11.25" hidden="1"/>
    <row r="48324" ht="11.25" hidden="1"/>
    <row r="48325" ht="11.25" hidden="1"/>
    <row r="48326" ht="11.25" hidden="1"/>
    <row r="48327" ht="11.25" hidden="1"/>
    <row r="48328" ht="11.25" hidden="1"/>
    <row r="48329" ht="11.25" hidden="1"/>
    <row r="48330" ht="11.25" hidden="1"/>
    <row r="48331" ht="11.25" hidden="1"/>
    <row r="48332" ht="11.25" hidden="1"/>
    <row r="48333" ht="11.25" hidden="1"/>
    <row r="48334" ht="11.25" hidden="1"/>
    <row r="48335" ht="11.25" hidden="1"/>
    <row r="48336" ht="11.25" hidden="1"/>
    <row r="48337" ht="11.25" hidden="1"/>
    <row r="48338" ht="11.25" hidden="1"/>
    <row r="48339" ht="11.25" hidden="1"/>
    <row r="48340" ht="11.25" hidden="1"/>
    <row r="48341" ht="11.25" hidden="1"/>
    <row r="48342" ht="11.25" hidden="1"/>
    <row r="48343" ht="11.25" hidden="1"/>
    <row r="48344" ht="11.25" hidden="1"/>
    <row r="48345" ht="11.25" hidden="1"/>
    <row r="48346" ht="11.25" hidden="1"/>
    <row r="48347" ht="11.25" hidden="1"/>
    <row r="48348" ht="11.25" hidden="1"/>
    <row r="48349" ht="11.25" hidden="1"/>
    <row r="48350" ht="11.25" hidden="1"/>
    <row r="48351" ht="11.25" hidden="1"/>
    <row r="48352" ht="11.25" hidden="1"/>
    <row r="48353" ht="11.25" hidden="1"/>
    <row r="48354" ht="11.25" hidden="1"/>
    <row r="48355" ht="11.25" hidden="1"/>
    <row r="48356" ht="11.25" hidden="1"/>
    <row r="48357" ht="11.25" hidden="1"/>
    <row r="48358" ht="11.25" hidden="1"/>
    <row r="48359" ht="11.25" hidden="1"/>
    <row r="48360" ht="11.25" hidden="1"/>
    <row r="48361" ht="11.25" hidden="1"/>
    <row r="48362" ht="11.25" hidden="1"/>
    <row r="48363" ht="11.25" hidden="1"/>
    <row r="48364" ht="11.25" hidden="1"/>
    <row r="48365" ht="11.25" hidden="1"/>
    <row r="48366" ht="11.25" hidden="1"/>
    <row r="48367" ht="11.25" hidden="1"/>
    <row r="48368" ht="11.25" hidden="1"/>
    <row r="48369" ht="11.25" hidden="1"/>
    <row r="48370" ht="11.25" hidden="1"/>
    <row r="48371" ht="11.25" hidden="1"/>
    <row r="48372" ht="11.25" hidden="1"/>
    <row r="48373" ht="11.25" hidden="1"/>
    <row r="48374" ht="11.25" hidden="1"/>
    <row r="48375" ht="11.25" hidden="1"/>
    <row r="48376" ht="11.25" hidden="1"/>
    <row r="48377" ht="11.25" hidden="1"/>
    <row r="48378" ht="11.25" hidden="1"/>
    <row r="48379" ht="11.25" hidden="1"/>
    <row r="48380" ht="11.25" hidden="1"/>
    <row r="48381" ht="11.25" hidden="1"/>
    <row r="48382" ht="11.25" hidden="1"/>
    <row r="48383" ht="11.25" hidden="1"/>
    <row r="48384" ht="11.25" hidden="1"/>
    <row r="48385" ht="11.25" hidden="1"/>
    <row r="48386" ht="11.25" hidden="1"/>
    <row r="48387" ht="11.25" hidden="1"/>
    <row r="48388" ht="11.25" hidden="1"/>
    <row r="48389" ht="11.25" hidden="1"/>
    <row r="48390" ht="11.25" hidden="1"/>
    <row r="48391" ht="11.25" hidden="1"/>
    <row r="48392" ht="11.25" hidden="1"/>
    <row r="48393" ht="11.25" hidden="1"/>
    <row r="48394" ht="11.25" hidden="1"/>
    <row r="48395" ht="11.25" hidden="1"/>
    <row r="48396" ht="11.25" hidden="1"/>
    <row r="48397" ht="11.25" hidden="1"/>
    <row r="48398" ht="11.25" hidden="1"/>
    <row r="48399" ht="11.25" hidden="1"/>
    <row r="48400" ht="11.25" hidden="1"/>
    <row r="48401" ht="11.25" hidden="1"/>
    <row r="48402" ht="11.25" hidden="1"/>
    <row r="48403" ht="11.25" hidden="1"/>
    <row r="48404" ht="11.25" hidden="1"/>
    <row r="48405" ht="11.25" hidden="1"/>
    <row r="48406" ht="11.25" hidden="1"/>
    <row r="48407" ht="11.25" hidden="1"/>
    <row r="48408" ht="11.25" hidden="1"/>
    <row r="48409" ht="11.25" hidden="1"/>
    <row r="48410" ht="11.25" hidden="1"/>
    <row r="48411" ht="11.25" hidden="1"/>
    <row r="48412" ht="11.25" hidden="1"/>
    <row r="48413" ht="11.25" hidden="1"/>
    <row r="48414" ht="11.25" hidden="1"/>
    <row r="48415" ht="11.25" hidden="1"/>
    <row r="48416" ht="11.25" hidden="1"/>
    <row r="48417" ht="11.25" hidden="1"/>
    <row r="48418" ht="11.25" hidden="1"/>
    <row r="48419" ht="11.25" hidden="1"/>
    <row r="48420" ht="11.25" hidden="1"/>
    <row r="48421" ht="11.25" hidden="1"/>
    <row r="48422" ht="11.25" hidden="1"/>
    <row r="48423" ht="11.25" hidden="1"/>
    <row r="48424" ht="11.25" hidden="1"/>
    <row r="48425" ht="11.25" hidden="1"/>
    <row r="48426" ht="11.25" hidden="1"/>
    <row r="48427" ht="11.25" hidden="1"/>
    <row r="48428" ht="11.25" hidden="1"/>
    <row r="48429" ht="11.25" hidden="1"/>
    <row r="48430" ht="11.25" hidden="1"/>
    <row r="48431" ht="11.25" hidden="1"/>
    <row r="48432" ht="11.25" hidden="1"/>
    <row r="48433" ht="11.25" hidden="1"/>
    <row r="48434" ht="11.25" hidden="1"/>
    <row r="48435" ht="11.25" hidden="1"/>
    <row r="48436" ht="11.25" hidden="1"/>
    <row r="48437" ht="11.25" hidden="1"/>
    <row r="48438" ht="11.25" hidden="1"/>
    <row r="48439" ht="11.25" hidden="1"/>
    <row r="48440" ht="11.25" hidden="1"/>
    <row r="48441" ht="11.25" hidden="1"/>
    <row r="48442" ht="11.25" hidden="1"/>
    <row r="48443" ht="11.25" hidden="1"/>
    <row r="48444" ht="11.25" hidden="1"/>
    <row r="48445" ht="11.25" hidden="1"/>
    <row r="48446" ht="11.25" hidden="1"/>
    <row r="48447" ht="11.25" hidden="1"/>
    <row r="48448" ht="11.25" hidden="1"/>
    <row r="48449" ht="11.25" hidden="1"/>
    <row r="48450" ht="11.25" hidden="1"/>
    <row r="48451" ht="11.25" hidden="1"/>
    <row r="48452" ht="11.25" hidden="1"/>
    <row r="48453" ht="11.25" hidden="1"/>
    <row r="48454" ht="11.25" hidden="1"/>
    <row r="48455" ht="11.25" hidden="1"/>
    <row r="48456" ht="11.25" hidden="1"/>
    <row r="48457" ht="11.25" hidden="1"/>
    <row r="48458" ht="11.25" hidden="1"/>
    <row r="48459" ht="11.25" hidden="1"/>
    <row r="48460" ht="11.25" hidden="1"/>
    <row r="48461" ht="11.25" hidden="1"/>
    <row r="48462" ht="11.25" hidden="1"/>
    <row r="48463" ht="11.25" hidden="1"/>
    <row r="48464" ht="11.25" hidden="1"/>
    <row r="48465" ht="11.25" hidden="1"/>
    <row r="48466" ht="11.25" hidden="1"/>
    <row r="48467" ht="11.25" hidden="1"/>
    <row r="48468" ht="11.25" hidden="1"/>
    <row r="48469" ht="11.25" hidden="1"/>
    <row r="48470" ht="11.25" hidden="1"/>
    <row r="48471" ht="11.25" hidden="1"/>
    <row r="48472" ht="11.25" hidden="1"/>
    <row r="48473" ht="11.25" hidden="1"/>
    <row r="48474" ht="11.25" hidden="1"/>
    <row r="48475" ht="11.25" hidden="1"/>
    <row r="48476" ht="11.25" hidden="1"/>
    <row r="48477" ht="11.25" hidden="1"/>
    <row r="48478" ht="11.25" hidden="1"/>
    <row r="48479" ht="11.25" hidden="1"/>
    <row r="48480" ht="11.25" hidden="1"/>
    <row r="48481" ht="11.25" hidden="1"/>
    <row r="48482" ht="11.25" hidden="1"/>
    <row r="48483" ht="11.25" hidden="1"/>
    <row r="48484" ht="11.25" hidden="1"/>
    <row r="48485" ht="11.25" hidden="1"/>
    <row r="48486" ht="11.25" hidden="1"/>
    <row r="48487" ht="11.25" hidden="1"/>
    <row r="48488" ht="11.25" hidden="1"/>
    <row r="48489" ht="11.25" hidden="1"/>
    <row r="48490" ht="11.25" hidden="1"/>
    <row r="48491" ht="11.25" hidden="1"/>
    <row r="48492" ht="11.25" hidden="1"/>
    <row r="48493" ht="11.25" hidden="1"/>
    <row r="48494" ht="11.25" hidden="1"/>
    <row r="48495" ht="11.25" hidden="1"/>
    <row r="48496" ht="11.25" hidden="1"/>
    <row r="48497" ht="11.25" hidden="1"/>
    <row r="48498" ht="11.25" hidden="1"/>
    <row r="48499" ht="11.25" hidden="1"/>
    <row r="48500" ht="11.25" hidden="1"/>
    <row r="48501" ht="11.25" hidden="1"/>
    <row r="48502" ht="11.25" hidden="1"/>
    <row r="48503" ht="11.25" hidden="1"/>
    <row r="48504" ht="11.25" hidden="1"/>
    <row r="48505" ht="11.25" hidden="1"/>
    <row r="48506" ht="11.25" hidden="1"/>
    <row r="48507" ht="11.25" hidden="1"/>
    <row r="48508" ht="11.25" hidden="1"/>
    <row r="48509" ht="11.25" hidden="1"/>
    <row r="48510" ht="11.25" hidden="1"/>
    <row r="48511" ht="11.25" hidden="1"/>
    <row r="48512" ht="11.25" hidden="1"/>
    <row r="48513" ht="11.25" hidden="1"/>
    <row r="48514" ht="11.25" hidden="1"/>
    <row r="48515" ht="11.25" hidden="1"/>
    <row r="48516" ht="11.25" hidden="1"/>
    <row r="48517" ht="11.25" hidden="1"/>
    <row r="48518" ht="11.25" hidden="1"/>
    <row r="48519" ht="11.25" hidden="1"/>
    <row r="48520" ht="11.25" hidden="1"/>
    <row r="48521" ht="11.25" hidden="1"/>
    <row r="48522" ht="11.25" hidden="1"/>
    <row r="48523" ht="11.25" hidden="1"/>
    <row r="48524" ht="11.25" hidden="1"/>
    <row r="48525" ht="11.25" hidden="1"/>
    <row r="48526" ht="11.25" hidden="1"/>
    <row r="48527" ht="11.25" hidden="1"/>
    <row r="48528" ht="11.25" hidden="1"/>
    <row r="48529" ht="11.25" hidden="1"/>
    <row r="48530" ht="11.25" hidden="1"/>
    <row r="48531" ht="11.25" hidden="1"/>
    <row r="48532" ht="11.25" hidden="1"/>
    <row r="48533" ht="11.25" hidden="1"/>
    <row r="48534" ht="11.25" hidden="1"/>
    <row r="48535" ht="11.25" hidden="1"/>
    <row r="48536" ht="11.25" hidden="1"/>
    <row r="48537" ht="11.25" hidden="1"/>
    <row r="48538" ht="11.25" hidden="1"/>
    <row r="48539" ht="11.25" hidden="1"/>
    <row r="48540" ht="11.25" hidden="1"/>
    <row r="48541" ht="11.25" hidden="1"/>
    <row r="48542" ht="11.25" hidden="1"/>
    <row r="48543" ht="11.25" hidden="1"/>
    <row r="48544" ht="11.25" hidden="1"/>
    <row r="48545" ht="11.25" hidden="1"/>
    <row r="48546" ht="11.25" hidden="1"/>
    <row r="48547" ht="11.25" hidden="1"/>
    <row r="48548" ht="11.25" hidden="1"/>
    <row r="48549" ht="11.25" hidden="1"/>
    <row r="48550" ht="11.25" hidden="1"/>
    <row r="48551" ht="11.25" hidden="1"/>
    <row r="48552" ht="11.25" hidden="1"/>
    <row r="48553" ht="11.25" hidden="1"/>
    <row r="48554" ht="11.25" hidden="1"/>
    <row r="48555" ht="11.25" hidden="1"/>
    <row r="48556" ht="11.25" hidden="1"/>
    <row r="48557" ht="11.25" hidden="1"/>
    <row r="48558" ht="11.25" hidden="1"/>
    <row r="48559" ht="11.25" hidden="1"/>
    <row r="48560" ht="11.25" hidden="1"/>
    <row r="48561" ht="11.25" hidden="1"/>
    <row r="48562" ht="11.25" hidden="1"/>
    <row r="48563" ht="11.25" hidden="1"/>
    <row r="48564" ht="11.25" hidden="1"/>
    <row r="48565" ht="11.25" hidden="1"/>
    <row r="48566" ht="11.25" hidden="1"/>
    <row r="48567" ht="11.25" hidden="1"/>
    <row r="48568" ht="11.25" hidden="1"/>
    <row r="48569" ht="11.25" hidden="1"/>
    <row r="48570" ht="11.25" hidden="1"/>
    <row r="48571" ht="11.25" hidden="1"/>
    <row r="48572" ht="11.25" hidden="1"/>
    <row r="48573" ht="11.25" hidden="1"/>
    <row r="48574" ht="11.25" hidden="1"/>
    <row r="48575" ht="11.25" hidden="1"/>
    <row r="48576" ht="11.25" hidden="1"/>
    <row r="48577" ht="11.25" hidden="1"/>
    <row r="48578" ht="11.25" hidden="1"/>
    <row r="48579" ht="11.25" hidden="1"/>
    <row r="48580" ht="11.25" hidden="1"/>
    <row r="48581" ht="11.25" hidden="1"/>
    <row r="48582" ht="11.25" hidden="1"/>
    <row r="48583" ht="11.25" hidden="1"/>
    <row r="48584" ht="11.25" hidden="1"/>
    <row r="48585" ht="11.25" hidden="1"/>
    <row r="48586" ht="11.25" hidden="1"/>
    <row r="48587" ht="11.25" hidden="1"/>
    <row r="48588" ht="11.25" hidden="1"/>
    <row r="48589" ht="11.25" hidden="1"/>
    <row r="48590" ht="11.25" hidden="1"/>
    <row r="48591" ht="11.25" hidden="1"/>
    <row r="48592" ht="11.25" hidden="1"/>
    <row r="48593" ht="11.25" hidden="1"/>
    <row r="48594" ht="11.25" hidden="1"/>
    <row r="48595" ht="11.25" hidden="1"/>
    <row r="48596" ht="11.25" hidden="1"/>
    <row r="48597" ht="11.25" hidden="1"/>
    <row r="48598" ht="11.25" hidden="1"/>
    <row r="48599" ht="11.25" hidden="1"/>
    <row r="48600" ht="11.25" hidden="1"/>
    <row r="48601" ht="11.25" hidden="1"/>
    <row r="48602" ht="11.25" hidden="1"/>
    <row r="48603" ht="11.25" hidden="1"/>
    <row r="48604" ht="11.25" hidden="1"/>
    <row r="48605" ht="11.25" hidden="1"/>
    <row r="48606" ht="11.25" hidden="1"/>
    <row r="48607" ht="11.25" hidden="1"/>
    <row r="48608" ht="11.25" hidden="1"/>
    <row r="48609" ht="11.25" hidden="1"/>
    <row r="48610" ht="11.25" hidden="1"/>
    <row r="48611" ht="11.25" hidden="1"/>
    <row r="48612" ht="11.25" hidden="1"/>
    <row r="48613" ht="11.25" hidden="1"/>
    <row r="48614" ht="11.25" hidden="1"/>
    <row r="48615" ht="11.25" hidden="1"/>
    <row r="48616" ht="11.25" hidden="1"/>
    <row r="48617" ht="11.25" hidden="1"/>
    <row r="48618" ht="11.25" hidden="1"/>
    <row r="48619" ht="11.25" hidden="1"/>
    <row r="48620" ht="11.25" hidden="1"/>
    <row r="48621" ht="11.25" hidden="1"/>
    <row r="48622" ht="11.25" hidden="1"/>
    <row r="48623" ht="11.25" hidden="1"/>
    <row r="48624" ht="11.25" hidden="1"/>
    <row r="48625" ht="11.25" hidden="1"/>
    <row r="48626" ht="11.25" hidden="1"/>
    <row r="48627" ht="11.25" hidden="1"/>
    <row r="48628" ht="11.25" hidden="1"/>
    <row r="48629" ht="11.25" hidden="1"/>
    <row r="48630" ht="11.25" hidden="1"/>
    <row r="48631" ht="11.25" hidden="1"/>
    <row r="48632" ht="11.25" hidden="1"/>
    <row r="48633" ht="11.25" hidden="1"/>
    <row r="48634" ht="11.25" hidden="1"/>
    <row r="48635" ht="11.25" hidden="1"/>
    <row r="48636" ht="11.25" hidden="1"/>
    <row r="48637" ht="11.25" hidden="1"/>
    <row r="48638" ht="11.25" hidden="1"/>
    <row r="48639" ht="11.25" hidden="1"/>
    <row r="48640" ht="11.25" hidden="1"/>
    <row r="48641" ht="11.25" hidden="1"/>
    <row r="48642" ht="11.25" hidden="1"/>
    <row r="48643" ht="11.25" hidden="1"/>
    <row r="48644" ht="11.25" hidden="1"/>
    <row r="48645" ht="11.25" hidden="1"/>
    <row r="48646" ht="11.25" hidden="1"/>
    <row r="48647" ht="11.25" hidden="1"/>
    <row r="48648" ht="11.25" hidden="1"/>
    <row r="48649" ht="11.25" hidden="1"/>
    <row r="48650" ht="11.25" hidden="1"/>
    <row r="48651" ht="11.25" hidden="1"/>
    <row r="48652" ht="11.25" hidden="1"/>
    <row r="48653" ht="11.25" hidden="1"/>
    <row r="48654" ht="11.25" hidden="1"/>
    <row r="48655" ht="11.25" hidden="1"/>
    <row r="48656" ht="11.25" hidden="1"/>
    <row r="48657" ht="11.25" hidden="1"/>
    <row r="48658" ht="11.25" hidden="1"/>
    <row r="48659" ht="11.25" hidden="1"/>
    <row r="48660" ht="11.25" hidden="1"/>
    <row r="48661" ht="11.25" hidden="1"/>
    <row r="48662" ht="11.25" hidden="1"/>
    <row r="48663" ht="11.25" hidden="1"/>
    <row r="48664" ht="11.25" hidden="1"/>
    <row r="48665" ht="11.25" hidden="1"/>
    <row r="48666" ht="11.25" hidden="1"/>
    <row r="48667" ht="11.25" hidden="1"/>
    <row r="48668" ht="11.25" hidden="1"/>
    <row r="48669" ht="11.25" hidden="1"/>
    <row r="48670" ht="11.25" hidden="1"/>
    <row r="48671" ht="11.25" hidden="1"/>
    <row r="48672" ht="11.25" hidden="1"/>
    <row r="48673" ht="11.25" hidden="1"/>
    <row r="48674" ht="11.25" hidden="1"/>
    <row r="48675" ht="11.25" hidden="1"/>
    <row r="48676" ht="11.25" hidden="1"/>
    <row r="48677" ht="11.25" hidden="1"/>
    <row r="48678" ht="11.25" hidden="1"/>
    <row r="48679" ht="11.25" hidden="1"/>
    <row r="48680" ht="11.25" hidden="1"/>
    <row r="48681" ht="11.25" hidden="1"/>
    <row r="48682" ht="11.25" hidden="1"/>
    <row r="48683" ht="11.25" hidden="1"/>
    <row r="48684" ht="11.25" hidden="1"/>
    <row r="48685" ht="11.25" hidden="1"/>
    <row r="48686" ht="11.25" hidden="1"/>
    <row r="48687" ht="11.25" hidden="1"/>
    <row r="48688" ht="11.25" hidden="1"/>
    <row r="48689" ht="11.25" hidden="1"/>
    <row r="48690" ht="11.25" hidden="1"/>
    <row r="48691" ht="11.25" hidden="1"/>
    <row r="48692" ht="11.25" hidden="1"/>
    <row r="48693" ht="11.25" hidden="1"/>
    <row r="48694" ht="11.25" hidden="1"/>
    <row r="48695" ht="11.25" hidden="1"/>
    <row r="48696" ht="11.25" hidden="1"/>
    <row r="48697" ht="11.25" hidden="1"/>
    <row r="48698" ht="11.25" hidden="1"/>
    <row r="48699" ht="11.25" hidden="1"/>
    <row r="48700" ht="11.25" hidden="1"/>
    <row r="48701" ht="11.25" hidden="1"/>
    <row r="48702" ht="11.25" hidden="1"/>
    <row r="48703" ht="11.25" hidden="1"/>
    <row r="48704" ht="11.25" hidden="1"/>
    <row r="48705" ht="11.25" hidden="1"/>
    <row r="48706" ht="11.25" hidden="1"/>
    <row r="48707" ht="11.25" hidden="1"/>
    <row r="48708" ht="11.25" hidden="1"/>
    <row r="48709" ht="11.25" hidden="1"/>
    <row r="48710" ht="11.25" hidden="1"/>
    <row r="48711" ht="11.25" hidden="1"/>
    <row r="48712" ht="11.25" hidden="1"/>
    <row r="48713" ht="11.25" hidden="1"/>
    <row r="48714" ht="11.25" hidden="1"/>
    <row r="48715" ht="11.25" hidden="1"/>
    <row r="48716" ht="11.25" hidden="1"/>
    <row r="48717" ht="11.25" hidden="1"/>
    <row r="48718" ht="11.25" hidden="1"/>
    <row r="48719" ht="11.25" hidden="1"/>
    <row r="48720" ht="11.25" hidden="1"/>
    <row r="48721" ht="11.25" hidden="1"/>
    <row r="48722" ht="11.25" hidden="1"/>
    <row r="48723" ht="11.25" hidden="1"/>
    <row r="48724" ht="11.25" hidden="1"/>
    <row r="48725" ht="11.25" hidden="1"/>
    <row r="48726" ht="11.25" hidden="1"/>
    <row r="48727" ht="11.25" hidden="1"/>
    <row r="48728" ht="11.25" hidden="1"/>
    <row r="48729" ht="11.25" hidden="1"/>
    <row r="48730" ht="11.25" hidden="1"/>
    <row r="48731" ht="11.25" hidden="1"/>
    <row r="48732" ht="11.25" hidden="1"/>
    <row r="48733" ht="11.25" hidden="1"/>
    <row r="48734" ht="11.25" hidden="1"/>
    <row r="48735" ht="11.25" hidden="1"/>
    <row r="48736" ht="11.25" hidden="1"/>
    <row r="48737" ht="11.25" hidden="1"/>
    <row r="48738" ht="11.25" hidden="1"/>
    <row r="48739" ht="11.25" hidden="1"/>
    <row r="48740" ht="11.25" hidden="1"/>
    <row r="48741" ht="11.25" hidden="1"/>
    <row r="48742" ht="11.25" hidden="1"/>
    <row r="48743" ht="11.25" hidden="1"/>
    <row r="48744" ht="11.25" hidden="1"/>
    <row r="48745" ht="11.25" hidden="1"/>
    <row r="48746" ht="11.25" hidden="1"/>
    <row r="48747" ht="11.25" hidden="1"/>
    <row r="48748" ht="11.25" hidden="1"/>
    <row r="48749" ht="11.25" hidden="1"/>
    <row r="48750" ht="11.25" hidden="1"/>
    <row r="48751" ht="11.25" hidden="1"/>
    <row r="48752" ht="11.25" hidden="1"/>
    <row r="48753" ht="11.25" hidden="1"/>
    <row r="48754" ht="11.25" hidden="1"/>
    <row r="48755" ht="11.25" hidden="1"/>
    <row r="48756" ht="11.25" hidden="1"/>
    <row r="48757" ht="11.25" hidden="1"/>
    <row r="48758" ht="11.25" hidden="1"/>
    <row r="48759" ht="11.25" hidden="1"/>
    <row r="48760" ht="11.25" hidden="1"/>
    <row r="48761" ht="11.25" hidden="1"/>
    <row r="48762" ht="11.25" hidden="1"/>
    <row r="48763" ht="11.25" hidden="1"/>
    <row r="48764" ht="11.25" hidden="1"/>
    <row r="48765" ht="11.25" hidden="1"/>
    <row r="48766" ht="11.25" hidden="1"/>
    <row r="48767" ht="11.25" hidden="1"/>
    <row r="48768" ht="11.25" hidden="1"/>
    <row r="48769" ht="11.25" hidden="1"/>
    <row r="48770" ht="11.25" hidden="1"/>
    <row r="48771" ht="11.25" hidden="1"/>
    <row r="48772" ht="11.25" hidden="1"/>
    <row r="48773" ht="11.25" hidden="1"/>
    <row r="48774" ht="11.25" hidden="1"/>
    <row r="48775" ht="11.25" hidden="1"/>
    <row r="48776" ht="11.25" hidden="1"/>
    <row r="48777" ht="11.25" hidden="1"/>
    <row r="48778" ht="11.25" hidden="1"/>
    <row r="48779" ht="11.25" hidden="1"/>
    <row r="48780" ht="11.25" hidden="1"/>
    <row r="48781" ht="11.25" hidden="1"/>
    <row r="48782" ht="11.25" hidden="1"/>
    <row r="48783" ht="11.25" hidden="1"/>
    <row r="48784" ht="11.25" hidden="1"/>
    <row r="48785" ht="11.25" hidden="1"/>
    <row r="48786" ht="11.25" hidden="1"/>
    <row r="48787" ht="11.25" hidden="1"/>
    <row r="48788" ht="11.25" hidden="1"/>
    <row r="48789" ht="11.25" hidden="1"/>
    <row r="48790" ht="11.25" hidden="1"/>
    <row r="48791" ht="11.25" hidden="1"/>
    <row r="48792" ht="11.25" hidden="1"/>
    <row r="48793" ht="11.25" hidden="1"/>
    <row r="48794" ht="11.25" hidden="1"/>
    <row r="48795" ht="11.25" hidden="1"/>
    <row r="48796" ht="11.25" hidden="1"/>
    <row r="48797" ht="11.25" hidden="1"/>
    <row r="48798" ht="11.25" hidden="1"/>
    <row r="48799" ht="11.25" hidden="1"/>
    <row r="48800" ht="11.25" hidden="1"/>
    <row r="48801" ht="11.25" hidden="1"/>
    <row r="48802" ht="11.25" hidden="1"/>
    <row r="48803" ht="11.25" hidden="1"/>
    <row r="48804" ht="11.25" hidden="1"/>
    <row r="48805" ht="11.25" hidden="1"/>
    <row r="48806" ht="11.25" hidden="1"/>
    <row r="48807" ht="11.25" hidden="1"/>
    <row r="48808" ht="11.25" hidden="1"/>
    <row r="48809" ht="11.25" hidden="1"/>
    <row r="48810" ht="11.25" hidden="1"/>
    <row r="48811" ht="11.25" hidden="1"/>
    <row r="48812" ht="11.25" hidden="1"/>
    <row r="48813" ht="11.25" hidden="1"/>
    <row r="48814" ht="11.25" hidden="1"/>
    <row r="48815" ht="11.25" hidden="1"/>
    <row r="48816" ht="11.25" hidden="1"/>
    <row r="48817" ht="11.25" hidden="1"/>
    <row r="48818" ht="11.25" hidden="1"/>
    <row r="48819" ht="11.25" hidden="1"/>
    <row r="48820" ht="11.25" hidden="1"/>
    <row r="48821" ht="11.25" hidden="1"/>
    <row r="48822" ht="11.25" hidden="1"/>
    <row r="48823" ht="11.25" hidden="1"/>
    <row r="48824" ht="11.25" hidden="1"/>
    <row r="48825" ht="11.25" hidden="1"/>
    <row r="48826" ht="11.25" hidden="1"/>
    <row r="48827" ht="11.25" hidden="1"/>
    <row r="48828" ht="11.25" hidden="1"/>
    <row r="48829" ht="11.25" hidden="1"/>
    <row r="48830" ht="11.25" hidden="1"/>
    <row r="48831" ht="11.25" hidden="1"/>
    <row r="48832" ht="11.25" hidden="1"/>
    <row r="48833" ht="11.25" hidden="1"/>
    <row r="48834" ht="11.25" hidden="1"/>
    <row r="48835" ht="11.25" hidden="1"/>
    <row r="48836" ht="11.25" hidden="1"/>
    <row r="48837" ht="11.25" hidden="1"/>
    <row r="48838" ht="11.25" hidden="1"/>
    <row r="48839" ht="11.25" hidden="1"/>
    <row r="48840" ht="11.25" hidden="1"/>
    <row r="48841" ht="11.25" hidden="1"/>
    <row r="48842" ht="11.25" hidden="1"/>
    <row r="48843" ht="11.25" hidden="1"/>
    <row r="48844" ht="11.25" hidden="1"/>
    <row r="48845" ht="11.25" hidden="1"/>
    <row r="48846" ht="11.25" hidden="1"/>
    <row r="48847" ht="11.25" hidden="1"/>
    <row r="48848" ht="11.25" hidden="1"/>
    <row r="48849" ht="11.25" hidden="1"/>
    <row r="48850" ht="11.25" hidden="1"/>
    <row r="48851" ht="11.25" hidden="1"/>
    <row r="48852" ht="11.25" hidden="1"/>
    <row r="48853" ht="11.25" hidden="1"/>
    <row r="48854" ht="11.25" hidden="1"/>
    <row r="48855" ht="11.25" hidden="1"/>
    <row r="48856" ht="11.25" hidden="1"/>
    <row r="48857" ht="11.25" hidden="1"/>
    <row r="48858" ht="11.25" hidden="1"/>
    <row r="48859" ht="11.25" hidden="1"/>
    <row r="48860" ht="11.25" hidden="1"/>
    <row r="48861" ht="11.25" hidden="1"/>
    <row r="48862" ht="11.25" hidden="1"/>
    <row r="48863" ht="11.25" hidden="1"/>
    <row r="48864" ht="11.25" hidden="1"/>
    <row r="48865" ht="11.25" hidden="1"/>
    <row r="48866" ht="11.25" hidden="1"/>
    <row r="48867" ht="11.25" hidden="1"/>
    <row r="48868" ht="11.25" hidden="1"/>
    <row r="48869" ht="11.25" hidden="1"/>
    <row r="48870" ht="11.25" hidden="1"/>
    <row r="48871" ht="11.25" hidden="1"/>
    <row r="48872" ht="11.25" hidden="1"/>
    <row r="48873" ht="11.25" hidden="1"/>
    <row r="48874" ht="11.25" hidden="1"/>
    <row r="48875" ht="11.25" hidden="1"/>
    <row r="48876" ht="11.25" hidden="1"/>
    <row r="48877" ht="11.25" hidden="1"/>
    <row r="48878" ht="11.25" hidden="1"/>
    <row r="48879" ht="11.25" hidden="1"/>
    <row r="48880" ht="11.25" hidden="1"/>
    <row r="48881" ht="11.25" hidden="1"/>
    <row r="48882" ht="11.25" hidden="1"/>
    <row r="48883" ht="11.25" hidden="1"/>
    <row r="48884" ht="11.25" hidden="1"/>
    <row r="48885" ht="11.25" hidden="1"/>
    <row r="48886" ht="11.25" hidden="1"/>
    <row r="48887" ht="11.25" hidden="1"/>
    <row r="48888" ht="11.25" hidden="1"/>
    <row r="48889" ht="11.25" hidden="1"/>
    <row r="48890" ht="11.25" hidden="1"/>
    <row r="48891" ht="11.25" hidden="1"/>
    <row r="48892" ht="11.25" hidden="1"/>
    <row r="48893" ht="11.25" hidden="1"/>
    <row r="48894" ht="11.25" hidden="1"/>
    <row r="48895" ht="11.25" hidden="1"/>
    <row r="48896" ht="11.25" hidden="1"/>
    <row r="48897" ht="11.25" hidden="1"/>
    <row r="48898" ht="11.25" hidden="1"/>
    <row r="48899" ht="11.25" hidden="1"/>
    <row r="48900" ht="11.25" hidden="1"/>
    <row r="48901" ht="11.25" hidden="1"/>
    <row r="48902" ht="11.25" hidden="1"/>
    <row r="48903" ht="11.25" hidden="1"/>
    <row r="48904" ht="11.25" hidden="1"/>
    <row r="48905" ht="11.25" hidden="1"/>
    <row r="48906" ht="11.25" hidden="1"/>
    <row r="48907" ht="11.25" hidden="1"/>
    <row r="48908" ht="11.25" hidden="1"/>
    <row r="48909" ht="11.25" hidden="1"/>
    <row r="48910" ht="11.25" hidden="1"/>
    <row r="48911" ht="11.25" hidden="1"/>
    <row r="48912" ht="11.25" hidden="1"/>
    <row r="48913" ht="11.25" hidden="1"/>
    <row r="48914" ht="11.25" hidden="1"/>
    <row r="48915" ht="11.25" hidden="1"/>
    <row r="48916" ht="11.25" hidden="1"/>
    <row r="48917" ht="11.25" hidden="1"/>
    <row r="48918" ht="11.25" hidden="1"/>
    <row r="48919" ht="11.25" hidden="1"/>
    <row r="48920" ht="11.25" hidden="1"/>
    <row r="48921" ht="11.25" hidden="1"/>
    <row r="48922" ht="11.25" hidden="1"/>
    <row r="48923" ht="11.25" hidden="1"/>
    <row r="48924" ht="11.25" hidden="1"/>
    <row r="48925" ht="11.25" hidden="1"/>
    <row r="48926" ht="11.25" hidden="1"/>
    <row r="48927" ht="11.25" hidden="1"/>
    <row r="48928" ht="11.25" hidden="1"/>
    <row r="48929" ht="11.25" hidden="1"/>
    <row r="48930" ht="11.25" hidden="1"/>
    <row r="48931" ht="11.25" hidden="1"/>
    <row r="48932" ht="11.25" hidden="1"/>
    <row r="48933" ht="11.25" hidden="1"/>
    <row r="48934" ht="11.25" hidden="1"/>
    <row r="48935" ht="11.25" hidden="1"/>
    <row r="48936" ht="11.25" hidden="1"/>
    <row r="48937" ht="11.25" hidden="1"/>
    <row r="48938" ht="11.25" hidden="1"/>
    <row r="48939" ht="11.25" hidden="1"/>
    <row r="48940" ht="11.25" hidden="1"/>
    <row r="48941" ht="11.25" hidden="1"/>
    <row r="48942" ht="11.25" hidden="1"/>
    <row r="48943" ht="11.25" hidden="1"/>
    <row r="48944" ht="11.25" hidden="1"/>
    <row r="48945" ht="11.25" hidden="1"/>
    <row r="48946" ht="11.25" hidden="1"/>
    <row r="48947" ht="11.25" hidden="1"/>
    <row r="48948" ht="11.25" hidden="1"/>
    <row r="48949" ht="11.25" hidden="1"/>
    <row r="48950" ht="11.25" hidden="1"/>
    <row r="48951" ht="11.25" hidden="1"/>
    <row r="48952" ht="11.25" hidden="1"/>
    <row r="48953" ht="11.25" hidden="1"/>
    <row r="48954" ht="11.25" hidden="1"/>
    <row r="48955" ht="11.25" hidden="1"/>
    <row r="48956" ht="11.25" hidden="1"/>
    <row r="48957" ht="11.25" hidden="1"/>
    <row r="48958" ht="11.25" hidden="1"/>
    <row r="48959" ht="11.25" hidden="1"/>
    <row r="48960" ht="11.25" hidden="1"/>
    <row r="48961" ht="11.25" hidden="1"/>
    <row r="48962" ht="11.25" hidden="1"/>
    <row r="48963" ht="11.25" hidden="1"/>
    <row r="48964" ht="11.25" hidden="1"/>
    <row r="48965" ht="11.25" hidden="1"/>
    <row r="48966" ht="11.25" hidden="1"/>
    <row r="48967" ht="11.25" hidden="1"/>
    <row r="48968" ht="11.25" hidden="1"/>
    <row r="48969" ht="11.25" hidden="1"/>
    <row r="48970" ht="11.25" hidden="1"/>
    <row r="48971" ht="11.25" hidden="1"/>
    <row r="48972" ht="11.25" hidden="1"/>
    <row r="48973" ht="11.25" hidden="1"/>
    <row r="48974" ht="11.25" hidden="1"/>
    <row r="48975" ht="11.25" hidden="1"/>
    <row r="48976" ht="11.25" hidden="1"/>
    <row r="48977" ht="11.25" hidden="1"/>
    <row r="48978" ht="11.25" hidden="1"/>
    <row r="48979" ht="11.25" hidden="1"/>
    <row r="48980" ht="11.25" hidden="1"/>
    <row r="48981" ht="11.25" hidden="1"/>
    <row r="48982" ht="11.25" hidden="1"/>
    <row r="48983" ht="11.25" hidden="1"/>
    <row r="48984" ht="11.25" hidden="1"/>
    <row r="48985" ht="11.25" hidden="1"/>
    <row r="48986" ht="11.25" hidden="1"/>
    <row r="48987" ht="11.25" hidden="1"/>
    <row r="48988" ht="11.25" hidden="1"/>
    <row r="48989" ht="11.25" hidden="1"/>
    <row r="48990" ht="11.25" hidden="1"/>
    <row r="48991" ht="11.25" hidden="1"/>
    <row r="48992" ht="11.25" hidden="1"/>
    <row r="48993" ht="11.25" hidden="1"/>
    <row r="48994" ht="11.25" hidden="1"/>
    <row r="48995" ht="11.25" hidden="1"/>
    <row r="48996" ht="11.25" hidden="1"/>
    <row r="48997" ht="11.25" hidden="1"/>
    <row r="48998" ht="11.25" hidden="1"/>
    <row r="48999" ht="11.25" hidden="1"/>
    <row r="49000" ht="11.25" hidden="1"/>
    <row r="49001" ht="11.25" hidden="1"/>
    <row r="49002" ht="11.25" hidden="1"/>
    <row r="49003" ht="11.25" hidden="1"/>
    <row r="49004" ht="11.25" hidden="1"/>
    <row r="49005" ht="11.25" hidden="1"/>
    <row r="49006" ht="11.25" hidden="1"/>
    <row r="49007" ht="11.25" hidden="1"/>
    <row r="49008" ht="11.25" hidden="1"/>
    <row r="49009" ht="11.25" hidden="1"/>
    <row r="49010" ht="11.25" hidden="1"/>
    <row r="49011" ht="11.25" hidden="1"/>
    <row r="49012" ht="11.25" hidden="1"/>
    <row r="49013" ht="11.25" hidden="1"/>
    <row r="49014" ht="11.25" hidden="1"/>
    <row r="49015" ht="11.25" hidden="1"/>
    <row r="49016" ht="11.25" hidden="1"/>
    <row r="49017" ht="11.25" hidden="1"/>
    <row r="49018" ht="11.25" hidden="1"/>
    <row r="49019" ht="11.25" hidden="1"/>
    <row r="49020" ht="11.25" hidden="1"/>
    <row r="49021" ht="11.25" hidden="1"/>
    <row r="49022" ht="11.25" hidden="1"/>
    <row r="49023" ht="11.25" hidden="1"/>
    <row r="49024" ht="11.25" hidden="1"/>
    <row r="49025" ht="11.25" hidden="1"/>
    <row r="49026" ht="11.25" hidden="1"/>
    <row r="49027" ht="11.25" hidden="1"/>
    <row r="49028" ht="11.25" hidden="1"/>
    <row r="49029" ht="11.25" hidden="1"/>
    <row r="49030" ht="11.25" hidden="1"/>
    <row r="49031" ht="11.25" hidden="1"/>
    <row r="49032" ht="11.25" hidden="1"/>
    <row r="49033" ht="11.25" hidden="1"/>
    <row r="49034" ht="11.25" hidden="1"/>
    <row r="49035" ht="11.25" hidden="1"/>
    <row r="49036" ht="11.25" hidden="1"/>
    <row r="49037" ht="11.25" hidden="1"/>
    <row r="49038" ht="11.25" hidden="1"/>
    <row r="49039" ht="11.25" hidden="1"/>
    <row r="49040" ht="11.25" hidden="1"/>
    <row r="49041" ht="11.25" hidden="1"/>
    <row r="49042" ht="11.25" hidden="1"/>
    <row r="49043" ht="11.25" hidden="1"/>
    <row r="49044" ht="11.25" hidden="1"/>
    <row r="49045" ht="11.25" hidden="1"/>
    <row r="49046" ht="11.25" hidden="1"/>
    <row r="49047" ht="11.25" hidden="1"/>
    <row r="49048" ht="11.25" hidden="1"/>
    <row r="49049" ht="11.25" hidden="1"/>
    <row r="49050" ht="11.25" hidden="1"/>
    <row r="49051" ht="11.25" hidden="1"/>
    <row r="49052" ht="11.25" hidden="1"/>
    <row r="49053" ht="11.25" hidden="1"/>
    <row r="49054" ht="11.25" hidden="1"/>
    <row r="49055" ht="11.25" hidden="1"/>
    <row r="49056" ht="11.25" hidden="1"/>
    <row r="49057" ht="11.25" hidden="1"/>
    <row r="49058" ht="11.25" hidden="1"/>
    <row r="49059" ht="11.25" hidden="1"/>
    <row r="49060" ht="11.25" hidden="1"/>
    <row r="49061" ht="11.25" hidden="1"/>
    <row r="49062" ht="11.25" hidden="1"/>
    <row r="49063" ht="11.25" hidden="1"/>
    <row r="49064" ht="11.25" hidden="1"/>
    <row r="49065" ht="11.25" hidden="1"/>
    <row r="49066" ht="11.25" hidden="1"/>
    <row r="49067" ht="11.25" hidden="1"/>
    <row r="49068" ht="11.25" hidden="1"/>
    <row r="49069" ht="11.25" hidden="1"/>
    <row r="49070" ht="11.25" hidden="1"/>
    <row r="49071" ht="11.25" hidden="1"/>
    <row r="49072" ht="11.25" hidden="1"/>
    <row r="49073" ht="11.25" hidden="1"/>
    <row r="49074" ht="11.25" hidden="1"/>
    <row r="49075" ht="11.25" hidden="1"/>
    <row r="49076" ht="11.25" hidden="1"/>
    <row r="49077" ht="11.25" hidden="1"/>
    <row r="49078" ht="11.25" hidden="1"/>
    <row r="49079" ht="11.25" hidden="1"/>
    <row r="49080" ht="11.25" hidden="1"/>
    <row r="49081" ht="11.25" hidden="1"/>
    <row r="49082" ht="11.25" hidden="1"/>
    <row r="49083" ht="11.25" hidden="1"/>
    <row r="49084" ht="11.25" hidden="1"/>
    <row r="49085" ht="11.25" hidden="1"/>
    <row r="49086" ht="11.25" hidden="1"/>
    <row r="49087" ht="11.25" hidden="1"/>
    <row r="49088" ht="11.25" hidden="1"/>
    <row r="49089" ht="11.25" hidden="1"/>
    <row r="49090" ht="11.25" hidden="1"/>
    <row r="49091" ht="11.25" hidden="1"/>
    <row r="49092" ht="11.25" hidden="1"/>
    <row r="49093" ht="11.25" hidden="1"/>
    <row r="49094" ht="11.25" hidden="1"/>
    <row r="49095" ht="11.25" hidden="1"/>
    <row r="49096" ht="11.25" hidden="1"/>
    <row r="49097" ht="11.25" hidden="1"/>
    <row r="49098" ht="11.25" hidden="1"/>
    <row r="49099" ht="11.25" hidden="1"/>
    <row r="49100" ht="11.25" hidden="1"/>
    <row r="49101" ht="11.25" hidden="1"/>
    <row r="49102" ht="11.25" hidden="1"/>
    <row r="49103" ht="11.25" hidden="1"/>
    <row r="49104" ht="11.25" hidden="1"/>
    <row r="49105" ht="11.25" hidden="1"/>
    <row r="49106" ht="11.25" hidden="1"/>
    <row r="49107" ht="11.25" hidden="1"/>
    <row r="49108" ht="11.25" hidden="1"/>
    <row r="49109" ht="11.25" hidden="1"/>
    <row r="49110" ht="11.25" hidden="1"/>
    <row r="49111" ht="11.25" hidden="1"/>
    <row r="49112" ht="11.25" hidden="1"/>
    <row r="49113" ht="11.25" hidden="1"/>
    <row r="49114" ht="11.25" hidden="1"/>
    <row r="49115" ht="11.25" hidden="1"/>
    <row r="49116" ht="11.25" hidden="1"/>
    <row r="49117" ht="11.25" hidden="1"/>
    <row r="49118" ht="11.25" hidden="1"/>
    <row r="49119" ht="11.25" hidden="1"/>
    <row r="49120" ht="11.25" hidden="1"/>
    <row r="49121" ht="11.25" hidden="1"/>
    <row r="49122" ht="11.25" hidden="1"/>
    <row r="49123" ht="11.25" hidden="1"/>
    <row r="49124" ht="11.25" hidden="1"/>
    <row r="49125" ht="11.25" hidden="1"/>
    <row r="49126" ht="11.25" hidden="1"/>
    <row r="49127" ht="11.25" hidden="1"/>
    <row r="49128" ht="11.25" hidden="1"/>
    <row r="49129" ht="11.25" hidden="1"/>
    <row r="49130" ht="11.25" hidden="1"/>
    <row r="49131" ht="11.25" hidden="1"/>
    <row r="49132" ht="11.25" hidden="1"/>
    <row r="49133" ht="11.25" hidden="1"/>
    <row r="49134" ht="11.25" hidden="1"/>
    <row r="49135" ht="11.25" hidden="1"/>
    <row r="49136" ht="11.25" hidden="1"/>
    <row r="49137" ht="11.25" hidden="1"/>
    <row r="49138" ht="11.25" hidden="1"/>
    <row r="49139" ht="11.25" hidden="1"/>
    <row r="49140" ht="11.25" hidden="1"/>
    <row r="49141" ht="11.25" hidden="1"/>
    <row r="49142" ht="11.25" hidden="1"/>
    <row r="49143" ht="11.25" hidden="1"/>
    <row r="49144" ht="11.25" hidden="1"/>
    <row r="49145" ht="11.25" hidden="1"/>
    <row r="49146" ht="11.25" hidden="1"/>
    <row r="49147" ht="11.25" hidden="1"/>
    <row r="49148" ht="11.25" hidden="1"/>
    <row r="49149" ht="11.25" hidden="1"/>
    <row r="49150" ht="11.25" hidden="1"/>
    <row r="49151" ht="11.25" hidden="1"/>
    <row r="49152" ht="11.25" hidden="1"/>
    <row r="49153" ht="11.25" hidden="1"/>
    <row r="49154" ht="11.25" hidden="1"/>
    <row r="49155" ht="11.25" hidden="1"/>
    <row r="49156" ht="11.25" hidden="1"/>
    <row r="49157" ht="11.25" hidden="1"/>
    <row r="49158" ht="11.25" hidden="1"/>
    <row r="49159" ht="11.25" hidden="1"/>
    <row r="49160" ht="11.25" hidden="1"/>
    <row r="49161" ht="11.25" hidden="1"/>
    <row r="49162" ht="11.25" hidden="1"/>
    <row r="49163" ht="11.25" hidden="1"/>
    <row r="49164" ht="11.25" hidden="1"/>
    <row r="49165" ht="11.25" hidden="1"/>
    <row r="49166" ht="11.25" hidden="1"/>
    <row r="49167" ht="11.25" hidden="1"/>
    <row r="49168" ht="11.25" hidden="1"/>
    <row r="49169" ht="11.25" hidden="1"/>
    <row r="49170" ht="11.25" hidden="1"/>
    <row r="49171" ht="11.25" hidden="1"/>
    <row r="49172" ht="11.25" hidden="1"/>
    <row r="49173" ht="11.25" hidden="1"/>
    <row r="49174" ht="11.25" hidden="1"/>
    <row r="49175" ht="11.25" hidden="1"/>
    <row r="49176" ht="11.25" hidden="1"/>
    <row r="49177" ht="11.25" hidden="1"/>
    <row r="49178" ht="11.25" hidden="1"/>
    <row r="49179" ht="11.25" hidden="1"/>
    <row r="49180" ht="11.25" hidden="1"/>
    <row r="49181" ht="11.25" hidden="1"/>
    <row r="49182" ht="11.25" hidden="1"/>
    <row r="49183" ht="11.25" hidden="1"/>
    <row r="49184" ht="11.25" hidden="1"/>
    <row r="49185" ht="11.25" hidden="1"/>
    <row r="49186" ht="11.25" hidden="1"/>
    <row r="49187" ht="11.25" hidden="1"/>
    <row r="49188" ht="11.25" hidden="1"/>
    <row r="49189" ht="11.25" hidden="1"/>
    <row r="49190" ht="11.25" hidden="1"/>
    <row r="49191" ht="11.25" hidden="1"/>
    <row r="49192" ht="11.25" hidden="1"/>
    <row r="49193" ht="11.25" hidden="1"/>
    <row r="49194" ht="11.25" hidden="1"/>
    <row r="49195" ht="11.25" hidden="1"/>
    <row r="49196" ht="11.25" hidden="1"/>
    <row r="49197" ht="11.25" hidden="1"/>
    <row r="49198" ht="11.25" hidden="1"/>
    <row r="49199" ht="11.25" hidden="1"/>
    <row r="49200" ht="11.25" hidden="1"/>
    <row r="49201" ht="11.25" hidden="1"/>
    <row r="49202" ht="11.25" hidden="1"/>
    <row r="49203" ht="11.25" hidden="1"/>
    <row r="49204" ht="11.25" hidden="1"/>
    <row r="49205" ht="11.25" hidden="1"/>
    <row r="49206" ht="11.25" hidden="1"/>
    <row r="49207" ht="11.25" hidden="1"/>
    <row r="49208" ht="11.25" hidden="1"/>
    <row r="49209" ht="11.25" hidden="1"/>
    <row r="49210" ht="11.25" hidden="1"/>
    <row r="49211" ht="11.25" hidden="1"/>
    <row r="49212" ht="11.25" hidden="1"/>
    <row r="49213" ht="11.25" hidden="1"/>
    <row r="49214" ht="11.25" hidden="1"/>
    <row r="49215" ht="11.25" hidden="1"/>
    <row r="49216" ht="11.25" hidden="1"/>
    <row r="49217" ht="11.25" hidden="1"/>
    <row r="49218" ht="11.25" hidden="1"/>
    <row r="49219" ht="11.25" hidden="1"/>
    <row r="49220" ht="11.25" hidden="1"/>
    <row r="49221" ht="11.25" hidden="1"/>
    <row r="49222" ht="11.25" hidden="1"/>
    <row r="49223" ht="11.25" hidden="1"/>
    <row r="49224" ht="11.25" hidden="1"/>
    <row r="49225" ht="11.25" hidden="1"/>
    <row r="49226" ht="11.25" hidden="1"/>
    <row r="49227" ht="11.25" hidden="1"/>
    <row r="49228" ht="11.25" hidden="1"/>
    <row r="49229" ht="11.25" hidden="1"/>
    <row r="49230" ht="11.25" hidden="1"/>
    <row r="49231" ht="11.25" hidden="1"/>
    <row r="49232" ht="11.25" hidden="1"/>
    <row r="49233" ht="11.25" hidden="1"/>
    <row r="49234" ht="11.25" hidden="1"/>
    <row r="49235" ht="11.25" hidden="1"/>
    <row r="49236" ht="11.25" hidden="1"/>
    <row r="49237" ht="11.25" hidden="1"/>
    <row r="49238" ht="11.25" hidden="1"/>
    <row r="49239" ht="11.25" hidden="1"/>
    <row r="49240" ht="11.25" hidden="1"/>
    <row r="49241" ht="11.25" hidden="1"/>
    <row r="49242" ht="11.25" hidden="1"/>
    <row r="49243" ht="11.25" hidden="1"/>
    <row r="49244" ht="11.25" hidden="1"/>
    <row r="49245" ht="11.25" hidden="1"/>
    <row r="49246" ht="11.25" hidden="1"/>
    <row r="49247" ht="11.25" hidden="1"/>
    <row r="49248" ht="11.25" hidden="1"/>
    <row r="49249" ht="11.25" hidden="1"/>
    <row r="49250" ht="11.25" hidden="1"/>
    <row r="49251" ht="11.25" hidden="1"/>
    <row r="49252" ht="11.25" hidden="1"/>
    <row r="49253" ht="11.25" hidden="1"/>
    <row r="49254" ht="11.25" hidden="1"/>
    <row r="49255" ht="11.25" hidden="1"/>
    <row r="49256" ht="11.25" hidden="1"/>
    <row r="49257" ht="11.25" hidden="1"/>
    <row r="49258" ht="11.25" hidden="1"/>
    <row r="49259" ht="11.25" hidden="1"/>
    <row r="49260" ht="11.25" hidden="1"/>
    <row r="49261" ht="11.25" hidden="1"/>
    <row r="49262" ht="11.25" hidden="1"/>
    <row r="49263" ht="11.25" hidden="1"/>
    <row r="49264" ht="11.25" hidden="1"/>
    <row r="49265" ht="11.25" hidden="1"/>
    <row r="49266" ht="11.25" hidden="1"/>
    <row r="49267" ht="11.25" hidden="1"/>
    <row r="49268" ht="11.25" hidden="1"/>
    <row r="49269" ht="11.25" hidden="1"/>
    <row r="49270" ht="11.25" hidden="1"/>
    <row r="49271" ht="11.25" hidden="1"/>
    <row r="49272" ht="11.25" hidden="1"/>
    <row r="49273" ht="11.25" hidden="1"/>
    <row r="49274" ht="11.25" hidden="1"/>
    <row r="49275" ht="11.25" hidden="1"/>
    <row r="49276" ht="11.25" hidden="1"/>
    <row r="49277" ht="11.25" hidden="1"/>
    <row r="49278" ht="11.25" hidden="1"/>
    <row r="49279" ht="11.25" hidden="1"/>
    <row r="49280" ht="11.25" hidden="1"/>
    <row r="49281" ht="11.25" hidden="1"/>
    <row r="49282" ht="11.25" hidden="1"/>
    <row r="49283" ht="11.25" hidden="1"/>
    <row r="49284" ht="11.25" hidden="1"/>
    <row r="49285" ht="11.25" hidden="1"/>
    <row r="49286" ht="11.25" hidden="1"/>
    <row r="49287" ht="11.25" hidden="1"/>
    <row r="49288" ht="11.25" hidden="1"/>
    <row r="49289" ht="11.25" hidden="1"/>
    <row r="49290" ht="11.25" hidden="1"/>
    <row r="49291" ht="11.25" hidden="1"/>
    <row r="49292" ht="11.25" hidden="1"/>
    <row r="49293" ht="11.25" hidden="1"/>
    <row r="49294" ht="11.25" hidden="1"/>
    <row r="49295" ht="11.25" hidden="1"/>
    <row r="49296" ht="11.25" hidden="1"/>
    <row r="49297" ht="11.25" hidden="1"/>
    <row r="49298" ht="11.25" hidden="1"/>
    <row r="49299" ht="11.25" hidden="1"/>
    <row r="49300" ht="11.25" hidden="1"/>
    <row r="49301" ht="11.25" hidden="1"/>
    <row r="49302" ht="11.25" hidden="1"/>
    <row r="49303" ht="11.25" hidden="1"/>
    <row r="49304" ht="11.25" hidden="1"/>
    <row r="49305" ht="11.25" hidden="1"/>
    <row r="49306" ht="11.25" hidden="1"/>
    <row r="49307" ht="11.25" hidden="1"/>
    <row r="49308" ht="11.25" hidden="1"/>
    <row r="49309" ht="11.25" hidden="1"/>
    <row r="49310" ht="11.25" hidden="1"/>
    <row r="49311" ht="11.25" hidden="1"/>
    <row r="49312" ht="11.25" hidden="1"/>
    <row r="49313" ht="11.25" hidden="1"/>
    <row r="49314" ht="11.25" hidden="1"/>
    <row r="49315" ht="11.25" hidden="1"/>
    <row r="49316" ht="11.25" hidden="1"/>
    <row r="49317" ht="11.25" hidden="1"/>
    <row r="49318" ht="11.25" hidden="1"/>
    <row r="49319" ht="11.25" hidden="1"/>
    <row r="49320" ht="11.25" hidden="1"/>
    <row r="49321" ht="11.25" hidden="1"/>
    <row r="49322" ht="11.25" hidden="1"/>
    <row r="49323" ht="11.25" hidden="1"/>
    <row r="49324" ht="11.25" hidden="1"/>
    <row r="49325" ht="11.25" hidden="1"/>
    <row r="49326" ht="11.25" hidden="1"/>
    <row r="49327" ht="11.25" hidden="1"/>
    <row r="49328" ht="11.25" hidden="1"/>
    <row r="49329" ht="11.25" hidden="1"/>
    <row r="49330" ht="11.25" hidden="1"/>
    <row r="49331" ht="11.25" hidden="1"/>
    <row r="49332" ht="11.25" hidden="1"/>
    <row r="49333" ht="11.25" hidden="1"/>
    <row r="49334" ht="11.25" hidden="1"/>
    <row r="49335" ht="11.25" hidden="1"/>
    <row r="49336" ht="11.25" hidden="1"/>
    <row r="49337" ht="11.25" hidden="1"/>
    <row r="49338" ht="11.25" hidden="1"/>
    <row r="49339" ht="11.25" hidden="1"/>
    <row r="49340" ht="11.25" hidden="1"/>
    <row r="49341" ht="11.25" hidden="1"/>
    <row r="49342" ht="11.25" hidden="1"/>
    <row r="49343" ht="11.25" hidden="1"/>
    <row r="49344" ht="11.25" hidden="1"/>
    <row r="49345" ht="11.25" hidden="1"/>
    <row r="49346" ht="11.25" hidden="1"/>
    <row r="49347" ht="11.25" hidden="1"/>
    <row r="49348" ht="11.25" hidden="1"/>
    <row r="49349" ht="11.25" hidden="1"/>
    <row r="49350" ht="11.25" hidden="1"/>
    <row r="49351" ht="11.25" hidden="1"/>
    <row r="49352" ht="11.25" hidden="1"/>
    <row r="49353" ht="11.25" hidden="1"/>
    <row r="49354" ht="11.25" hidden="1"/>
    <row r="49355" ht="11.25" hidden="1"/>
    <row r="49356" ht="11.25" hidden="1"/>
    <row r="49357" ht="11.25" hidden="1"/>
    <row r="49358" ht="11.25" hidden="1"/>
    <row r="49359" ht="11.25" hidden="1"/>
    <row r="49360" ht="11.25" hidden="1"/>
    <row r="49361" ht="11.25" hidden="1"/>
    <row r="49362" ht="11.25" hidden="1"/>
    <row r="49363" ht="11.25" hidden="1"/>
    <row r="49364" ht="11.25" hidden="1"/>
    <row r="49365" ht="11.25" hidden="1"/>
    <row r="49366" ht="11.25" hidden="1"/>
    <row r="49367" ht="11.25" hidden="1"/>
    <row r="49368" ht="11.25" hidden="1"/>
    <row r="49369" ht="11.25" hidden="1"/>
    <row r="49370" ht="11.25" hidden="1"/>
    <row r="49371" ht="11.25" hidden="1"/>
    <row r="49372" ht="11.25" hidden="1"/>
    <row r="49373" ht="11.25" hidden="1"/>
    <row r="49374" ht="11.25" hidden="1"/>
    <row r="49375" ht="11.25" hidden="1"/>
    <row r="49376" ht="11.25" hidden="1"/>
    <row r="49377" ht="11.25" hidden="1"/>
    <row r="49378" ht="11.25" hidden="1"/>
    <row r="49379" ht="11.25" hidden="1"/>
    <row r="49380" ht="11.25" hidden="1"/>
    <row r="49381" ht="11.25" hidden="1"/>
    <row r="49382" ht="11.25" hidden="1"/>
    <row r="49383" ht="11.25" hidden="1"/>
    <row r="49384" ht="11.25" hidden="1"/>
    <row r="49385" ht="11.25" hidden="1"/>
    <row r="49386" ht="11.25" hidden="1"/>
    <row r="49387" ht="11.25" hidden="1"/>
    <row r="49388" ht="11.25" hidden="1"/>
    <row r="49389" ht="11.25" hidden="1"/>
    <row r="49390" ht="11.25" hidden="1"/>
    <row r="49391" ht="11.25" hidden="1"/>
    <row r="49392" ht="11.25" hidden="1"/>
    <row r="49393" ht="11.25" hidden="1"/>
    <row r="49394" ht="11.25" hidden="1"/>
    <row r="49395" ht="11.25" hidden="1"/>
    <row r="49396" ht="11.25" hidden="1"/>
    <row r="49397" ht="11.25" hidden="1"/>
    <row r="49398" ht="11.25" hidden="1"/>
    <row r="49399" ht="11.25" hidden="1"/>
    <row r="49400" ht="11.25" hidden="1"/>
    <row r="49401" ht="11.25" hidden="1"/>
    <row r="49402" ht="11.25" hidden="1"/>
    <row r="49403" ht="11.25" hidden="1"/>
    <row r="49404" ht="11.25" hidden="1"/>
    <row r="49405" ht="11.25" hidden="1"/>
    <row r="49406" ht="11.25" hidden="1"/>
    <row r="49407" ht="11.25" hidden="1"/>
    <row r="49408" ht="11.25" hidden="1"/>
    <row r="49409" ht="11.25" hidden="1"/>
    <row r="49410" ht="11.25" hidden="1"/>
    <row r="49411" ht="11.25" hidden="1"/>
    <row r="49412" ht="11.25" hidden="1"/>
    <row r="49413" ht="11.25" hidden="1"/>
    <row r="49414" ht="11.25" hidden="1"/>
    <row r="49415" ht="11.25" hidden="1"/>
    <row r="49416" ht="11.25" hidden="1"/>
    <row r="49417" ht="11.25" hidden="1"/>
    <row r="49418" ht="11.25" hidden="1"/>
    <row r="49419" ht="11.25" hidden="1"/>
    <row r="49420" ht="11.25" hidden="1"/>
    <row r="49421" ht="11.25" hidden="1"/>
    <row r="49422" ht="11.25" hidden="1"/>
    <row r="49423" ht="11.25" hidden="1"/>
    <row r="49424" ht="11.25" hidden="1"/>
    <row r="49425" ht="11.25" hidden="1"/>
    <row r="49426" ht="11.25" hidden="1"/>
    <row r="49427" ht="11.25" hidden="1"/>
    <row r="49428" ht="11.25" hidden="1"/>
    <row r="49429" ht="11.25" hidden="1"/>
    <row r="49430" ht="11.25" hidden="1"/>
    <row r="49431" ht="11.25" hidden="1"/>
    <row r="49432" ht="11.25" hidden="1"/>
    <row r="49433" ht="11.25" hidden="1"/>
    <row r="49434" ht="11.25" hidden="1"/>
    <row r="49435" ht="11.25" hidden="1"/>
    <row r="49436" ht="11.25" hidden="1"/>
    <row r="49437" ht="11.25" hidden="1"/>
    <row r="49438" ht="11.25" hidden="1"/>
    <row r="49439" ht="11.25" hidden="1"/>
    <row r="49440" ht="11.25" hidden="1"/>
    <row r="49441" ht="11.25" hidden="1"/>
    <row r="49442" ht="11.25" hidden="1"/>
    <row r="49443" ht="11.25" hidden="1"/>
    <row r="49444" ht="11.25" hidden="1"/>
    <row r="49445" ht="11.25" hidden="1"/>
    <row r="49446" ht="11.25" hidden="1"/>
    <row r="49447" ht="11.25" hidden="1"/>
    <row r="49448" ht="11.25" hidden="1"/>
    <row r="49449" ht="11.25" hidden="1"/>
    <row r="49450" ht="11.25" hidden="1"/>
    <row r="49451" ht="11.25" hidden="1"/>
    <row r="49452" ht="11.25" hidden="1"/>
    <row r="49453" ht="11.25" hidden="1"/>
    <row r="49454" ht="11.25" hidden="1"/>
    <row r="49455" ht="11.25" hidden="1"/>
    <row r="49456" ht="11.25" hidden="1"/>
    <row r="49457" ht="11.25" hidden="1"/>
    <row r="49458" ht="11.25" hidden="1"/>
    <row r="49459" ht="11.25" hidden="1"/>
    <row r="49460" ht="11.25" hidden="1"/>
    <row r="49461" ht="11.25" hidden="1"/>
    <row r="49462" ht="11.25" hidden="1"/>
    <row r="49463" ht="11.25" hidden="1"/>
    <row r="49464" ht="11.25" hidden="1"/>
    <row r="49465" ht="11.25" hidden="1"/>
    <row r="49466" ht="11.25" hidden="1"/>
    <row r="49467" ht="11.25" hidden="1"/>
    <row r="49468" ht="11.25" hidden="1"/>
    <row r="49469" ht="11.25" hidden="1"/>
    <row r="49470" ht="11.25" hidden="1"/>
    <row r="49471" ht="11.25" hidden="1"/>
    <row r="49472" ht="11.25" hidden="1"/>
    <row r="49473" ht="11.25" hidden="1"/>
    <row r="49474" ht="11.25" hidden="1"/>
    <row r="49475" ht="11.25" hidden="1"/>
    <row r="49476" ht="11.25" hidden="1"/>
    <row r="49477" ht="11.25" hidden="1"/>
    <row r="49478" ht="11.25" hidden="1"/>
    <row r="49479" ht="11.25" hidden="1"/>
    <row r="49480" ht="11.25" hidden="1"/>
    <row r="49481" ht="11.25" hidden="1"/>
    <row r="49482" ht="11.25" hidden="1"/>
    <row r="49483" ht="11.25" hidden="1"/>
    <row r="49484" ht="11.25" hidden="1"/>
    <row r="49485" ht="11.25" hidden="1"/>
    <row r="49486" ht="11.25" hidden="1"/>
    <row r="49487" ht="11.25" hidden="1"/>
    <row r="49488" ht="11.25" hidden="1"/>
    <row r="49489" ht="11.25" hidden="1"/>
    <row r="49490" ht="11.25" hidden="1"/>
    <row r="49491" ht="11.25" hidden="1"/>
    <row r="49492" ht="11.25" hidden="1"/>
    <row r="49493" ht="11.25" hidden="1"/>
    <row r="49494" ht="11.25" hidden="1"/>
    <row r="49495" ht="11.25" hidden="1"/>
    <row r="49496" ht="11.25" hidden="1"/>
    <row r="49497" ht="11.25" hidden="1"/>
    <row r="49498" ht="11.25" hidden="1"/>
    <row r="49499" ht="11.25" hidden="1"/>
    <row r="49500" ht="11.25" hidden="1"/>
    <row r="49501" ht="11.25" hidden="1"/>
    <row r="49502" ht="11.25" hidden="1"/>
    <row r="49503" ht="11.25" hidden="1"/>
    <row r="49504" ht="11.25" hidden="1"/>
    <row r="49505" ht="11.25" hidden="1"/>
    <row r="49506" ht="11.25" hidden="1"/>
    <row r="49507" ht="11.25" hidden="1"/>
    <row r="49508" ht="11.25" hidden="1"/>
    <row r="49509" ht="11.25" hidden="1"/>
    <row r="49510" ht="11.25" hidden="1"/>
    <row r="49511" ht="11.25" hidden="1"/>
    <row r="49512" ht="11.25" hidden="1"/>
    <row r="49513" ht="11.25" hidden="1"/>
    <row r="49514" ht="11.25" hidden="1"/>
    <row r="49515" ht="11.25" hidden="1"/>
    <row r="49516" ht="11.25" hidden="1"/>
    <row r="49517" ht="11.25" hidden="1"/>
    <row r="49518" ht="11.25" hidden="1"/>
    <row r="49519" ht="11.25" hidden="1"/>
    <row r="49520" ht="11.25" hidden="1"/>
    <row r="49521" ht="11.25" hidden="1"/>
    <row r="49522" ht="11.25" hidden="1"/>
    <row r="49523" ht="11.25" hidden="1"/>
    <row r="49524" ht="11.25" hidden="1"/>
    <row r="49525" ht="11.25" hidden="1"/>
    <row r="49526" ht="11.25" hidden="1"/>
    <row r="49527" ht="11.25" hidden="1"/>
    <row r="49528" ht="11.25" hidden="1"/>
    <row r="49529" ht="11.25" hidden="1"/>
    <row r="49530" ht="11.25" hidden="1"/>
    <row r="49531" ht="11.25" hidden="1"/>
    <row r="49532" ht="11.25" hidden="1"/>
    <row r="49533" ht="11.25" hidden="1"/>
    <row r="49534" ht="11.25" hidden="1"/>
    <row r="49535" ht="11.25" hidden="1"/>
    <row r="49536" ht="11.25" hidden="1"/>
    <row r="49537" ht="11.25" hidden="1"/>
    <row r="49538" ht="11.25" hidden="1"/>
    <row r="49539" ht="11.25" hidden="1"/>
    <row r="49540" ht="11.25" hidden="1"/>
    <row r="49541" ht="11.25" hidden="1"/>
    <row r="49542" ht="11.25" hidden="1"/>
    <row r="49543" ht="11.25" hidden="1"/>
    <row r="49544" ht="11.25" hidden="1"/>
    <row r="49545" ht="11.25" hidden="1"/>
    <row r="49546" ht="11.25" hidden="1"/>
    <row r="49547" ht="11.25" hidden="1"/>
    <row r="49548" ht="11.25" hidden="1"/>
    <row r="49549" ht="11.25" hidden="1"/>
    <row r="49550" ht="11.25" hidden="1"/>
    <row r="49551" ht="11.25" hidden="1"/>
    <row r="49552" ht="11.25" hidden="1"/>
    <row r="49553" ht="11.25" hidden="1"/>
    <row r="49554" ht="11.25" hidden="1"/>
    <row r="49555" ht="11.25" hidden="1"/>
    <row r="49556" ht="11.25" hidden="1"/>
    <row r="49557" ht="11.25" hidden="1"/>
    <row r="49558" ht="11.25" hidden="1"/>
    <row r="49559" ht="11.25" hidden="1"/>
    <row r="49560" ht="11.25" hidden="1"/>
    <row r="49561" ht="11.25" hidden="1"/>
    <row r="49562" ht="11.25" hidden="1"/>
    <row r="49563" ht="11.25" hidden="1"/>
    <row r="49564" ht="11.25" hidden="1"/>
    <row r="49565" ht="11.25" hidden="1"/>
    <row r="49566" ht="11.25" hidden="1"/>
    <row r="49567" ht="11.25" hidden="1"/>
    <row r="49568" ht="11.25" hidden="1"/>
    <row r="49569" ht="11.25" hidden="1"/>
    <row r="49570" ht="11.25" hidden="1"/>
    <row r="49571" ht="11.25" hidden="1"/>
    <row r="49572" ht="11.25" hidden="1"/>
    <row r="49573" ht="11.25" hidden="1"/>
    <row r="49574" ht="11.25" hidden="1"/>
    <row r="49575" ht="11.25" hidden="1"/>
    <row r="49576" ht="11.25" hidden="1"/>
    <row r="49577" ht="11.25" hidden="1"/>
    <row r="49578" ht="11.25" hidden="1"/>
    <row r="49579" ht="11.25" hidden="1"/>
    <row r="49580" ht="11.25" hidden="1"/>
    <row r="49581" ht="11.25" hidden="1"/>
    <row r="49582" ht="11.25" hidden="1"/>
    <row r="49583" ht="11.25" hidden="1"/>
    <row r="49584" ht="11.25" hidden="1"/>
    <row r="49585" ht="11.25" hidden="1"/>
    <row r="49586" ht="11.25" hidden="1"/>
    <row r="49587" ht="11.25" hidden="1"/>
    <row r="49588" ht="11.25" hidden="1"/>
    <row r="49589" ht="11.25" hidden="1"/>
    <row r="49590" ht="11.25" hidden="1"/>
    <row r="49591" ht="11.25" hidden="1"/>
    <row r="49592" ht="11.25" hidden="1"/>
    <row r="49593" ht="11.25" hidden="1"/>
    <row r="49594" ht="11.25" hidden="1"/>
    <row r="49595" ht="11.25" hidden="1"/>
    <row r="49596" ht="11.25" hidden="1"/>
    <row r="49597" ht="11.25" hidden="1"/>
    <row r="49598" ht="11.25" hidden="1"/>
    <row r="49599" ht="11.25" hidden="1"/>
    <row r="49600" ht="11.25" hidden="1"/>
    <row r="49601" ht="11.25" hidden="1"/>
    <row r="49602" ht="11.25" hidden="1"/>
    <row r="49603" ht="11.25" hidden="1"/>
    <row r="49604" ht="11.25" hidden="1"/>
    <row r="49605" ht="11.25" hidden="1"/>
    <row r="49606" ht="11.25" hidden="1"/>
    <row r="49607" ht="11.25" hidden="1"/>
    <row r="49608" ht="11.25" hidden="1"/>
    <row r="49609" ht="11.25" hidden="1"/>
    <row r="49610" ht="11.25" hidden="1"/>
    <row r="49611" ht="11.25" hidden="1"/>
    <row r="49612" ht="11.25" hidden="1"/>
    <row r="49613" ht="11.25" hidden="1"/>
    <row r="49614" ht="11.25" hidden="1"/>
    <row r="49615" ht="11.25" hidden="1"/>
    <row r="49616" ht="11.25" hidden="1"/>
    <row r="49617" ht="11.25" hidden="1"/>
    <row r="49618" ht="11.25" hidden="1"/>
    <row r="49619" ht="11.25" hidden="1"/>
    <row r="49620" ht="11.25" hidden="1"/>
    <row r="49621" ht="11.25" hidden="1"/>
    <row r="49622" ht="11.25" hidden="1"/>
    <row r="49623" ht="11.25" hidden="1"/>
    <row r="49624" ht="11.25" hidden="1"/>
    <row r="49625" ht="11.25" hidden="1"/>
    <row r="49626" ht="11.25" hidden="1"/>
    <row r="49627" ht="11.25" hidden="1"/>
    <row r="49628" ht="11.25" hidden="1"/>
    <row r="49629" ht="11.25" hidden="1"/>
    <row r="49630" ht="11.25" hidden="1"/>
    <row r="49631" ht="11.25" hidden="1"/>
    <row r="49632" ht="11.25" hidden="1"/>
    <row r="49633" ht="11.25" hidden="1"/>
    <row r="49634" ht="11.25" hidden="1"/>
    <row r="49635" ht="11.25" hidden="1"/>
    <row r="49636" ht="11.25" hidden="1"/>
    <row r="49637" ht="11.25" hidden="1"/>
    <row r="49638" ht="11.25" hidden="1"/>
    <row r="49639" ht="11.25" hidden="1"/>
    <row r="49640" ht="11.25" hidden="1"/>
    <row r="49641" ht="11.25" hidden="1"/>
    <row r="49642" ht="11.25" hidden="1"/>
    <row r="49643" ht="11.25" hidden="1"/>
    <row r="49644" ht="11.25" hidden="1"/>
    <row r="49645" ht="11.25" hidden="1"/>
    <row r="49646" ht="11.25" hidden="1"/>
    <row r="49647" ht="11.25" hidden="1"/>
    <row r="49648" ht="11.25" hidden="1"/>
    <row r="49649" ht="11.25" hidden="1"/>
    <row r="49650" ht="11.25" hidden="1"/>
    <row r="49651" ht="11.25" hidden="1"/>
    <row r="49652" ht="11.25" hidden="1"/>
    <row r="49653" ht="11.25" hidden="1"/>
    <row r="49654" ht="11.25" hidden="1"/>
    <row r="49655" ht="11.25" hidden="1"/>
    <row r="49656" ht="11.25" hidden="1"/>
    <row r="49657" ht="11.25" hidden="1"/>
    <row r="49658" ht="11.25" hidden="1"/>
    <row r="49659" ht="11.25" hidden="1"/>
    <row r="49660" ht="11.25" hidden="1"/>
    <row r="49661" ht="11.25" hidden="1"/>
    <row r="49662" ht="11.25" hidden="1"/>
    <row r="49663" ht="11.25" hidden="1"/>
    <row r="49664" ht="11.25" hidden="1"/>
    <row r="49665" ht="11.25" hidden="1"/>
    <row r="49666" ht="11.25" hidden="1"/>
    <row r="49667" ht="11.25" hidden="1"/>
    <row r="49668" ht="11.25" hidden="1"/>
    <row r="49669" ht="11.25" hidden="1"/>
    <row r="49670" ht="11.25" hidden="1"/>
    <row r="49671" ht="11.25" hidden="1"/>
    <row r="49672" ht="11.25" hidden="1"/>
    <row r="49673" ht="11.25" hidden="1"/>
    <row r="49674" ht="11.25" hidden="1"/>
    <row r="49675" ht="11.25" hidden="1"/>
    <row r="49676" ht="11.25" hidden="1"/>
    <row r="49677" ht="11.25" hidden="1"/>
    <row r="49678" ht="11.25" hidden="1"/>
    <row r="49679" ht="11.25" hidden="1"/>
    <row r="49680" ht="11.25" hidden="1"/>
    <row r="49681" ht="11.25" hidden="1"/>
    <row r="49682" ht="11.25" hidden="1"/>
    <row r="49683" ht="11.25" hidden="1"/>
    <row r="49684" ht="11.25" hidden="1"/>
    <row r="49685" ht="11.25" hidden="1"/>
    <row r="49686" ht="11.25" hidden="1"/>
    <row r="49687" ht="11.25" hidden="1"/>
    <row r="49688" ht="11.25" hidden="1"/>
    <row r="49689" ht="11.25" hidden="1"/>
    <row r="49690" ht="11.25" hidden="1"/>
    <row r="49691" ht="11.25" hidden="1"/>
    <row r="49692" ht="11.25" hidden="1"/>
    <row r="49693" ht="11.25" hidden="1"/>
    <row r="49694" ht="11.25" hidden="1"/>
    <row r="49695" ht="11.25" hidden="1"/>
    <row r="49696" ht="11.25" hidden="1"/>
    <row r="49697" ht="11.25" hidden="1"/>
    <row r="49698" ht="11.25" hidden="1"/>
    <row r="49699" ht="11.25" hidden="1"/>
    <row r="49700" ht="11.25" hidden="1"/>
    <row r="49701" ht="11.25" hidden="1"/>
    <row r="49702" ht="11.25" hidden="1"/>
    <row r="49703" ht="11.25" hidden="1"/>
    <row r="49704" ht="11.25" hidden="1"/>
    <row r="49705" ht="11.25" hidden="1"/>
    <row r="49706" ht="11.25" hidden="1"/>
    <row r="49707" ht="11.25" hidden="1"/>
    <row r="49708" ht="11.25" hidden="1"/>
    <row r="49709" ht="11.25" hidden="1"/>
    <row r="49710" ht="11.25" hidden="1"/>
    <row r="49711" ht="11.25" hidden="1"/>
    <row r="49712" ht="11.25" hidden="1"/>
    <row r="49713" ht="11.25" hidden="1"/>
    <row r="49714" ht="11.25" hidden="1"/>
    <row r="49715" ht="11.25" hidden="1"/>
    <row r="49716" ht="11.25" hidden="1"/>
    <row r="49717" ht="11.25" hidden="1"/>
    <row r="49718" ht="11.25" hidden="1"/>
    <row r="49719" ht="11.25" hidden="1"/>
    <row r="49720" ht="11.25" hidden="1"/>
    <row r="49721" ht="11.25" hidden="1"/>
    <row r="49722" ht="11.25" hidden="1"/>
    <row r="49723" ht="11.25" hidden="1"/>
    <row r="49724" ht="11.25" hidden="1"/>
    <row r="49725" ht="11.25" hidden="1"/>
    <row r="49726" ht="11.25" hidden="1"/>
    <row r="49727" ht="11.25" hidden="1"/>
    <row r="49728" ht="11.25" hidden="1"/>
    <row r="49729" ht="11.25" hidden="1"/>
    <row r="49730" ht="11.25" hidden="1"/>
    <row r="49731" ht="11.25" hidden="1"/>
    <row r="49732" ht="11.25" hidden="1"/>
    <row r="49733" ht="11.25" hidden="1"/>
    <row r="49734" ht="11.25" hidden="1"/>
    <row r="49735" ht="11.25" hidden="1"/>
    <row r="49736" ht="11.25" hidden="1"/>
    <row r="49737" ht="11.25" hidden="1"/>
    <row r="49738" ht="11.25" hidden="1"/>
    <row r="49739" ht="11.25" hidden="1"/>
    <row r="49740" ht="11.25" hidden="1"/>
    <row r="49741" ht="11.25" hidden="1"/>
    <row r="49742" ht="11.25" hidden="1"/>
    <row r="49743" ht="11.25" hidden="1"/>
    <row r="49744" ht="11.25" hidden="1"/>
    <row r="49745" ht="11.25" hidden="1"/>
    <row r="49746" ht="11.25" hidden="1"/>
    <row r="49747" ht="11.25" hidden="1"/>
    <row r="49748" ht="11.25" hidden="1"/>
    <row r="49749" ht="11.25" hidden="1"/>
    <row r="49750" ht="11.25" hidden="1"/>
    <row r="49751" ht="11.25" hidden="1"/>
    <row r="49752" ht="11.25" hidden="1"/>
    <row r="49753" ht="11.25" hidden="1"/>
    <row r="49754" ht="11.25" hidden="1"/>
    <row r="49755" ht="11.25" hidden="1"/>
    <row r="49756" ht="11.25" hidden="1"/>
    <row r="49757" ht="11.25" hidden="1"/>
    <row r="49758" ht="11.25" hidden="1"/>
    <row r="49759" ht="11.25" hidden="1"/>
    <row r="49760" ht="11.25" hidden="1"/>
    <row r="49761" ht="11.25" hidden="1"/>
    <row r="49762" ht="11.25" hidden="1"/>
    <row r="49763" ht="11.25" hidden="1"/>
    <row r="49764" ht="11.25" hidden="1"/>
    <row r="49765" ht="11.25" hidden="1"/>
    <row r="49766" ht="11.25" hidden="1"/>
    <row r="49767" ht="11.25" hidden="1"/>
    <row r="49768" ht="11.25" hidden="1"/>
    <row r="49769" ht="11.25" hidden="1"/>
    <row r="49770" ht="11.25" hidden="1"/>
    <row r="49771" ht="11.25" hidden="1"/>
    <row r="49772" ht="11.25" hidden="1"/>
    <row r="49773" ht="11.25" hidden="1"/>
    <row r="49774" ht="11.25" hidden="1"/>
    <row r="49775" ht="11.25" hidden="1"/>
    <row r="49776" ht="11.25" hidden="1"/>
    <row r="49777" ht="11.25" hidden="1"/>
    <row r="49778" ht="11.25" hidden="1"/>
    <row r="49779" ht="11.25" hidden="1"/>
    <row r="49780" ht="11.25" hidden="1"/>
    <row r="49781" ht="11.25" hidden="1"/>
    <row r="49782" ht="11.25" hidden="1"/>
    <row r="49783" ht="11.25" hidden="1"/>
    <row r="49784" ht="11.25" hidden="1"/>
    <row r="49785" ht="11.25" hidden="1"/>
    <row r="49786" ht="11.25" hidden="1"/>
    <row r="49787" ht="11.25" hidden="1"/>
    <row r="49788" ht="11.25" hidden="1"/>
    <row r="49789" ht="11.25" hidden="1"/>
    <row r="49790" ht="11.25" hidden="1"/>
    <row r="49791" ht="11.25" hidden="1"/>
    <row r="49792" ht="11.25" hidden="1"/>
    <row r="49793" ht="11.25" hidden="1"/>
    <row r="49794" ht="11.25" hidden="1"/>
    <row r="49795" ht="11.25" hidden="1"/>
    <row r="49796" ht="11.25" hidden="1"/>
    <row r="49797" ht="11.25" hidden="1"/>
    <row r="49798" ht="11.25" hidden="1"/>
    <row r="49799" ht="11.25" hidden="1"/>
    <row r="49800" ht="11.25" hidden="1"/>
    <row r="49801" ht="11.25" hidden="1"/>
    <row r="49802" ht="11.25" hidden="1"/>
    <row r="49803" ht="11.25" hidden="1"/>
    <row r="49804" ht="11.25" hidden="1"/>
    <row r="49805" ht="11.25" hidden="1"/>
    <row r="49806" ht="11.25" hidden="1"/>
    <row r="49807" ht="11.25" hidden="1"/>
    <row r="49808" ht="11.25" hidden="1"/>
    <row r="49809" ht="11.25" hidden="1"/>
    <row r="49810" ht="11.25" hidden="1"/>
    <row r="49811" ht="11.25" hidden="1"/>
    <row r="49812" ht="11.25" hidden="1"/>
    <row r="49813" ht="11.25" hidden="1"/>
    <row r="49814" ht="11.25" hidden="1"/>
    <row r="49815" ht="11.25" hidden="1"/>
    <row r="49816" ht="11.25" hidden="1"/>
    <row r="49817" ht="11.25" hidden="1"/>
    <row r="49818" ht="11.25" hidden="1"/>
    <row r="49819" ht="11.25" hidden="1"/>
    <row r="49820" ht="11.25" hidden="1"/>
    <row r="49821" ht="11.25" hidden="1"/>
    <row r="49822" ht="11.25" hidden="1"/>
    <row r="49823" ht="11.25" hidden="1"/>
    <row r="49824" ht="11.25" hidden="1"/>
    <row r="49825" ht="11.25" hidden="1"/>
    <row r="49826" ht="11.25" hidden="1"/>
    <row r="49827" ht="11.25" hidden="1"/>
    <row r="49828" ht="11.25" hidden="1"/>
    <row r="49829" ht="11.25" hidden="1"/>
    <row r="49830" ht="11.25" hidden="1"/>
    <row r="49831" ht="11.25" hidden="1"/>
    <row r="49832" ht="11.25" hidden="1"/>
    <row r="49833" ht="11.25" hidden="1"/>
    <row r="49834" ht="11.25" hidden="1"/>
    <row r="49835" ht="11.25" hidden="1"/>
    <row r="49836" ht="11.25" hidden="1"/>
    <row r="49837" ht="11.25" hidden="1"/>
    <row r="49838" ht="11.25" hidden="1"/>
    <row r="49839" ht="11.25" hidden="1"/>
    <row r="49840" ht="11.25" hidden="1"/>
    <row r="49841" ht="11.25" hidden="1"/>
    <row r="49842" ht="11.25" hidden="1"/>
    <row r="49843" ht="11.25" hidden="1"/>
    <row r="49844" ht="11.25" hidden="1"/>
    <row r="49845" ht="11.25" hidden="1"/>
    <row r="49846" ht="11.25" hidden="1"/>
    <row r="49847" ht="11.25" hidden="1"/>
    <row r="49848" ht="11.25" hidden="1"/>
    <row r="49849" ht="11.25" hidden="1"/>
    <row r="49850" ht="11.25" hidden="1"/>
    <row r="49851" ht="11.25" hidden="1"/>
    <row r="49852" ht="11.25" hidden="1"/>
    <row r="49853" ht="11.25" hidden="1"/>
    <row r="49854" ht="11.25" hidden="1"/>
    <row r="49855" ht="11.25" hidden="1"/>
    <row r="49856" ht="11.25" hidden="1"/>
    <row r="49857" ht="11.25" hidden="1"/>
    <row r="49858" ht="11.25" hidden="1"/>
    <row r="49859" ht="11.25" hidden="1"/>
    <row r="49860" ht="11.25" hidden="1"/>
    <row r="49861" ht="11.25" hidden="1"/>
    <row r="49862" ht="11.25" hidden="1"/>
    <row r="49863" ht="11.25" hidden="1"/>
    <row r="49864" ht="11.25" hidden="1"/>
    <row r="49865" ht="11.25" hidden="1"/>
    <row r="49866" ht="11.25" hidden="1"/>
    <row r="49867" ht="11.25" hidden="1"/>
    <row r="49868" ht="11.25" hidden="1"/>
    <row r="49869" ht="11.25" hidden="1"/>
    <row r="49870" ht="11.25" hidden="1"/>
    <row r="49871" ht="11.25" hidden="1"/>
    <row r="49872" ht="11.25" hidden="1"/>
    <row r="49873" ht="11.25" hidden="1"/>
    <row r="49874" ht="11.25" hidden="1"/>
    <row r="49875" ht="11.25" hidden="1"/>
    <row r="49876" ht="11.25" hidden="1"/>
    <row r="49877" ht="11.25" hidden="1"/>
    <row r="49878" ht="11.25" hidden="1"/>
    <row r="49879" ht="11.25" hidden="1"/>
    <row r="49880" ht="11.25" hidden="1"/>
    <row r="49881" ht="11.25" hidden="1"/>
    <row r="49882" ht="11.25" hidden="1"/>
    <row r="49883" ht="11.25" hidden="1"/>
    <row r="49884" ht="11.25" hidden="1"/>
    <row r="49885" ht="11.25" hidden="1"/>
    <row r="49886" ht="11.25" hidden="1"/>
    <row r="49887" ht="11.25" hidden="1"/>
    <row r="49888" ht="11.25" hidden="1"/>
    <row r="49889" ht="11.25" hidden="1"/>
    <row r="49890" ht="11.25" hidden="1"/>
    <row r="49891" ht="11.25" hidden="1"/>
    <row r="49892" ht="11.25" hidden="1"/>
    <row r="49893" ht="11.25" hidden="1"/>
    <row r="49894" ht="11.25" hidden="1"/>
    <row r="49895" ht="11.25" hidden="1"/>
    <row r="49896" ht="11.25" hidden="1"/>
    <row r="49897" ht="11.25" hidden="1"/>
    <row r="49898" ht="11.25" hidden="1"/>
    <row r="49899" ht="11.25" hidden="1"/>
    <row r="49900" ht="11.25" hidden="1"/>
    <row r="49901" ht="11.25" hidden="1"/>
    <row r="49902" ht="11.25" hidden="1"/>
    <row r="49903" ht="11.25" hidden="1"/>
    <row r="49904" ht="11.25" hidden="1"/>
    <row r="49905" ht="11.25" hidden="1"/>
    <row r="49906" ht="11.25" hidden="1"/>
    <row r="49907" ht="11.25" hidden="1"/>
    <row r="49908" ht="11.25" hidden="1"/>
    <row r="49909" ht="11.25" hidden="1"/>
    <row r="49910" ht="11.25" hidden="1"/>
    <row r="49911" ht="11.25" hidden="1"/>
    <row r="49912" ht="11.25" hidden="1"/>
    <row r="49913" ht="11.25" hidden="1"/>
    <row r="49914" ht="11.25" hidden="1"/>
    <row r="49915" ht="11.25" hidden="1"/>
    <row r="49916" ht="11.25" hidden="1"/>
    <row r="49917" ht="11.25" hidden="1"/>
    <row r="49918" ht="11.25" hidden="1"/>
    <row r="49919" ht="11.25" hidden="1"/>
    <row r="49920" ht="11.25" hidden="1"/>
    <row r="49921" ht="11.25" hidden="1"/>
    <row r="49922" ht="11.25" hidden="1"/>
    <row r="49923" ht="11.25" hidden="1"/>
    <row r="49924" ht="11.25" hidden="1"/>
    <row r="49925" ht="11.25" hidden="1"/>
    <row r="49926" ht="11.25" hidden="1"/>
    <row r="49927" ht="11.25" hidden="1"/>
    <row r="49928" ht="11.25" hidden="1"/>
    <row r="49929" ht="11.25" hidden="1"/>
    <row r="49930" ht="11.25" hidden="1"/>
    <row r="49931" ht="11.25" hidden="1"/>
    <row r="49932" ht="11.25" hidden="1"/>
    <row r="49933" ht="11.25" hidden="1"/>
    <row r="49934" ht="11.25" hidden="1"/>
    <row r="49935" ht="11.25" hidden="1"/>
    <row r="49936" ht="11.25" hidden="1"/>
    <row r="49937" ht="11.25" hidden="1"/>
    <row r="49938" ht="11.25" hidden="1"/>
    <row r="49939" ht="11.25" hidden="1"/>
    <row r="49940" ht="11.25" hidden="1"/>
    <row r="49941" ht="11.25" hidden="1"/>
    <row r="49942" ht="11.25" hidden="1"/>
    <row r="49943" ht="11.25" hidden="1"/>
    <row r="49944" ht="11.25" hidden="1"/>
    <row r="49945" ht="11.25" hidden="1"/>
    <row r="49946" ht="11.25" hidden="1"/>
    <row r="49947" ht="11.25" hidden="1"/>
    <row r="49948" ht="11.25" hidden="1"/>
    <row r="49949" ht="11.25" hidden="1"/>
    <row r="49950" ht="11.25" hidden="1"/>
    <row r="49951" ht="11.25" hidden="1"/>
    <row r="49952" ht="11.25" hidden="1"/>
    <row r="49953" ht="11.25" hidden="1"/>
    <row r="49954" ht="11.25" hidden="1"/>
    <row r="49955" ht="11.25" hidden="1"/>
    <row r="49956" ht="11.25" hidden="1"/>
    <row r="49957" ht="11.25" hidden="1"/>
    <row r="49958" ht="11.25" hidden="1"/>
    <row r="49959" ht="11.25" hidden="1"/>
    <row r="49960" ht="11.25" hidden="1"/>
    <row r="49961" ht="11.25" hidden="1"/>
    <row r="49962" ht="11.25" hidden="1"/>
    <row r="49963" ht="11.25" hidden="1"/>
    <row r="49964" ht="11.25" hidden="1"/>
    <row r="49965" ht="11.25" hidden="1"/>
    <row r="49966" ht="11.25" hidden="1"/>
    <row r="49967" ht="11.25" hidden="1"/>
    <row r="49968" ht="11.25" hidden="1"/>
    <row r="49969" ht="11.25" hidden="1"/>
    <row r="49970" ht="11.25" hidden="1"/>
    <row r="49971" ht="11.25" hidden="1"/>
    <row r="49972" ht="11.25" hidden="1"/>
    <row r="49973" ht="11.25" hidden="1"/>
    <row r="49974" ht="11.25" hidden="1"/>
    <row r="49975" ht="11.25" hidden="1"/>
    <row r="49976" ht="11.25" hidden="1"/>
    <row r="49977" ht="11.25" hidden="1"/>
    <row r="49978" ht="11.25" hidden="1"/>
    <row r="49979" ht="11.25" hidden="1"/>
    <row r="49980" ht="11.25" hidden="1"/>
    <row r="49981" ht="11.25" hidden="1"/>
    <row r="49982" ht="11.25" hidden="1"/>
    <row r="49983" ht="11.25" hidden="1"/>
    <row r="49984" ht="11.25" hidden="1"/>
    <row r="49985" ht="11.25" hidden="1"/>
    <row r="49986" ht="11.25" hidden="1"/>
    <row r="49987" ht="11.25" hidden="1"/>
    <row r="49988" ht="11.25" hidden="1"/>
    <row r="49989" ht="11.25" hidden="1"/>
    <row r="49990" ht="11.25" hidden="1"/>
    <row r="49991" ht="11.25" hidden="1"/>
    <row r="49992" ht="11.25" hidden="1"/>
    <row r="49993" ht="11.25" hidden="1"/>
    <row r="49994" ht="11.25" hidden="1"/>
    <row r="49995" ht="11.25" hidden="1"/>
    <row r="49996" ht="11.25" hidden="1"/>
    <row r="49997" ht="11.25" hidden="1"/>
    <row r="49998" ht="11.25" hidden="1"/>
    <row r="49999" ht="11.25" hidden="1"/>
    <row r="50000" ht="11.25" hidden="1"/>
    <row r="50001" ht="11.25" hidden="1"/>
    <row r="50002" ht="11.25" hidden="1"/>
    <row r="50003" ht="11.25" hidden="1"/>
    <row r="50004" ht="11.25" hidden="1"/>
    <row r="50005" ht="11.25" hidden="1"/>
    <row r="50006" ht="11.25" hidden="1"/>
    <row r="50007" ht="11.25" hidden="1"/>
    <row r="50008" ht="11.25" hidden="1"/>
    <row r="50009" ht="11.25" hidden="1"/>
    <row r="50010" ht="11.25" hidden="1"/>
    <row r="50011" ht="11.25" hidden="1"/>
    <row r="50012" ht="11.25" hidden="1"/>
    <row r="50013" ht="11.25" hidden="1"/>
    <row r="50014" ht="11.25" hidden="1"/>
    <row r="50015" ht="11.25" hidden="1"/>
    <row r="50016" ht="11.25" hidden="1"/>
    <row r="50017" ht="11.25" hidden="1"/>
    <row r="50018" ht="11.25" hidden="1"/>
    <row r="50019" ht="11.25" hidden="1"/>
    <row r="50020" ht="11.25" hidden="1"/>
    <row r="50021" ht="11.25" hidden="1"/>
    <row r="50022" ht="11.25" hidden="1"/>
    <row r="50023" ht="11.25" hidden="1"/>
    <row r="50024" ht="11.25" hidden="1"/>
    <row r="50025" ht="11.25" hidden="1"/>
    <row r="50026" ht="11.25" hidden="1"/>
    <row r="50027" ht="11.25" hidden="1"/>
    <row r="50028" ht="11.25" hidden="1"/>
    <row r="50029" ht="11.25" hidden="1"/>
    <row r="50030" ht="11.25" hidden="1"/>
    <row r="50031" ht="11.25" hidden="1"/>
    <row r="50032" ht="11.25" hidden="1"/>
    <row r="50033" ht="11.25" hidden="1"/>
    <row r="50034" ht="11.25" hidden="1"/>
    <row r="50035" ht="11.25" hidden="1"/>
    <row r="50036" ht="11.25" hidden="1"/>
    <row r="50037" ht="11.25" hidden="1"/>
    <row r="50038" ht="11.25" hidden="1"/>
    <row r="50039" ht="11.25" hidden="1"/>
    <row r="50040" ht="11.25" hidden="1"/>
    <row r="50041" ht="11.25" hidden="1"/>
    <row r="50042" ht="11.25" hidden="1"/>
    <row r="50043" ht="11.25" hidden="1"/>
    <row r="50044" ht="11.25" hidden="1"/>
    <row r="50045" ht="11.25" hidden="1"/>
    <row r="50046" ht="11.25" hidden="1"/>
    <row r="50047" ht="11.25" hidden="1"/>
    <row r="50048" ht="11.25" hidden="1"/>
    <row r="50049" ht="11.25" hidden="1"/>
    <row r="50050" ht="11.25" hidden="1"/>
    <row r="50051" ht="11.25" hidden="1"/>
    <row r="50052" ht="11.25" hidden="1"/>
    <row r="50053" ht="11.25" hidden="1"/>
    <row r="50054" ht="11.25" hidden="1"/>
    <row r="50055" ht="11.25" hidden="1"/>
    <row r="50056" ht="11.25" hidden="1"/>
    <row r="50057" ht="11.25" hidden="1"/>
    <row r="50058" ht="11.25" hidden="1"/>
    <row r="50059" ht="11.25" hidden="1"/>
    <row r="50060" ht="11.25" hidden="1"/>
    <row r="50061" ht="11.25" hidden="1"/>
    <row r="50062" ht="11.25" hidden="1"/>
    <row r="50063" ht="11.25" hidden="1"/>
    <row r="50064" ht="11.25" hidden="1"/>
    <row r="50065" ht="11.25" hidden="1"/>
    <row r="50066" ht="11.25" hidden="1"/>
    <row r="50067" ht="11.25" hidden="1"/>
    <row r="50068" ht="11.25" hidden="1"/>
    <row r="50069" ht="11.25" hidden="1"/>
    <row r="50070" ht="11.25" hidden="1"/>
    <row r="50071" ht="11.25" hidden="1"/>
    <row r="50072" ht="11.25" hidden="1"/>
    <row r="50073" ht="11.25" hidden="1"/>
    <row r="50074" ht="11.25" hidden="1"/>
    <row r="50075" ht="11.25" hidden="1"/>
    <row r="50076" ht="11.25" hidden="1"/>
    <row r="50077" ht="11.25" hidden="1"/>
    <row r="50078" ht="11.25" hidden="1"/>
    <row r="50079" ht="11.25" hidden="1"/>
    <row r="50080" ht="11.25" hidden="1"/>
    <row r="50081" ht="11.25" hidden="1"/>
    <row r="50082" ht="11.25" hidden="1"/>
    <row r="50083" ht="11.25" hidden="1"/>
    <row r="50084" ht="11.25" hidden="1"/>
    <row r="50085" ht="11.25" hidden="1"/>
    <row r="50086" ht="11.25" hidden="1"/>
    <row r="50087" ht="11.25" hidden="1"/>
    <row r="50088" ht="11.25" hidden="1"/>
    <row r="50089" ht="11.25" hidden="1"/>
    <row r="50090" ht="11.25" hidden="1"/>
    <row r="50091" ht="11.25" hidden="1"/>
    <row r="50092" ht="11.25" hidden="1"/>
    <row r="50093" ht="11.25" hidden="1"/>
    <row r="50094" ht="11.25" hidden="1"/>
    <row r="50095" ht="11.25" hidden="1"/>
    <row r="50096" ht="11.25" hidden="1"/>
    <row r="50097" ht="11.25" hidden="1"/>
    <row r="50098" ht="11.25" hidden="1"/>
    <row r="50099" ht="11.25" hidden="1"/>
    <row r="50100" ht="11.25" hidden="1"/>
    <row r="50101" ht="11.25" hidden="1"/>
    <row r="50102" ht="11.25" hidden="1"/>
    <row r="50103" ht="11.25" hidden="1"/>
    <row r="50104" ht="11.25" hidden="1"/>
    <row r="50105" ht="11.25" hidden="1"/>
    <row r="50106" ht="11.25" hidden="1"/>
    <row r="50107" ht="11.25" hidden="1"/>
    <row r="50108" ht="11.25" hidden="1"/>
    <row r="50109" ht="11.25" hidden="1"/>
    <row r="50110" ht="11.25" hidden="1"/>
    <row r="50111" ht="11.25" hidden="1"/>
    <row r="50112" ht="11.25" hidden="1"/>
    <row r="50113" ht="11.25" hidden="1"/>
    <row r="50114" ht="11.25" hidden="1"/>
    <row r="50115" ht="11.25" hidden="1"/>
    <row r="50116" ht="11.25" hidden="1"/>
    <row r="50117" ht="11.25" hidden="1"/>
    <row r="50118" ht="11.25" hidden="1"/>
    <row r="50119" ht="11.25" hidden="1"/>
    <row r="50120" ht="11.25" hidden="1"/>
    <row r="50121" ht="11.25" hidden="1"/>
    <row r="50122" ht="11.25" hidden="1"/>
    <row r="50123" ht="11.25" hidden="1"/>
    <row r="50124" ht="11.25" hidden="1"/>
    <row r="50125" ht="11.25" hidden="1"/>
    <row r="50126" ht="11.25" hidden="1"/>
    <row r="50127" ht="11.25" hidden="1"/>
    <row r="50128" ht="11.25" hidden="1"/>
    <row r="50129" ht="11.25" hidden="1"/>
    <row r="50130" ht="11.25" hidden="1"/>
    <row r="50131" ht="11.25" hidden="1"/>
    <row r="50132" ht="11.25" hidden="1"/>
    <row r="50133" ht="11.25" hidden="1"/>
    <row r="50134" ht="11.25" hidden="1"/>
    <row r="50135" ht="11.25" hidden="1"/>
    <row r="50136" ht="11.25" hidden="1"/>
    <row r="50137" ht="11.25" hidden="1"/>
    <row r="50138" ht="11.25" hidden="1"/>
    <row r="50139" ht="11.25" hidden="1"/>
    <row r="50140" ht="11.25" hidden="1"/>
    <row r="50141" ht="11.25" hidden="1"/>
    <row r="50142" ht="11.25" hidden="1"/>
    <row r="50143" ht="11.25" hidden="1"/>
    <row r="50144" ht="11.25" hidden="1"/>
    <row r="50145" ht="11.25" hidden="1"/>
    <row r="50146" ht="11.25" hidden="1"/>
    <row r="50147" ht="11.25" hidden="1"/>
    <row r="50148" ht="11.25" hidden="1"/>
    <row r="50149" ht="11.25" hidden="1"/>
    <row r="50150" ht="11.25" hidden="1"/>
    <row r="50151" ht="11.25" hidden="1"/>
    <row r="50152" ht="11.25" hidden="1"/>
    <row r="50153" ht="11.25" hidden="1"/>
    <row r="50154" ht="11.25" hidden="1"/>
    <row r="50155" ht="11.25" hidden="1"/>
    <row r="50156" ht="11.25" hidden="1"/>
    <row r="50157" ht="11.25" hidden="1"/>
    <row r="50158" ht="11.25" hidden="1"/>
    <row r="50159" ht="11.25" hidden="1"/>
    <row r="50160" ht="11.25" hidden="1"/>
    <row r="50161" ht="11.25" hidden="1"/>
    <row r="50162" ht="11.25" hidden="1"/>
    <row r="50163" ht="11.25" hidden="1"/>
    <row r="50164" ht="11.25" hidden="1"/>
    <row r="50165" ht="11.25" hidden="1"/>
    <row r="50166" ht="11.25" hidden="1"/>
    <row r="50167" ht="11.25" hidden="1"/>
    <row r="50168" ht="11.25" hidden="1"/>
    <row r="50169" ht="11.25" hidden="1"/>
    <row r="50170" ht="11.25" hidden="1"/>
    <row r="50171" ht="11.25" hidden="1"/>
    <row r="50172" ht="11.25" hidden="1"/>
    <row r="50173" ht="11.25" hidden="1"/>
    <row r="50174" ht="11.25" hidden="1"/>
    <row r="50175" ht="11.25" hidden="1"/>
    <row r="50176" ht="11.25" hidden="1"/>
    <row r="50177" ht="11.25" hidden="1"/>
    <row r="50178" ht="11.25" hidden="1"/>
    <row r="50179" ht="11.25" hidden="1"/>
    <row r="50180" ht="11.25" hidden="1"/>
    <row r="50181" ht="11.25" hidden="1"/>
    <row r="50182" ht="11.25" hidden="1"/>
    <row r="50183" ht="11.25" hidden="1"/>
    <row r="50184" ht="11.25" hidden="1"/>
    <row r="50185" ht="11.25" hidden="1"/>
    <row r="50186" ht="11.25" hidden="1"/>
    <row r="50187" ht="11.25" hidden="1"/>
    <row r="50188" ht="11.25" hidden="1"/>
    <row r="50189" ht="11.25" hidden="1"/>
    <row r="50190" ht="11.25" hidden="1"/>
    <row r="50191" ht="11.25" hidden="1"/>
    <row r="50192" ht="11.25" hidden="1"/>
    <row r="50193" ht="11.25" hidden="1"/>
    <row r="50194" ht="11.25" hidden="1"/>
    <row r="50195" ht="11.25" hidden="1"/>
    <row r="50196" ht="11.25" hidden="1"/>
    <row r="50197" ht="11.25" hidden="1"/>
    <row r="50198" ht="11.25" hidden="1"/>
    <row r="50199" ht="11.25" hidden="1"/>
    <row r="50200" ht="11.25" hidden="1"/>
    <row r="50201" ht="11.25" hidden="1"/>
    <row r="50202" ht="11.25" hidden="1"/>
    <row r="50203" ht="11.25" hidden="1"/>
    <row r="50204" ht="11.25" hidden="1"/>
    <row r="50205" ht="11.25" hidden="1"/>
    <row r="50206" ht="11.25" hidden="1"/>
    <row r="50207" ht="11.25" hidden="1"/>
    <row r="50208" ht="11.25" hidden="1"/>
    <row r="50209" ht="11.25" hidden="1"/>
    <row r="50210" ht="11.25" hidden="1"/>
    <row r="50211" ht="11.25" hidden="1"/>
    <row r="50212" ht="11.25" hidden="1"/>
    <row r="50213" ht="11.25" hidden="1"/>
    <row r="50214" ht="11.25" hidden="1"/>
    <row r="50215" ht="11.25" hidden="1"/>
    <row r="50216" ht="11.25" hidden="1"/>
    <row r="50217" ht="11.25" hidden="1"/>
    <row r="50218" ht="11.25" hidden="1"/>
    <row r="50219" ht="11.25" hidden="1"/>
    <row r="50220" ht="11.25" hidden="1"/>
    <row r="50221" ht="11.25" hidden="1"/>
    <row r="50222" ht="11.25" hidden="1"/>
    <row r="50223" ht="11.25" hidden="1"/>
    <row r="50224" ht="11.25" hidden="1"/>
    <row r="50225" ht="11.25" hidden="1"/>
    <row r="50226" ht="11.25" hidden="1"/>
    <row r="50227" ht="11.25" hidden="1"/>
    <row r="50228" ht="11.25" hidden="1"/>
    <row r="50229" ht="11.25" hidden="1"/>
    <row r="50230" ht="11.25" hidden="1"/>
    <row r="50231" ht="11.25" hidden="1"/>
    <row r="50232" ht="11.25" hidden="1"/>
    <row r="50233" ht="11.25" hidden="1"/>
    <row r="50234" ht="11.25" hidden="1"/>
    <row r="50235" ht="11.25" hidden="1"/>
    <row r="50236" ht="11.25" hidden="1"/>
    <row r="50237" ht="11.25" hidden="1"/>
    <row r="50238" ht="11.25" hidden="1"/>
    <row r="50239" ht="11.25" hidden="1"/>
    <row r="50240" ht="11.25" hidden="1"/>
    <row r="50241" ht="11.25" hidden="1"/>
    <row r="50242" ht="11.25" hidden="1"/>
    <row r="50243" ht="11.25" hidden="1"/>
    <row r="50244" ht="11.25" hidden="1"/>
    <row r="50245" ht="11.25" hidden="1"/>
    <row r="50246" ht="11.25" hidden="1"/>
    <row r="50247" ht="11.25" hidden="1"/>
    <row r="50248" ht="11.25" hidden="1"/>
    <row r="50249" ht="11.25" hidden="1"/>
    <row r="50250" ht="11.25" hidden="1"/>
    <row r="50251" ht="11.25" hidden="1"/>
    <row r="50252" ht="11.25" hidden="1"/>
    <row r="50253" ht="11.25" hidden="1"/>
    <row r="50254" ht="11.25" hidden="1"/>
    <row r="50255" ht="11.25" hidden="1"/>
    <row r="50256" ht="11.25" hidden="1"/>
    <row r="50257" ht="11.25" hidden="1"/>
    <row r="50258" ht="11.25" hidden="1"/>
    <row r="50259" ht="11.25" hidden="1"/>
    <row r="50260" ht="11.25" hidden="1"/>
    <row r="50261" ht="11.25" hidden="1"/>
    <row r="50262" ht="11.25" hidden="1"/>
    <row r="50263" ht="11.25" hidden="1"/>
    <row r="50264" ht="11.25" hidden="1"/>
    <row r="50265" ht="11.25" hidden="1"/>
    <row r="50266" ht="11.25" hidden="1"/>
    <row r="50267" ht="11.25" hidden="1"/>
    <row r="50268" ht="11.25" hidden="1"/>
    <row r="50269" ht="11.25" hidden="1"/>
    <row r="50270" ht="11.25" hidden="1"/>
    <row r="50271" ht="11.25" hidden="1"/>
    <row r="50272" ht="11.25" hidden="1"/>
    <row r="50273" ht="11.25" hidden="1"/>
    <row r="50274" ht="11.25" hidden="1"/>
    <row r="50275" ht="11.25" hidden="1"/>
    <row r="50276" ht="11.25" hidden="1"/>
    <row r="50277" ht="11.25" hidden="1"/>
    <row r="50278" ht="11.25" hidden="1"/>
    <row r="50279" ht="11.25" hidden="1"/>
    <row r="50280" ht="11.25" hidden="1"/>
    <row r="50281" ht="11.25" hidden="1"/>
    <row r="50282" ht="11.25" hidden="1"/>
    <row r="50283" ht="11.25" hidden="1"/>
    <row r="50284" ht="11.25" hidden="1"/>
    <row r="50285" ht="11.25" hidden="1"/>
    <row r="50286" ht="11.25" hidden="1"/>
    <row r="50287" ht="11.25" hidden="1"/>
    <row r="50288" ht="11.25" hidden="1"/>
    <row r="50289" ht="11.25" hidden="1"/>
    <row r="50290" ht="11.25" hidden="1"/>
    <row r="50291" ht="11.25" hidden="1"/>
    <row r="50292" ht="11.25" hidden="1"/>
    <row r="50293" ht="11.25" hidden="1"/>
    <row r="50294" ht="11.25" hidden="1"/>
    <row r="50295" ht="11.25" hidden="1"/>
    <row r="50296" ht="11.25" hidden="1"/>
    <row r="50297" ht="11.25" hidden="1"/>
    <row r="50298" ht="11.25" hidden="1"/>
    <row r="50299" ht="11.25" hidden="1"/>
    <row r="50300" ht="11.25" hidden="1"/>
    <row r="50301" ht="11.25" hidden="1"/>
    <row r="50302" ht="11.25" hidden="1"/>
    <row r="50303" ht="11.25" hidden="1"/>
    <row r="50304" ht="11.25" hidden="1"/>
    <row r="50305" ht="11.25" hidden="1"/>
    <row r="50306" ht="11.25" hidden="1"/>
    <row r="50307" ht="11.25" hidden="1"/>
    <row r="50308" ht="11.25" hidden="1"/>
    <row r="50309" ht="11.25" hidden="1"/>
    <row r="50310" ht="11.25" hidden="1"/>
    <row r="50311" ht="11.25" hidden="1"/>
    <row r="50312" ht="11.25" hidden="1"/>
    <row r="50313" ht="11.25" hidden="1"/>
    <row r="50314" ht="11.25" hidden="1"/>
    <row r="50315" ht="11.25" hidden="1"/>
    <row r="50316" ht="11.25" hidden="1"/>
    <row r="50317" ht="11.25" hidden="1"/>
    <row r="50318" ht="11.25" hidden="1"/>
    <row r="50319" ht="11.25" hidden="1"/>
    <row r="50320" ht="11.25" hidden="1"/>
    <row r="50321" ht="11.25" hidden="1"/>
    <row r="50322" ht="11.25" hidden="1"/>
    <row r="50323" ht="11.25" hidden="1"/>
    <row r="50324" ht="11.25" hidden="1"/>
    <row r="50325" ht="11.25" hidden="1"/>
    <row r="50326" ht="11.25" hidden="1"/>
    <row r="50327" ht="11.25" hidden="1"/>
    <row r="50328" ht="11.25" hidden="1"/>
    <row r="50329" ht="11.25" hidden="1"/>
    <row r="50330" ht="11.25" hidden="1"/>
    <row r="50331" ht="11.25" hidden="1"/>
    <row r="50332" ht="11.25" hidden="1"/>
    <row r="50333" ht="11.25" hidden="1"/>
    <row r="50334" ht="11.25" hidden="1"/>
    <row r="50335" ht="11.25" hidden="1"/>
    <row r="50336" ht="11.25" hidden="1"/>
    <row r="50337" ht="11.25" hidden="1"/>
    <row r="50338" ht="11.25" hidden="1"/>
    <row r="50339" ht="11.25" hidden="1"/>
    <row r="50340" ht="11.25" hidden="1"/>
    <row r="50341" ht="11.25" hidden="1"/>
    <row r="50342" ht="11.25" hidden="1"/>
    <row r="50343" ht="11.25" hidden="1"/>
    <row r="50344" ht="11.25" hidden="1"/>
    <row r="50345" ht="11.25" hidden="1"/>
    <row r="50346" ht="11.25" hidden="1"/>
    <row r="50347" ht="11.25" hidden="1"/>
    <row r="50348" ht="11.25" hidden="1"/>
    <row r="50349" ht="11.25" hidden="1"/>
    <row r="50350" ht="11.25" hidden="1"/>
    <row r="50351" ht="11.25" hidden="1"/>
    <row r="50352" ht="11.25" hidden="1"/>
    <row r="50353" ht="11.25" hidden="1"/>
    <row r="50354" ht="11.25" hidden="1"/>
    <row r="50355" ht="11.25" hidden="1"/>
    <row r="50356" ht="11.25" hidden="1"/>
    <row r="50357" ht="11.25" hidden="1"/>
    <row r="50358" ht="11.25" hidden="1"/>
    <row r="50359" ht="11.25" hidden="1"/>
    <row r="50360" ht="11.25" hidden="1"/>
    <row r="50361" ht="11.25" hidden="1"/>
    <row r="50362" ht="11.25" hidden="1"/>
    <row r="50363" ht="11.25" hidden="1"/>
    <row r="50364" ht="11.25" hidden="1"/>
    <row r="50365" ht="11.25" hidden="1"/>
    <row r="50366" ht="11.25" hidden="1"/>
    <row r="50367" ht="11.25" hidden="1"/>
    <row r="50368" ht="11.25" hidden="1"/>
    <row r="50369" ht="11.25" hidden="1"/>
    <row r="50370" ht="11.25" hidden="1"/>
    <row r="50371" ht="11.25" hidden="1"/>
    <row r="50372" ht="11.25" hidden="1"/>
    <row r="50373" ht="11.25" hidden="1"/>
    <row r="50374" ht="11.25" hidden="1"/>
    <row r="50375" ht="11.25" hidden="1"/>
    <row r="50376" ht="11.25" hidden="1"/>
    <row r="50377" ht="11.25" hidden="1"/>
    <row r="50378" ht="11.25" hidden="1"/>
    <row r="50379" ht="11.25" hidden="1"/>
    <row r="50380" ht="11.25" hidden="1"/>
    <row r="50381" ht="11.25" hidden="1"/>
    <row r="50382" ht="11.25" hidden="1"/>
    <row r="50383" ht="11.25" hidden="1"/>
    <row r="50384" ht="11.25" hidden="1"/>
    <row r="50385" ht="11.25" hidden="1"/>
    <row r="50386" ht="11.25" hidden="1"/>
    <row r="50387" ht="11.25" hidden="1"/>
    <row r="50388" ht="11.25" hidden="1"/>
    <row r="50389" ht="11.25" hidden="1"/>
    <row r="50390" ht="11.25" hidden="1"/>
    <row r="50391" ht="11.25" hidden="1"/>
    <row r="50392" ht="11.25" hidden="1"/>
    <row r="50393" ht="11.25" hidden="1"/>
    <row r="50394" ht="11.25" hidden="1"/>
    <row r="50395" ht="11.25" hidden="1"/>
    <row r="50396" ht="11.25" hidden="1"/>
    <row r="50397" ht="11.25" hidden="1"/>
    <row r="50398" ht="11.25" hidden="1"/>
    <row r="50399" ht="11.25" hidden="1"/>
    <row r="50400" ht="11.25" hidden="1"/>
    <row r="50401" ht="11.25" hidden="1"/>
    <row r="50402" ht="11.25" hidden="1"/>
    <row r="50403" ht="11.25" hidden="1"/>
    <row r="50404" ht="11.25" hidden="1"/>
    <row r="50405" ht="11.25" hidden="1"/>
    <row r="50406" ht="11.25" hidden="1"/>
    <row r="50407" ht="11.25" hidden="1"/>
    <row r="50408" ht="11.25" hidden="1"/>
    <row r="50409" ht="11.25" hidden="1"/>
    <row r="50410" ht="11.25" hidden="1"/>
    <row r="50411" ht="11.25" hidden="1"/>
    <row r="50412" ht="11.25" hidden="1"/>
    <row r="50413" ht="11.25" hidden="1"/>
    <row r="50414" ht="11.25" hidden="1"/>
    <row r="50415" ht="11.25" hidden="1"/>
    <row r="50416" ht="11.25" hidden="1"/>
    <row r="50417" ht="11.25" hidden="1"/>
    <row r="50418" ht="11.25" hidden="1"/>
    <row r="50419" ht="11.25" hidden="1"/>
    <row r="50420" ht="11.25" hidden="1"/>
    <row r="50421" ht="11.25" hidden="1"/>
    <row r="50422" ht="11.25" hidden="1"/>
    <row r="50423" ht="11.25" hidden="1"/>
    <row r="50424" ht="11.25" hidden="1"/>
    <row r="50425" ht="11.25" hidden="1"/>
    <row r="50426" ht="11.25" hidden="1"/>
    <row r="50427" ht="11.25" hidden="1"/>
    <row r="50428" ht="11.25" hidden="1"/>
    <row r="50429" ht="11.25" hidden="1"/>
    <row r="50430" ht="11.25" hidden="1"/>
    <row r="50431" ht="11.25" hidden="1"/>
    <row r="50432" ht="11.25" hidden="1"/>
    <row r="50433" ht="11.25" hidden="1"/>
    <row r="50434" ht="11.25" hidden="1"/>
    <row r="50435" ht="11.25" hidden="1"/>
    <row r="50436" ht="11.25" hidden="1"/>
    <row r="50437" ht="11.25" hidden="1"/>
    <row r="50438" ht="11.25" hidden="1"/>
    <row r="50439" ht="11.25" hidden="1"/>
    <row r="50440" ht="11.25" hidden="1"/>
    <row r="50441" ht="11.25" hidden="1"/>
    <row r="50442" ht="11.25" hidden="1"/>
    <row r="50443" ht="11.25" hidden="1"/>
    <row r="50444" ht="11.25" hidden="1"/>
    <row r="50445" ht="11.25" hidden="1"/>
    <row r="50446" ht="11.25" hidden="1"/>
    <row r="50447" ht="11.25" hidden="1"/>
    <row r="50448" ht="11.25" hidden="1"/>
    <row r="50449" ht="11.25" hidden="1"/>
    <row r="50450" ht="11.25" hidden="1"/>
    <row r="50451" ht="11.25" hidden="1"/>
    <row r="50452" ht="11.25" hidden="1"/>
    <row r="50453" ht="11.25" hidden="1"/>
    <row r="50454" ht="11.25" hidden="1"/>
    <row r="50455" ht="11.25" hidden="1"/>
    <row r="50456" ht="11.25" hidden="1"/>
    <row r="50457" ht="11.25" hidden="1"/>
    <row r="50458" ht="11.25" hidden="1"/>
    <row r="50459" ht="11.25" hidden="1"/>
    <row r="50460" ht="11.25" hidden="1"/>
    <row r="50461" ht="11.25" hidden="1"/>
    <row r="50462" ht="11.25" hidden="1"/>
    <row r="50463" ht="11.25" hidden="1"/>
    <row r="50464" ht="11.25" hidden="1"/>
    <row r="50465" ht="11.25" hidden="1"/>
    <row r="50466" ht="11.25" hidden="1"/>
    <row r="50467" ht="11.25" hidden="1"/>
    <row r="50468" ht="11.25" hidden="1"/>
    <row r="50469" ht="11.25" hidden="1"/>
    <row r="50470" ht="11.25" hidden="1"/>
    <row r="50471" ht="11.25" hidden="1"/>
    <row r="50472" ht="11.25" hidden="1"/>
    <row r="50473" ht="11.25" hidden="1"/>
    <row r="50474" ht="11.25" hidden="1"/>
    <row r="50475" ht="11.25" hidden="1"/>
    <row r="50476" ht="11.25" hidden="1"/>
    <row r="50477" ht="11.25" hidden="1"/>
    <row r="50478" ht="11.25" hidden="1"/>
    <row r="50479" ht="11.25" hidden="1"/>
    <row r="50480" ht="11.25" hidden="1"/>
    <row r="50481" ht="11.25" hidden="1"/>
    <row r="50482" ht="11.25" hidden="1"/>
    <row r="50483" ht="11.25" hidden="1"/>
    <row r="50484" ht="11.25" hidden="1"/>
    <row r="50485" ht="11.25" hidden="1"/>
    <row r="50486" ht="11.25" hidden="1"/>
    <row r="50487" ht="11.25" hidden="1"/>
    <row r="50488" ht="11.25" hidden="1"/>
    <row r="50489" ht="11.25" hidden="1"/>
    <row r="50490" ht="11.25" hidden="1"/>
    <row r="50491" ht="11.25" hidden="1"/>
    <row r="50492" ht="11.25" hidden="1"/>
    <row r="50493" ht="11.25" hidden="1"/>
    <row r="50494" ht="11.25" hidden="1"/>
    <row r="50495" ht="11.25" hidden="1"/>
    <row r="50496" ht="11.25" hidden="1"/>
    <row r="50497" ht="11.25" hidden="1"/>
    <row r="50498" ht="11.25" hidden="1"/>
    <row r="50499" ht="11.25" hidden="1"/>
    <row r="50500" ht="11.25" hidden="1"/>
    <row r="50501" ht="11.25" hidden="1"/>
    <row r="50502" ht="11.25" hidden="1"/>
    <row r="50503" ht="11.25" hidden="1"/>
    <row r="50504" ht="11.25" hidden="1"/>
    <row r="50505" ht="11.25" hidden="1"/>
    <row r="50506" ht="11.25" hidden="1"/>
    <row r="50507" ht="11.25" hidden="1"/>
    <row r="50508" ht="11.25" hidden="1"/>
    <row r="50509" ht="11.25" hidden="1"/>
    <row r="50510" ht="11.25" hidden="1"/>
    <row r="50511" ht="11.25" hidden="1"/>
    <row r="50512" ht="11.25" hidden="1"/>
    <row r="50513" ht="11.25" hidden="1"/>
    <row r="50514" ht="11.25" hidden="1"/>
    <row r="50515" ht="11.25" hidden="1"/>
    <row r="50516" ht="11.25" hidden="1"/>
    <row r="50517" ht="11.25" hidden="1"/>
    <row r="50518" ht="11.25" hidden="1"/>
    <row r="50519" ht="11.25" hidden="1"/>
    <row r="50520" ht="11.25" hidden="1"/>
    <row r="50521" ht="11.25" hidden="1"/>
    <row r="50522" ht="11.25" hidden="1"/>
    <row r="50523" ht="11.25" hidden="1"/>
    <row r="50524" ht="11.25" hidden="1"/>
    <row r="50525" ht="11.25" hidden="1"/>
    <row r="50526" ht="11.25" hidden="1"/>
    <row r="50527" ht="11.25" hidden="1"/>
    <row r="50528" ht="11.25" hidden="1"/>
    <row r="50529" ht="11.25" hidden="1"/>
    <row r="50530" ht="11.25" hidden="1"/>
    <row r="50531" ht="11.25" hidden="1"/>
    <row r="50532" ht="11.25" hidden="1"/>
    <row r="50533" ht="11.25" hidden="1"/>
    <row r="50534" ht="11.25" hidden="1"/>
    <row r="50535" ht="11.25" hidden="1"/>
    <row r="50536" ht="11.25" hidden="1"/>
    <row r="50537" ht="11.25" hidden="1"/>
    <row r="50538" ht="11.25" hidden="1"/>
    <row r="50539" ht="11.25" hidden="1"/>
    <row r="50540" ht="11.25" hidden="1"/>
    <row r="50541" ht="11.25" hidden="1"/>
    <row r="50542" ht="11.25" hidden="1"/>
    <row r="50543" ht="11.25" hidden="1"/>
    <row r="50544" ht="11.25" hidden="1"/>
    <row r="50545" ht="11.25" hidden="1"/>
    <row r="50546" ht="11.25" hidden="1"/>
    <row r="50547" ht="11.25" hidden="1"/>
    <row r="50548" ht="11.25" hidden="1"/>
    <row r="50549" ht="11.25" hidden="1"/>
    <row r="50550" ht="11.25" hidden="1"/>
    <row r="50551" ht="11.25" hidden="1"/>
    <row r="50552" ht="11.25" hidden="1"/>
    <row r="50553" ht="11.25" hidden="1"/>
    <row r="50554" ht="11.25" hidden="1"/>
    <row r="50555" ht="11.25" hidden="1"/>
    <row r="50556" ht="11.25" hidden="1"/>
    <row r="50557" ht="11.25" hidden="1"/>
    <row r="50558" ht="11.25" hidden="1"/>
    <row r="50559" ht="11.25" hidden="1"/>
    <row r="50560" ht="11.25" hidden="1"/>
    <row r="50561" ht="11.25" hidden="1"/>
    <row r="50562" ht="11.25" hidden="1"/>
    <row r="50563" ht="11.25" hidden="1"/>
    <row r="50564" ht="11.25" hidden="1"/>
    <row r="50565" ht="11.25" hidden="1"/>
    <row r="50566" ht="11.25" hidden="1"/>
    <row r="50567" ht="11.25" hidden="1"/>
    <row r="50568" ht="11.25" hidden="1"/>
    <row r="50569" ht="11.25" hidden="1"/>
    <row r="50570" ht="11.25" hidden="1"/>
    <row r="50571" ht="11.25" hidden="1"/>
    <row r="50572" ht="11.25" hidden="1"/>
    <row r="50573" ht="11.25" hidden="1"/>
    <row r="50574" ht="11.25" hidden="1"/>
    <row r="50575" ht="11.25" hidden="1"/>
    <row r="50576" ht="11.25" hidden="1"/>
    <row r="50577" ht="11.25" hidden="1"/>
    <row r="50578" ht="11.25" hidden="1"/>
    <row r="50579" ht="11.25" hidden="1"/>
    <row r="50580" ht="11.25" hidden="1"/>
    <row r="50581" ht="11.25" hidden="1"/>
    <row r="50582" ht="11.25" hidden="1"/>
    <row r="50583" ht="11.25" hidden="1"/>
    <row r="50584" ht="11.25" hidden="1"/>
    <row r="50585" ht="11.25" hidden="1"/>
    <row r="50586" ht="11.25" hidden="1"/>
    <row r="50587" ht="11.25" hidden="1"/>
    <row r="50588" ht="11.25" hidden="1"/>
    <row r="50589" ht="11.25" hidden="1"/>
    <row r="50590" ht="11.25" hidden="1"/>
    <row r="50591" ht="11.25" hidden="1"/>
    <row r="50592" ht="11.25" hidden="1"/>
    <row r="50593" ht="11.25" hidden="1"/>
    <row r="50594" ht="11.25" hidden="1"/>
    <row r="50595" ht="11.25" hidden="1"/>
    <row r="50596" ht="11.25" hidden="1"/>
    <row r="50597" ht="11.25" hidden="1"/>
    <row r="50598" ht="11.25" hidden="1"/>
    <row r="50599" ht="11.25" hidden="1"/>
    <row r="50600" ht="11.25" hidden="1"/>
    <row r="50601" ht="11.25" hidden="1"/>
    <row r="50602" ht="11.25" hidden="1"/>
    <row r="50603" ht="11.25" hidden="1"/>
    <row r="50604" ht="11.25" hidden="1"/>
    <row r="50605" ht="11.25" hidden="1"/>
    <row r="50606" ht="11.25" hidden="1"/>
    <row r="50607" ht="11.25" hidden="1"/>
    <row r="50608" ht="11.25" hidden="1"/>
    <row r="50609" ht="11.25" hidden="1"/>
    <row r="50610" ht="11.25" hidden="1"/>
    <row r="50611" ht="11.25" hidden="1"/>
    <row r="50612" ht="11.25" hidden="1"/>
    <row r="50613" ht="11.25" hidden="1"/>
    <row r="50614" ht="11.25" hidden="1"/>
    <row r="50615" ht="11.25" hidden="1"/>
    <row r="50616" ht="11.25" hidden="1"/>
    <row r="50617" ht="11.25" hidden="1"/>
    <row r="50618" ht="11.25" hidden="1"/>
    <row r="50619" ht="11.25" hidden="1"/>
    <row r="50620" ht="11.25" hidden="1"/>
    <row r="50621" ht="11.25" hidden="1"/>
    <row r="50622" ht="11.25" hidden="1"/>
    <row r="50623" ht="11.25" hidden="1"/>
    <row r="50624" ht="11.25" hidden="1"/>
    <row r="50625" ht="11.25" hidden="1"/>
    <row r="50626" ht="11.25" hidden="1"/>
    <row r="50627" ht="11.25" hidden="1"/>
    <row r="50628" ht="11.25" hidden="1"/>
    <row r="50629" ht="11.25" hidden="1"/>
    <row r="50630" ht="11.25" hidden="1"/>
    <row r="50631" ht="11.25" hidden="1"/>
    <row r="50632" ht="11.25" hidden="1"/>
    <row r="50633" ht="11.25" hidden="1"/>
    <row r="50634" ht="11.25" hidden="1"/>
    <row r="50635" ht="11.25" hidden="1"/>
    <row r="50636" ht="11.25" hidden="1"/>
    <row r="50637" ht="11.25" hidden="1"/>
    <row r="50638" ht="11.25" hidden="1"/>
    <row r="50639" ht="11.25" hidden="1"/>
    <row r="50640" ht="11.25" hidden="1"/>
    <row r="50641" ht="11.25" hidden="1"/>
    <row r="50642" ht="11.25" hidden="1"/>
    <row r="50643" ht="11.25" hidden="1"/>
    <row r="50644" ht="11.25" hidden="1"/>
    <row r="50645" ht="11.25" hidden="1"/>
    <row r="50646" ht="11.25" hidden="1"/>
    <row r="50647" ht="11.25" hidden="1"/>
    <row r="50648" ht="11.25" hidden="1"/>
    <row r="50649" ht="11.25" hidden="1"/>
    <row r="50650" ht="11.25" hidden="1"/>
    <row r="50651" ht="11.25" hidden="1"/>
    <row r="50652" ht="11.25" hidden="1"/>
    <row r="50653" ht="11.25" hidden="1"/>
    <row r="50654" ht="11.25" hidden="1"/>
    <row r="50655" ht="11.25" hidden="1"/>
    <row r="50656" ht="11.25" hidden="1"/>
    <row r="50657" ht="11.25" hidden="1"/>
    <row r="50658" ht="11.25" hidden="1"/>
    <row r="50659" ht="11.25" hidden="1"/>
    <row r="50660" ht="11.25" hidden="1"/>
    <row r="50661" ht="11.25" hidden="1"/>
    <row r="50662" ht="11.25" hidden="1"/>
    <row r="50663" ht="11.25" hidden="1"/>
    <row r="50664" ht="11.25" hidden="1"/>
    <row r="50665" ht="11.25" hidden="1"/>
    <row r="50666" ht="11.25" hidden="1"/>
    <row r="50667" ht="11.25" hidden="1"/>
    <row r="50668" ht="11.25" hidden="1"/>
    <row r="50669" ht="11.25" hidden="1"/>
    <row r="50670" ht="11.25" hidden="1"/>
    <row r="50671" ht="11.25" hidden="1"/>
    <row r="50672" ht="11.25" hidden="1"/>
    <row r="50673" ht="11.25" hidden="1"/>
    <row r="50674" ht="11.25" hidden="1"/>
    <row r="50675" ht="11.25" hidden="1"/>
    <row r="50676" ht="11.25" hidden="1"/>
    <row r="50677" ht="11.25" hidden="1"/>
    <row r="50678" ht="11.25" hidden="1"/>
    <row r="50679" ht="11.25" hidden="1"/>
    <row r="50680" ht="11.25" hidden="1"/>
    <row r="50681" ht="11.25" hidden="1"/>
    <row r="50682" ht="11.25" hidden="1"/>
    <row r="50683" ht="11.25" hidden="1"/>
    <row r="50684" ht="11.25" hidden="1"/>
    <row r="50685" ht="11.25" hidden="1"/>
    <row r="50686" ht="11.25" hidden="1"/>
    <row r="50687" ht="11.25" hidden="1"/>
    <row r="50688" ht="11.25" hidden="1"/>
    <row r="50689" ht="11.25" hidden="1"/>
    <row r="50690" ht="11.25" hidden="1"/>
    <row r="50691" ht="11.25" hidden="1"/>
    <row r="50692" ht="11.25" hidden="1"/>
    <row r="50693" ht="11.25" hidden="1"/>
    <row r="50694" ht="11.25" hidden="1"/>
    <row r="50695" ht="11.25" hidden="1"/>
    <row r="50696" ht="11.25" hidden="1"/>
    <row r="50697" ht="11.25" hidden="1"/>
    <row r="50698" ht="11.25" hidden="1"/>
    <row r="50699" ht="11.25" hidden="1"/>
    <row r="50700" ht="11.25" hidden="1"/>
    <row r="50701" ht="11.25" hidden="1"/>
    <row r="50702" ht="11.25" hidden="1"/>
    <row r="50703" ht="11.25" hidden="1"/>
    <row r="50704" ht="11.25" hidden="1"/>
    <row r="50705" ht="11.25" hidden="1"/>
    <row r="50706" ht="11.25" hidden="1"/>
    <row r="50707" ht="11.25" hidden="1"/>
    <row r="50708" ht="11.25" hidden="1"/>
    <row r="50709" ht="11.25" hidden="1"/>
    <row r="50710" ht="11.25" hidden="1"/>
    <row r="50711" ht="11.25" hidden="1"/>
    <row r="50712" ht="11.25" hidden="1"/>
    <row r="50713" ht="11.25" hidden="1"/>
    <row r="50714" ht="11.25" hidden="1"/>
    <row r="50715" ht="11.25" hidden="1"/>
    <row r="50716" ht="11.25" hidden="1"/>
    <row r="50717" ht="11.25" hidden="1"/>
    <row r="50718" ht="11.25" hidden="1"/>
    <row r="50719" ht="11.25" hidden="1"/>
    <row r="50720" ht="11.25" hidden="1"/>
    <row r="50721" ht="11.25" hidden="1"/>
    <row r="50722" ht="11.25" hidden="1"/>
    <row r="50723" ht="11.25" hidden="1"/>
    <row r="50724" ht="11.25" hidden="1"/>
    <row r="50725" ht="11.25" hidden="1"/>
    <row r="50726" ht="11.25" hidden="1"/>
    <row r="50727" ht="11.25" hidden="1"/>
    <row r="50728" ht="11.25" hidden="1"/>
    <row r="50729" ht="11.25" hidden="1"/>
    <row r="50730" ht="11.25" hidden="1"/>
    <row r="50731" ht="11.25" hidden="1"/>
    <row r="50732" ht="11.25" hidden="1"/>
    <row r="50733" ht="11.25" hidden="1"/>
    <row r="50734" ht="11.25" hidden="1"/>
    <row r="50735" ht="11.25" hidden="1"/>
    <row r="50736" ht="11.25" hidden="1"/>
    <row r="50737" ht="11.25" hidden="1"/>
    <row r="50738" ht="11.25" hidden="1"/>
    <row r="50739" ht="11.25" hidden="1"/>
    <row r="50740" ht="11.25" hidden="1"/>
    <row r="50741" ht="11.25" hidden="1"/>
    <row r="50742" ht="11.25" hidden="1"/>
    <row r="50743" ht="11.25" hidden="1"/>
    <row r="50744" ht="11.25" hidden="1"/>
    <row r="50745" ht="11.25" hidden="1"/>
    <row r="50746" ht="11.25" hidden="1"/>
    <row r="50747" ht="11.25" hidden="1"/>
    <row r="50748" ht="11.25" hidden="1"/>
    <row r="50749" ht="11.25" hidden="1"/>
    <row r="50750" ht="11.25" hidden="1"/>
    <row r="50751" ht="11.25" hidden="1"/>
    <row r="50752" ht="11.25" hidden="1"/>
    <row r="50753" ht="11.25" hidden="1"/>
    <row r="50754" ht="11.25" hidden="1"/>
    <row r="50755" ht="11.25" hidden="1"/>
    <row r="50756" ht="11.25" hidden="1"/>
    <row r="50757" ht="11.25" hidden="1"/>
    <row r="50758" ht="11.25" hidden="1"/>
    <row r="50759" ht="11.25" hidden="1"/>
    <row r="50760" ht="11.25" hidden="1"/>
    <row r="50761" ht="11.25" hidden="1"/>
    <row r="50762" ht="11.25" hidden="1"/>
    <row r="50763" ht="11.25" hidden="1"/>
    <row r="50764" ht="11.25" hidden="1"/>
    <row r="50765" ht="11.25" hidden="1"/>
    <row r="50766" ht="11.25" hidden="1"/>
    <row r="50767" ht="11.25" hidden="1"/>
    <row r="50768" ht="11.25" hidden="1"/>
    <row r="50769" ht="11.25" hidden="1"/>
    <row r="50770" ht="11.25" hidden="1"/>
    <row r="50771" ht="11.25" hidden="1"/>
    <row r="50772" ht="11.25" hidden="1"/>
    <row r="50773" ht="11.25" hidden="1"/>
    <row r="50774" ht="11.25" hidden="1"/>
    <row r="50775" ht="11.25" hidden="1"/>
    <row r="50776" ht="11.25" hidden="1"/>
    <row r="50777" ht="11.25" hidden="1"/>
    <row r="50778" ht="11.25" hidden="1"/>
    <row r="50779" ht="11.25" hidden="1"/>
    <row r="50780" ht="11.25" hidden="1"/>
    <row r="50781" ht="11.25" hidden="1"/>
    <row r="50782" ht="11.25" hidden="1"/>
    <row r="50783" ht="11.25" hidden="1"/>
    <row r="50784" ht="11.25" hidden="1"/>
    <row r="50785" ht="11.25" hidden="1"/>
    <row r="50786" ht="11.25" hidden="1"/>
    <row r="50787" ht="11.25" hidden="1"/>
    <row r="50788" ht="11.25" hidden="1"/>
    <row r="50789" ht="11.25" hidden="1"/>
    <row r="50790" ht="11.25" hidden="1"/>
    <row r="50791" ht="11.25" hidden="1"/>
    <row r="50792" ht="11.25" hidden="1"/>
    <row r="50793" ht="11.25" hidden="1"/>
    <row r="50794" ht="11.25" hidden="1"/>
    <row r="50795" ht="11.25" hidden="1"/>
    <row r="50796" ht="11.25" hidden="1"/>
    <row r="50797" ht="11.25" hidden="1"/>
    <row r="50798" ht="11.25" hidden="1"/>
    <row r="50799" ht="11.25" hidden="1"/>
    <row r="50800" ht="11.25" hidden="1"/>
    <row r="50801" ht="11.25" hidden="1"/>
    <row r="50802" ht="11.25" hidden="1"/>
    <row r="50803" ht="11.25" hidden="1"/>
    <row r="50804" ht="11.25" hidden="1"/>
    <row r="50805" ht="11.25" hidden="1"/>
    <row r="50806" ht="11.25" hidden="1"/>
    <row r="50807" ht="11.25" hidden="1"/>
    <row r="50808" ht="11.25" hidden="1"/>
    <row r="50809" ht="11.25" hidden="1"/>
    <row r="50810" ht="11.25" hidden="1"/>
    <row r="50811" ht="11.25" hidden="1"/>
    <row r="50812" ht="11.25" hidden="1"/>
    <row r="50813" ht="11.25" hidden="1"/>
    <row r="50814" ht="11.25" hidden="1"/>
    <row r="50815" ht="11.25" hidden="1"/>
    <row r="50816" ht="11.25" hidden="1"/>
    <row r="50817" ht="11.25" hidden="1"/>
    <row r="50818" ht="11.25" hidden="1"/>
    <row r="50819" ht="11.25" hidden="1"/>
    <row r="50820" ht="11.25" hidden="1"/>
    <row r="50821" ht="11.25" hidden="1"/>
    <row r="50822" ht="11.25" hidden="1"/>
    <row r="50823" ht="11.25" hidden="1"/>
    <row r="50824" ht="11.25" hidden="1"/>
    <row r="50825" ht="11.25" hidden="1"/>
    <row r="50826" ht="11.25" hidden="1"/>
    <row r="50827" ht="11.25" hidden="1"/>
    <row r="50828" ht="11.25" hidden="1"/>
    <row r="50829" ht="11.25" hidden="1"/>
    <row r="50830" ht="11.25" hidden="1"/>
    <row r="50831" ht="11.25" hidden="1"/>
    <row r="50832" ht="11.25" hidden="1"/>
    <row r="50833" ht="11.25" hidden="1"/>
    <row r="50834" ht="11.25" hidden="1"/>
    <row r="50835" ht="11.25" hidden="1"/>
    <row r="50836" ht="11.25" hidden="1"/>
    <row r="50837" ht="11.25" hidden="1"/>
    <row r="50838" ht="11.25" hidden="1"/>
    <row r="50839" ht="11.25" hidden="1"/>
    <row r="50840" ht="11.25" hidden="1"/>
    <row r="50841" ht="11.25" hidden="1"/>
    <row r="50842" ht="11.25" hidden="1"/>
    <row r="50843" ht="11.25" hidden="1"/>
    <row r="50844" ht="11.25" hidden="1"/>
    <row r="50845" ht="11.25" hidden="1"/>
    <row r="50846" ht="11.25" hidden="1"/>
    <row r="50847" ht="11.25" hidden="1"/>
    <row r="50848" ht="11.25" hidden="1"/>
    <row r="50849" ht="11.25" hidden="1"/>
    <row r="50850" ht="11.25" hidden="1"/>
    <row r="50851" ht="11.25" hidden="1"/>
    <row r="50852" ht="11.25" hidden="1"/>
    <row r="50853" ht="11.25" hidden="1"/>
    <row r="50854" ht="11.25" hidden="1"/>
    <row r="50855" ht="11.25" hidden="1"/>
    <row r="50856" ht="11.25" hidden="1"/>
    <row r="50857" ht="11.25" hidden="1"/>
    <row r="50858" ht="11.25" hidden="1"/>
    <row r="50859" ht="11.25" hidden="1"/>
    <row r="50860" ht="11.25" hidden="1"/>
    <row r="50861" ht="11.25" hidden="1"/>
    <row r="50862" ht="11.25" hidden="1"/>
    <row r="50863" ht="11.25" hidden="1"/>
    <row r="50864" ht="11.25" hidden="1"/>
    <row r="50865" ht="11.25" hidden="1"/>
    <row r="50866" ht="11.25" hidden="1"/>
    <row r="50867" ht="11.25" hidden="1"/>
    <row r="50868" ht="11.25" hidden="1"/>
    <row r="50869" ht="11.25" hidden="1"/>
    <row r="50870" ht="11.25" hidden="1"/>
    <row r="50871" ht="11.25" hidden="1"/>
    <row r="50872" ht="11.25" hidden="1"/>
    <row r="50873" ht="11.25" hidden="1"/>
    <row r="50874" ht="11.25" hidden="1"/>
    <row r="50875" ht="11.25" hidden="1"/>
    <row r="50876" ht="11.25" hidden="1"/>
    <row r="50877" ht="11.25" hidden="1"/>
    <row r="50878" ht="11.25" hidden="1"/>
    <row r="50879" ht="11.25" hidden="1"/>
    <row r="50880" ht="11.25" hidden="1"/>
    <row r="50881" ht="11.25" hidden="1"/>
    <row r="50882" ht="11.25" hidden="1"/>
    <row r="50883" ht="11.25" hidden="1"/>
    <row r="50884" ht="11.25" hidden="1"/>
    <row r="50885" ht="11.25" hidden="1"/>
    <row r="50886" ht="11.25" hidden="1"/>
    <row r="50887" ht="11.25" hidden="1"/>
    <row r="50888" ht="11.25" hidden="1"/>
    <row r="50889" ht="11.25" hidden="1"/>
    <row r="50890" ht="11.25" hidden="1"/>
    <row r="50891" ht="11.25" hidden="1"/>
    <row r="50892" ht="11.25" hidden="1"/>
    <row r="50893" ht="11.25" hidden="1"/>
    <row r="50894" ht="11.25" hidden="1"/>
    <row r="50895" ht="11.25" hidden="1"/>
    <row r="50896" ht="11.25" hidden="1"/>
    <row r="50897" ht="11.25" hidden="1"/>
    <row r="50898" ht="11.25" hidden="1"/>
    <row r="50899" ht="11.25" hidden="1"/>
    <row r="50900" ht="11.25" hidden="1"/>
    <row r="50901" ht="11.25" hidden="1"/>
    <row r="50902" ht="11.25" hidden="1"/>
    <row r="50903" ht="11.25" hidden="1"/>
    <row r="50904" ht="11.25" hidden="1"/>
    <row r="50905" ht="11.25" hidden="1"/>
    <row r="50906" ht="11.25" hidden="1"/>
    <row r="50907" ht="11.25" hidden="1"/>
    <row r="50908" ht="11.25" hidden="1"/>
    <row r="50909" ht="11.25" hidden="1"/>
    <row r="50910" ht="11.25" hidden="1"/>
    <row r="50911" ht="11.25" hidden="1"/>
    <row r="50912" ht="11.25" hidden="1"/>
    <row r="50913" ht="11.25" hidden="1"/>
    <row r="50914" ht="11.25" hidden="1"/>
    <row r="50915" ht="11.25" hidden="1"/>
    <row r="50916" ht="11.25" hidden="1"/>
    <row r="50917" ht="11.25" hidden="1"/>
    <row r="50918" ht="11.25" hidden="1"/>
    <row r="50919" ht="11.25" hidden="1"/>
    <row r="50920" ht="11.25" hidden="1"/>
    <row r="50921" ht="11.25" hidden="1"/>
    <row r="50922" ht="11.25" hidden="1"/>
    <row r="50923" ht="11.25" hidden="1"/>
    <row r="50924" ht="11.25" hidden="1"/>
    <row r="50925" ht="11.25" hidden="1"/>
    <row r="50926" ht="11.25" hidden="1"/>
    <row r="50927" ht="11.25" hidden="1"/>
    <row r="50928" ht="11.25" hidden="1"/>
    <row r="50929" ht="11.25" hidden="1"/>
    <row r="50930" ht="11.25" hidden="1"/>
    <row r="50931" ht="11.25" hidden="1"/>
    <row r="50932" ht="11.25" hidden="1"/>
    <row r="50933" ht="11.25" hidden="1"/>
    <row r="50934" ht="11.25" hidden="1"/>
    <row r="50935" ht="11.25" hidden="1"/>
    <row r="50936" ht="11.25" hidden="1"/>
    <row r="50937" ht="11.25" hidden="1"/>
    <row r="50938" ht="11.25" hidden="1"/>
    <row r="50939" ht="11.25" hidden="1"/>
    <row r="50940" ht="11.25" hidden="1"/>
    <row r="50941" ht="11.25" hidden="1"/>
    <row r="50942" ht="11.25" hidden="1"/>
    <row r="50943" ht="11.25" hidden="1"/>
    <row r="50944" ht="11.25" hidden="1"/>
    <row r="50945" ht="11.25" hidden="1"/>
    <row r="50946" ht="11.25" hidden="1"/>
    <row r="50947" ht="11.25" hidden="1"/>
    <row r="50948" ht="11.25" hidden="1"/>
    <row r="50949" ht="11.25" hidden="1"/>
    <row r="50950" ht="11.25" hidden="1"/>
    <row r="50951" ht="11.25" hidden="1"/>
    <row r="50952" ht="11.25" hidden="1"/>
    <row r="50953" ht="11.25" hidden="1"/>
    <row r="50954" ht="11.25" hidden="1"/>
    <row r="50955" ht="11.25" hidden="1"/>
    <row r="50956" ht="11.25" hidden="1"/>
    <row r="50957" ht="11.25" hidden="1"/>
    <row r="50958" ht="11.25" hidden="1"/>
    <row r="50959" ht="11.25" hidden="1"/>
    <row r="50960" ht="11.25" hidden="1"/>
    <row r="50961" ht="11.25" hidden="1"/>
    <row r="50962" ht="11.25" hidden="1"/>
    <row r="50963" ht="11.25" hidden="1"/>
    <row r="50964" ht="11.25" hidden="1"/>
    <row r="50965" ht="11.25" hidden="1"/>
    <row r="50966" ht="11.25" hidden="1"/>
    <row r="50967" ht="11.25" hidden="1"/>
    <row r="50968" ht="11.25" hidden="1"/>
    <row r="50969" ht="11.25" hidden="1"/>
    <row r="50970" ht="11.25" hidden="1"/>
    <row r="50971" ht="11.25" hidden="1"/>
    <row r="50972" ht="11.25" hidden="1"/>
    <row r="50973" ht="11.25" hidden="1"/>
    <row r="50974" ht="11.25" hidden="1"/>
    <row r="50975" ht="11.25" hidden="1"/>
    <row r="50976" ht="11.25" hidden="1"/>
    <row r="50977" ht="11.25" hidden="1"/>
    <row r="50978" ht="11.25" hidden="1"/>
    <row r="50979" ht="11.25" hidden="1"/>
    <row r="50980" ht="11.25" hidden="1"/>
    <row r="50981" ht="11.25" hidden="1"/>
    <row r="50982" ht="11.25" hidden="1"/>
    <row r="50983" ht="11.25" hidden="1"/>
    <row r="50984" ht="11.25" hidden="1"/>
    <row r="50985" ht="11.25" hidden="1"/>
    <row r="50986" ht="11.25" hidden="1"/>
    <row r="50987" ht="11.25" hidden="1"/>
    <row r="50988" ht="11.25" hidden="1"/>
    <row r="50989" ht="11.25" hidden="1"/>
    <row r="50990" ht="11.25" hidden="1"/>
    <row r="50991" ht="11.25" hidden="1"/>
    <row r="50992" ht="11.25" hidden="1"/>
    <row r="50993" ht="11.25" hidden="1"/>
    <row r="50994" ht="11.25" hidden="1"/>
    <row r="50995" ht="11.25" hidden="1"/>
    <row r="50996" ht="11.25" hidden="1"/>
    <row r="50997" ht="11.25" hidden="1"/>
    <row r="50998" ht="11.25" hidden="1"/>
    <row r="50999" ht="11.25" hidden="1"/>
    <row r="51000" ht="11.25" hidden="1"/>
    <row r="51001" ht="11.25" hidden="1"/>
    <row r="51002" ht="11.25" hidden="1"/>
    <row r="51003" ht="11.25" hidden="1"/>
    <row r="51004" ht="11.25" hidden="1"/>
    <row r="51005" ht="11.25" hidden="1"/>
    <row r="51006" ht="11.25" hidden="1"/>
    <row r="51007" ht="11.25" hidden="1"/>
    <row r="51008" ht="11.25" hidden="1"/>
    <row r="51009" ht="11.25" hidden="1"/>
    <row r="51010" ht="11.25" hidden="1"/>
    <row r="51011" ht="11.25" hidden="1"/>
    <row r="51012" ht="11.25" hidden="1"/>
    <row r="51013" ht="11.25" hidden="1"/>
    <row r="51014" ht="11.25" hidden="1"/>
    <row r="51015" ht="11.25" hidden="1"/>
    <row r="51016" ht="11.25" hidden="1"/>
    <row r="51017" ht="11.25" hidden="1"/>
    <row r="51018" ht="11.25" hidden="1"/>
    <row r="51019" ht="11.25" hidden="1"/>
    <row r="51020" ht="11.25" hidden="1"/>
    <row r="51021" ht="11.25" hidden="1"/>
    <row r="51022" ht="11.25" hidden="1"/>
    <row r="51023" ht="11.25" hidden="1"/>
    <row r="51024" ht="11.25" hidden="1"/>
    <row r="51025" ht="11.25" hidden="1"/>
    <row r="51026" ht="11.25" hidden="1"/>
    <row r="51027" ht="11.25" hidden="1"/>
    <row r="51028" ht="11.25" hidden="1"/>
    <row r="51029" ht="11.25" hidden="1"/>
    <row r="51030" ht="11.25" hidden="1"/>
    <row r="51031" ht="11.25" hidden="1"/>
    <row r="51032" ht="11.25" hidden="1"/>
    <row r="51033" ht="11.25" hidden="1"/>
    <row r="51034" ht="11.25" hidden="1"/>
    <row r="51035" ht="11.25" hidden="1"/>
    <row r="51036" ht="11.25" hidden="1"/>
    <row r="51037" ht="11.25" hidden="1"/>
    <row r="51038" ht="11.25" hidden="1"/>
    <row r="51039" ht="11.25" hidden="1"/>
    <row r="51040" ht="11.25" hidden="1"/>
    <row r="51041" ht="11.25" hidden="1"/>
    <row r="51042" ht="11.25" hidden="1"/>
    <row r="51043" ht="11.25" hidden="1"/>
    <row r="51044" ht="11.25" hidden="1"/>
    <row r="51045" ht="11.25" hidden="1"/>
    <row r="51046" ht="11.25" hidden="1"/>
    <row r="51047" ht="11.25" hidden="1"/>
    <row r="51048" ht="11.25" hidden="1"/>
    <row r="51049" ht="11.25" hidden="1"/>
    <row r="51050" ht="11.25" hidden="1"/>
    <row r="51051" ht="11.25" hidden="1"/>
    <row r="51052" ht="11.25" hidden="1"/>
    <row r="51053" ht="11.25" hidden="1"/>
    <row r="51054" ht="11.25" hidden="1"/>
    <row r="51055" ht="11.25" hidden="1"/>
    <row r="51056" ht="11.25" hidden="1"/>
    <row r="51057" ht="11.25" hidden="1"/>
    <row r="51058" ht="11.25" hidden="1"/>
    <row r="51059" ht="11.25" hidden="1"/>
    <row r="51060" ht="11.25" hidden="1"/>
    <row r="51061" ht="11.25" hidden="1"/>
    <row r="51062" ht="11.25" hidden="1"/>
    <row r="51063" ht="11.25" hidden="1"/>
    <row r="51064" ht="11.25" hidden="1"/>
    <row r="51065" ht="11.25" hidden="1"/>
    <row r="51066" ht="11.25" hidden="1"/>
    <row r="51067" ht="11.25" hidden="1"/>
    <row r="51068" ht="11.25" hidden="1"/>
    <row r="51069" ht="11.25" hidden="1"/>
    <row r="51070" ht="11.25" hidden="1"/>
    <row r="51071" ht="11.25" hidden="1"/>
    <row r="51072" ht="11.25" hidden="1"/>
    <row r="51073" ht="11.25" hidden="1"/>
    <row r="51074" ht="11.25" hidden="1"/>
    <row r="51075" ht="11.25" hidden="1"/>
    <row r="51076" ht="11.25" hidden="1"/>
    <row r="51077" ht="11.25" hidden="1"/>
    <row r="51078" ht="11.25" hidden="1"/>
    <row r="51079" ht="11.25" hidden="1"/>
    <row r="51080" ht="11.25" hidden="1"/>
    <row r="51081" ht="11.25" hidden="1"/>
    <row r="51082" ht="11.25" hidden="1"/>
    <row r="51083" ht="11.25" hidden="1"/>
    <row r="51084" ht="11.25" hidden="1"/>
    <row r="51085" ht="11.25" hidden="1"/>
    <row r="51086" ht="11.25" hidden="1"/>
    <row r="51087" ht="11.25" hidden="1"/>
    <row r="51088" ht="11.25" hidden="1"/>
    <row r="51089" ht="11.25" hidden="1"/>
    <row r="51090" ht="11.25" hidden="1"/>
    <row r="51091" ht="11.25" hidden="1"/>
    <row r="51092" ht="11.25" hidden="1"/>
    <row r="51093" ht="11.25" hidden="1"/>
    <row r="51094" ht="11.25" hidden="1"/>
    <row r="51095" ht="11.25" hidden="1"/>
    <row r="51096" ht="11.25" hidden="1"/>
    <row r="51097" ht="11.25" hidden="1"/>
    <row r="51098" ht="11.25" hidden="1"/>
    <row r="51099" ht="11.25" hidden="1"/>
    <row r="51100" ht="11.25" hidden="1"/>
    <row r="51101" ht="11.25" hidden="1"/>
    <row r="51102" ht="11.25" hidden="1"/>
    <row r="51103" ht="11.25" hidden="1"/>
    <row r="51104" ht="11.25" hidden="1"/>
    <row r="51105" ht="11.25" hidden="1"/>
    <row r="51106" ht="11.25" hidden="1"/>
    <row r="51107" ht="11.25" hidden="1"/>
    <row r="51108" ht="11.25" hidden="1"/>
    <row r="51109" ht="11.25" hidden="1"/>
    <row r="51110" ht="11.25" hidden="1"/>
    <row r="51111" ht="11.25" hidden="1"/>
    <row r="51112" ht="11.25" hidden="1"/>
    <row r="51113" ht="11.25" hidden="1"/>
    <row r="51114" ht="11.25" hidden="1"/>
    <row r="51115" ht="11.25" hidden="1"/>
    <row r="51116" ht="11.25" hidden="1"/>
    <row r="51117" ht="11.25" hidden="1"/>
    <row r="51118" ht="11.25" hidden="1"/>
    <row r="51119" ht="11.25" hidden="1"/>
    <row r="51120" ht="11.25" hidden="1"/>
    <row r="51121" ht="11.25" hidden="1"/>
    <row r="51122" ht="11.25" hidden="1"/>
    <row r="51123" ht="11.25" hidden="1"/>
    <row r="51124" ht="11.25" hidden="1"/>
    <row r="51125" ht="11.25" hidden="1"/>
    <row r="51126" ht="11.25" hidden="1"/>
    <row r="51127" ht="11.25" hidden="1"/>
    <row r="51128" ht="11.25" hidden="1"/>
    <row r="51129" ht="11.25" hidden="1"/>
    <row r="51130" ht="11.25" hidden="1"/>
    <row r="51131" ht="11.25" hidden="1"/>
    <row r="51132" ht="11.25" hidden="1"/>
    <row r="51133" ht="11.25" hidden="1"/>
    <row r="51134" ht="11.25" hidden="1"/>
    <row r="51135" ht="11.25" hidden="1"/>
    <row r="51136" ht="11.25" hidden="1"/>
    <row r="51137" ht="11.25" hidden="1"/>
    <row r="51138" ht="11.25" hidden="1"/>
    <row r="51139" ht="11.25" hidden="1"/>
    <row r="51140" ht="11.25" hidden="1"/>
    <row r="51141" ht="11.25" hidden="1"/>
    <row r="51142" ht="11.25" hidden="1"/>
    <row r="51143" ht="11.25" hidden="1"/>
    <row r="51144" ht="11.25" hidden="1"/>
    <row r="51145" ht="11.25" hidden="1"/>
    <row r="51146" ht="11.25" hidden="1"/>
    <row r="51147" ht="11.25" hidden="1"/>
    <row r="51148" ht="11.25" hidden="1"/>
    <row r="51149" ht="11.25" hidden="1"/>
    <row r="51150" ht="11.25" hidden="1"/>
    <row r="51151" ht="11.25" hidden="1"/>
    <row r="51152" ht="11.25" hidden="1"/>
    <row r="51153" ht="11.25" hidden="1"/>
    <row r="51154" ht="11.25" hidden="1"/>
    <row r="51155" ht="11.25" hidden="1"/>
    <row r="51156" ht="11.25" hidden="1"/>
    <row r="51157" ht="11.25" hidden="1"/>
    <row r="51158" ht="11.25" hidden="1"/>
    <row r="51159" ht="11.25" hidden="1"/>
    <row r="51160" ht="11.25" hidden="1"/>
    <row r="51161" ht="11.25" hidden="1"/>
    <row r="51162" ht="11.25" hidden="1"/>
    <row r="51163" ht="11.25" hidden="1"/>
    <row r="51164" ht="11.25" hidden="1"/>
    <row r="51165" ht="11.25" hidden="1"/>
    <row r="51166" ht="11.25" hidden="1"/>
    <row r="51167" ht="11.25" hidden="1"/>
    <row r="51168" ht="11.25" hidden="1"/>
    <row r="51169" ht="11.25" hidden="1"/>
    <row r="51170" ht="11.25" hidden="1"/>
    <row r="51171" ht="11.25" hidden="1"/>
    <row r="51172" ht="11.25" hidden="1"/>
    <row r="51173" ht="11.25" hidden="1"/>
    <row r="51174" ht="11.25" hidden="1"/>
    <row r="51175" ht="11.25" hidden="1"/>
    <row r="51176" ht="11.25" hidden="1"/>
    <row r="51177" ht="11.25" hidden="1"/>
    <row r="51178" ht="11.25" hidden="1"/>
    <row r="51179" ht="11.25" hidden="1"/>
    <row r="51180" ht="11.25" hidden="1"/>
    <row r="51181" ht="11.25" hidden="1"/>
    <row r="51182" ht="11.25" hidden="1"/>
    <row r="51183" ht="11.25" hidden="1"/>
    <row r="51184" ht="11.25" hidden="1"/>
    <row r="51185" ht="11.25" hidden="1"/>
    <row r="51186" ht="11.25" hidden="1"/>
    <row r="51187" ht="11.25" hidden="1"/>
    <row r="51188" ht="11.25" hidden="1"/>
    <row r="51189" ht="11.25" hidden="1"/>
    <row r="51190" ht="11.25" hidden="1"/>
    <row r="51191" ht="11.25" hidden="1"/>
    <row r="51192" ht="11.25" hidden="1"/>
    <row r="51193" ht="11.25" hidden="1"/>
    <row r="51194" ht="11.25" hidden="1"/>
    <row r="51195" ht="11.25" hidden="1"/>
    <row r="51196" ht="11.25" hidden="1"/>
    <row r="51197" ht="11.25" hidden="1"/>
    <row r="51198" ht="11.25" hidden="1"/>
    <row r="51199" ht="11.25" hidden="1"/>
    <row r="51200" ht="11.25" hidden="1"/>
    <row r="51201" ht="11.25" hidden="1"/>
    <row r="51202" ht="11.25" hidden="1"/>
    <row r="51203" ht="11.25" hidden="1"/>
    <row r="51204" ht="11.25" hidden="1"/>
    <row r="51205" ht="11.25" hidden="1"/>
    <row r="51206" ht="11.25" hidden="1"/>
    <row r="51207" ht="11.25" hidden="1"/>
    <row r="51208" ht="11.25" hidden="1"/>
    <row r="51209" ht="11.25" hidden="1"/>
    <row r="51210" ht="11.25" hidden="1"/>
    <row r="51211" ht="11.25" hidden="1"/>
    <row r="51212" ht="11.25" hidden="1"/>
    <row r="51213" ht="11.25" hidden="1"/>
    <row r="51214" ht="11.25" hidden="1"/>
    <row r="51215" ht="11.25" hidden="1"/>
    <row r="51216" ht="11.25" hidden="1"/>
    <row r="51217" ht="11.25" hidden="1"/>
    <row r="51218" ht="11.25" hidden="1"/>
    <row r="51219" ht="11.25" hidden="1"/>
    <row r="51220" ht="11.25" hidden="1"/>
    <row r="51221" ht="11.25" hidden="1"/>
    <row r="51222" ht="11.25" hidden="1"/>
    <row r="51223" ht="11.25" hidden="1"/>
    <row r="51224" ht="11.25" hidden="1"/>
    <row r="51225" ht="11.25" hidden="1"/>
    <row r="51226" ht="11.25" hidden="1"/>
    <row r="51227" ht="11.25" hidden="1"/>
    <row r="51228" ht="11.25" hidden="1"/>
    <row r="51229" ht="11.25" hidden="1"/>
    <row r="51230" ht="11.25" hidden="1"/>
    <row r="51231" ht="11.25" hidden="1"/>
    <row r="51232" ht="11.25" hidden="1"/>
    <row r="51233" ht="11.25" hidden="1"/>
    <row r="51234" ht="11.25" hidden="1"/>
    <row r="51235" ht="11.25" hidden="1"/>
    <row r="51236" ht="11.25" hidden="1"/>
    <row r="51237" ht="11.25" hidden="1"/>
    <row r="51238" ht="11.25" hidden="1"/>
    <row r="51239" ht="11.25" hidden="1"/>
    <row r="51240" ht="11.25" hidden="1"/>
    <row r="51241" ht="11.25" hidden="1"/>
    <row r="51242" ht="11.25" hidden="1"/>
    <row r="51243" ht="11.25" hidden="1"/>
    <row r="51244" ht="11.25" hidden="1"/>
    <row r="51245" ht="11.25" hidden="1"/>
    <row r="51246" ht="11.25" hidden="1"/>
    <row r="51247" ht="11.25" hidden="1"/>
    <row r="51248" ht="11.25" hidden="1"/>
    <row r="51249" ht="11.25" hidden="1"/>
    <row r="51250" ht="11.25" hidden="1"/>
    <row r="51251" ht="11.25" hidden="1"/>
    <row r="51252" ht="11.25" hidden="1"/>
    <row r="51253" ht="11.25" hidden="1"/>
    <row r="51254" ht="11.25" hidden="1"/>
    <row r="51255" ht="11.25" hidden="1"/>
    <row r="51256" ht="11.25" hidden="1"/>
    <row r="51257" ht="11.25" hidden="1"/>
    <row r="51258" ht="11.25" hidden="1"/>
    <row r="51259" ht="11.25" hidden="1"/>
    <row r="51260" ht="11.25" hidden="1"/>
    <row r="51261" ht="11.25" hidden="1"/>
    <row r="51262" ht="11.25" hidden="1"/>
    <row r="51263" ht="11.25" hidden="1"/>
    <row r="51264" ht="11.25" hidden="1"/>
    <row r="51265" ht="11.25" hidden="1"/>
    <row r="51266" ht="11.25" hidden="1"/>
    <row r="51267" ht="11.25" hidden="1"/>
    <row r="51268" ht="11.25" hidden="1"/>
    <row r="51269" ht="11.25" hidden="1"/>
    <row r="51270" ht="11.25" hidden="1"/>
    <row r="51271" ht="11.25" hidden="1"/>
    <row r="51272" ht="11.25" hidden="1"/>
    <row r="51273" ht="11.25" hidden="1"/>
    <row r="51274" ht="11.25" hidden="1"/>
    <row r="51275" ht="11.25" hidden="1"/>
    <row r="51276" ht="11.25" hidden="1"/>
    <row r="51277" ht="11.25" hidden="1"/>
    <row r="51278" ht="11.25" hidden="1"/>
    <row r="51279" ht="11.25" hidden="1"/>
    <row r="51280" ht="11.25" hidden="1"/>
    <row r="51281" ht="11.25" hidden="1"/>
    <row r="51282" ht="11.25" hidden="1"/>
    <row r="51283" ht="11.25" hidden="1"/>
    <row r="51284" ht="11.25" hidden="1"/>
    <row r="51285" ht="11.25" hidden="1"/>
    <row r="51286" ht="11.25" hidden="1"/>
    <row r="51287" ht="11.25" hidden="1"/>
    <row r="51288" ht="11.25" hidden="1"/>
    <row r="51289" ht="11.25" hidden="1"/>
    <row r="51290" ht="11.25" hidden="1"/>
    <row r="51291" ht="11.25" hidden="1"/>
    <row r="51292" ht="11.25" hidden="1"/>
    <row r="51293" ht="11.25" hidden="1"/>
    <row r="51294" ht="11.25" hidden="1"/>
    <row r="51295" ht="11.25" hidden="1"/>
    <row r="51296" ht="11.25" hidden="1"/>
    <row r="51297" ht="11.25" hidden="1"/>
    <row r="51298" ht="11.25" hidden="1"/>
    <row r="51299" ht="11.25" hidden="1"/>
    <row r="51300" ht="11.25" hidden="1"/>
    <row r="51301" ht="11.25" hidden="1"/>
    <row r="51302" ht="11.25" hidden="1"/>
    <row r="51303" ht="11.25" hidden="1"/>
    <row r="51304" ht="11.25" hidden="1"/>
    <row r="51305" ht="11.25" hidden="1"/>
    <row r="51306" ht="11.25" hidden="1"/>
    <row r="51307" ht="11.25" hidden="1"/>
    <row r="51308" ht="11.25" hidden="1"/>
    <row r="51309" ht="11.25" hidden="1"/>
    <row r="51310" ht="11.25" hidden="1"/>
    <row r="51311" ht="11.25" hidden="1"/>
    <row r="51312" ht="11.25" hidden="1"/>
    <row r="51313" ht="11.25" hidden="1"/>
    <row r="51314" ht="11.25" hidden="1"/>
    <row r="51315" ht="11.25" hidden="1"/>
    <row r="51316" ht="11.25" hidden="1"/>
    <row r="51317" ht="11.25" hidden="1"/>
    <row r="51318" ht="11.25" hidden="1"/>
    <row r="51319" ht="11.25" hidden="1"/>
    <row r="51320" ht="11.25" hidden="1"/>
    <row r="51321" ht="11.25" hidden="1"/>
    <row r="51322" ht="11.25" hidden="1"/>
    <row r="51323" ht="11.25" hidden="1"/>
    <row r="51324" ht="11.25" hidden="1"/>
    <row r="51325" ht="11.25" hidden="1"/>
    <row r="51326" ht="11.25" hidden="1"/>
    <row r="51327" ht="11.25" hidden="1"/>
    <row r="51328" ht="11.25" hidden="1"/>
    <row r="51329" ht="11.25" hidden="1"/>
    <row r="51330" ht="11.25" hidden="1"/>
    <row r="51331" ht="11.25" hidden="1"/>
    <row r="51332" ht="11.25" hidden="1"/>
    <row r="51333" ht="11.25" hidden="1"/>
    <row r="51334" ht="11.25" hidden="1"/>
    <row r="51335" ht="11.25" hidden="1"/>
    <row r="51336" ht="11.25" hidden="1"/>
    <row r="51337" ht="11.25" hidden="1"/>
    <row r="51338" ht="11.25" hidden="1"/>
    <row r="51339" ht="11.25" hidden="1"/>
    <row r="51340" ht="11.25" hidden="1"/>
    <row r="51341" ht="11.25" hidden="1"/>
    <row r="51342" ht="11.25" hidden="1"/>
    <row r="51343" ht="11.25" hidden="1"/>
    <row r="51344" ht="11.25" hidden="1"/>
    <row r="51345" ht="11.25" hidden="1"/>
    <row r="51346" ht="11.25" hidden="1"/>
    <row r="51347" ht="11.25" hidden="1"/>
    <row r="51348" ht="11.25" hidden="1"/>
    <row r="51349" ht="11.25" hidden="1"/>
    <row r="51350" ht="11.25" hidden="1"/>
    <row r="51351" ht="11.25" hidden="1"/>
    <row r="51352" ht="11.25" hidden="1"/>
    <row r="51353" ht="11.25" hidden="1"/>
    <row r="51354" ht="11.25" hidden="1"/>
    <row r="51355" ht="11.25" hidden="1"/>
    <row r="51356" ht="11.25" hidden="1"/>
    <row r="51357" ht="11.25" hidden="1"/>
    <row r="51358" ht="11.25" hidden="1"/>
    <row r="51359" ht="11.25" hidden="1"/>
    <row r="51360" ht="11.25" hidden="1"/>
    <row r="51361" ht="11.25" hidden="1"/>
    <row r="51362" ht="11.25" hidden="1"/>
    <row r="51363" ht="11.25" hidden="1"/>
    <row r="51364" ht="11.25" hidden="1"/>
    <row r="51365" ht="11.25" hidden="1"/>
    <row r="51366" ht="11.25" hidden="1"/>
    <row r="51367" ht="11.25" hidden="1"/>
    <row r="51368" ht="11.25" hidden="1"/>
    <row r="51369" ht="11.25" hidden="1"/>
    <row r="51370" ht="11.25" hidden="1"/>
    <row r="51371" ht="11.25" hidden="1"/>
    <row r="51372" ht="11.25" hidden="1"/>
    <row r="51373" ht="11.25" hidden="1"/>
    <row r="51374" ht="11.25" hidden="1"/>
    <row r="51375" ht="11.25" hidden="1"/>
    <row r="51376" ht="11.25" hidden="1"/>
    <row r="51377" ht="11.25" hidden="1"/>
    <row r="51378" ht="11.25" hidden="1"/>
    <row r="51379" ht="11.25" hidden="1"/>
    <row r="51380" ht="11.25" hidden="1"/>
    <row r="51381" ht="11.25" hidden="1"/>
    <row r="51382" ht="11.25" hidden="1"/>
    <row r="51383" ht="11.25" hidden="1"/>
    <row r="51384" ht="11.25" hidden="1"/>
    <row r="51385" ht="11.25" hidden="1"/>
    <row r="51386" ht="11.25" hidden="1"/>
    <row r="51387" ht="11.25" hidden="1"/>
    <row r="51388" ht="11.25" hidden="1"/>
    <row r="51389" ht="11.25" hidden="1"/>
    <row r="51390" ht="11.25" hidden="1"/>
    <row r="51391" ht="11.25" hidden="1"/>
    <row r="51392" ht="11.25" hidden="1"/>
    <row r="51393" ht="11.25" hidden="1"/>
    <row r="51394" ht="11.25" hidden="1"/>
    <row r="51395" ht="11.25" hidden="1"/>
    <row r="51396" ht="11.25" hidden="1"/>
    <row r="51397" ht="11.25" hidden="1"/>
    <row r="51398" ht="11.25" hidden="1"/>
    <row r="51399" ht="11.25" hidden="1"/>
    <row r="51400" ht="11.25" hidden="1"/>
    <row r="51401" ht="11.25" hidden="1"/>
    <row r="51402" ht="11.25" hidden="1"/>
    <row r="51403" ht="11.25" hidden="1"/>
    <row r="51404" ht="11.25" hidden="1"/>
    <row r="51405" ht="11.25" hidden="1"/>
    <row r="51406" ht="11.25" hidden="1"/>
    <row r="51407" ht="11.25" hidden="1"/>
    <row r="51408" ht="11.25" hidden="1"/>
    <row r="51409" ht="11.25" hidden="1"/>
    <row r="51410" ht="11.25" hidden="1"/>
    <row r="51411" ht="11.25" hidden="1"/>
    <row r="51412" ht="11.25" hidden="1"/>
    <row r="51413" ht="11.25" hidden="1"/>
    <row r="51414" ht="11.25" hidden="1"/>
    <row r="51415" ht="11.25" hidden="1"/>
    <row r="51416" ht="11.25" hidden="1"/>
    <row r="51417" ht="11.25" hidden="1"/>
    <row r="51418" ht="11.25" hidden="1"/>
    <row r="51419" ht="11.25" hidden="1"/>
    <row r="51420" ht="11.25" hidden="1"/>
    <row r="51421" ht="11.25" hidden="1"/>
    <row r="51422" ht="11.25" hidden="1"/>
    <row r="51423" ht="11.25" hidden="1"/>
    <row r="51424" ht="11.25" hidden="1"/>
    <row r="51425" ht="11.25" hidden="1"/>
    <row r="51426" ht="11.25" hidden="1"/>
    <row r="51427" ht="11.25" hidden="1"/>
    <row r="51428" ht="11.25" hidden="1"/>
    <row r="51429" ht="11.25" hidden="1"/>
    <row r="51430" ht="11.25" hidden="1"/>
    <row r="51431" ht="11.25" hidden="1"/>
    <row r="51432" ht="11.25" hidden="1"/>
    <row r="51433" ht="11.25" hidden="1"/>
    <row r="51434" ht="11.25" hidden="1"/>
    <row r="51435" ht="11.25" hidden="1"/>
    <row r="51436" ht="11.25" hidden="1"/>
    <row r="51437" ht="11.25" hidden="1"/>
    <row r="51438" ht="11.25" hidden="1"/>
    <row r="51439" ht="11.25" hidden="1"/>
    <row r="51440" ht="11.25" hidden="1"/>
    <row r="51441" ht="11.25" hidden="1"/>
    <row r="51442" ht="11.25" hidden="1"/>
    <row r="51443" ht="11.25" hidden="1"/>
    <row r="51444" ht="11.25" hidden="1"/>
    <row r="51445" ht="11.25" hidden="1"/>
    <row r="51446" ht="11.25" hidden="1"/>
    <row r="51447" ht="11.25" hidden="1"/>
    <row r="51448" ht="11.25" hidden="1"/>
    <row r="51449" ht="11.25" hidden="1"/>
    <row r="51450" ht="11.25" hidden="1"/>
    <row r="51451" ht="11.25" hidden="1"/>
    <row r="51452" ht="11.25" hidden="1"/>
    <row r="51453" ht="11.25" hidden="1"/>
    <row r="51454" ht="11.25" hidden="1"/>
    <row r="51455" ht="11.25" hidden="1"/>
    <row r="51456" ht="11.25" hidden="1"/>
    <row r="51457" ht="11.25" hidden="1"/>
    <row r="51458" ht="11.25" hidden="1"/>
    <row r="51459" ht="11.25" hidden="1"/>
    <row r="51460" ht="11.25" hidden="1"/>
    <row r="51461" ht="11.25" hidden="1"/>
    <row r="51462" ht="11.25" hidden="1"/>
    <row r="51463" ht="11.25" hidden="1"/>
    <row r="51464" ht="11.25" hidden="1"/>
    <row r="51465" ht="11.25" hidden="1"/>
    <row r="51466" ht="11.25" hidden="1"/>
    <row r="51467" ht="11.25" hidden="1"/>
    <row r="51468" ht="11.25" hidden="1"/>
    <row r="51469" ht="11.25" hidden="1"/>
    <row r="51470" ht="11.25" hidden="1"/>
    <row r="51471" ht="11.25" hidden="1"/>
    <row r="51472" ht="11.25" hidden="1"/>
    <row r="51473" ht="11.25" hidden="1"/>
    <row r="51474" ht="11.25" hidden="1"/>
    <row r="51475" ht="11.25" hidden="1"/>
    <row r="51476" ht="11.25" hidden="1"/>
    <row r="51477" ht="11.25" hidden="1"/>
    <row r="51478" ht="11.25" hidden="1"/>
    <row r="51479" ht="11.25" hidden="1"/>
    <row r="51480" ht="11.25" hidden="1"/>
    <row r="51481" ht="11.25" hidden="1"/>
    <row r="51482" ht="11.25" hidden="1"/>
    <row r="51483" ht="11.25" hidden="1"/>
    <row r="51484" ht="11.25" hidden="1"/>
    <row r="51485" ht="11.25" hidden="1"/>
    <row r="51486" ht="11.25" hidden="1"/>
    <row r="51487" ht="11.25" hidden="1"/>
    <row r="51488" ht="11.25" hidden="1"/>
    <row r="51489" ht="11.25" hidden="1"/>
    <row r="51490" ht="11.25" hidden="1"/>
    <row r="51491" ht="11.25" hidden="1"/>
    <row r="51492" ht="11.25" hidden="1"/>
    <row r="51493" ht="11.25" hidden="1"/>
    <row r="51494" ht="11.25" hidden="1"/>
    <row r="51495" ht="11.25" hidden="1"/>
    <row r="51496" ht="11.25" hidden="1"/>
    <row r="51497" ht="11.25" hidden="1"/>
    <row r="51498" ht="11.25" hidden="1"/>
    <row r="51499" ht="11.25" hidden="1"/>
    <row r="51500" ht="11.25" hidden="1"/>
    <row r="51501" ht="11.25" hidden="1"/>
    <row r="51502" ht="11.25" hidden="1"/>
    <row r="51503" ht="11.25" hidden="1"/>
    <row r="51504" ht="11.25" hidden="1"/>
    <row r="51505" ht="11.25" hidden="1"/>
    <row r="51506" ht="11.25" hidden="1"/>
    <row r="51507" ht="11.25" hidden="1"/>
    <row r="51508" ht="11.25" hidden="1"/>
    <row r="51509" ht="11.25" hidden="1"/>
    <row r="51510" ht="11.25" hidden="1"/>
    <row r="51511" ht="11.25" hidden="1"/>
    <row r="51512" ht="11.25" hidden="1"/>
    <row r="51513" ht="11.25" hidden="1"/>
    <row r="51514" ht="11.25" hidden="1"/>
    <row r="51515" ht="11.25" hidden="1"/>
    <row r="51516" ht="11.25" hidden="1"/>
    <row r="51517" ht="11.25" hidden="1"/>
    <row r="51518" ht="11.25" hidden="1"/>
    <row r="51519" ht="11.25" hidden="1"/>
    <row r="51520" ht="11.25" hidden="1"/>
    <row r="51521" ht="11.25" hidden="1"/>
    <row r="51522" ht="11.25" hidden="1"/>
    <row r="51523" ht="11.25" hidden="1"/>
    <row r="51524" ht="11.25" hidden="1"/>
    <row r="51525" ht="11.25" hidden="1"/>
    <row r="51526" ht="11.25" hidden="1"/>
    <row r="51527" ht="11.25" hidden="1"/>
    <row r="51528" ht="11.25" hidden="1"/>
    <row r="51529" ht="11.25" hidden="1"/>
    <row r="51530" ht="11.25" hidden="1"/>
    <row r="51531" ht="11.25" hidden="1"/>
    <row r="51532" ht="11.25" hidden="1"/>
    <row r="51533" ht="11.25" hidden="1"/>
    <row r="51534" ht="11.25" hidden="1"/>
    <row r="51535" ht="11.25" hidden="1"/>
    <row r="51536" ht="11.25" hidden="1"/>
    <row r="51537" ht="11.25" hidden="1"/>
    <row r="51538" ht="11.25" hidden="1"/>
    <row r="51539" ht="11.25" hidden="1"/>
    <row r="51540" ht="11.25" hidden="1"/>
    <row r="51541" ht="11.25" hidden="1"/>
    <row r="51542" ht="11.25" hidden="1"/>
    <row r="51543" ht="11.25" hidden="1"/>
    <row r="51544" ht="11.25" hidden="1"/>
    <row r="51545" ht="11.25" hidden="1"/>
    <row r="51546" ht="11.25" hidden="1"/>
    <row r="51547" ht="11.25" hidden="1"/>
    <row r="51548" ht="11.25" hidden="1"/>
    <row r="51549" ht="11.25" hidden="1"/>
    <row r="51550" ht="11.25" hidden="1"/>
    <row r="51551" ht="11.25" hidden="1"/>
    <row r="51552" ht="11.25" hidden="1"/>
    <row r="51553" ht="11.25" hidden="1"/>
    <row r="51554" ht="11.25" hidden="1"/>
    <row r="51555" ht="11.25" hidden="1"/>
    <row r="51556" ht="11.25" hidden="1"/>
    <row r="51557" ht="11.25" hidden="1"/>
    <row r="51558" ht="11.25" hidden="1"/>
    <row r="51559" ht="11.25" hidden="1"/>
    <row r="51560" ht="11.25" hidden="1"/>
    <row r="51561" ht="11.25" hidden="1"/>
    <row r="51562" ht="11.25" hidden="1"/>
    <row r="51563" ht="11.25" hidden="1"/>
    <row r="51564" ht="11.25" hidden="1"/>
    <row r="51565" ht="11.25" hidden="1"/>
    <row r="51566" ht="11.25" hidden="1"/>
    <row r="51567" ht="11.25" hidden="1"/>
    <row r="51568" ht="11.25" hidden="1"/>
    <row r="51569" ht="11.25" hidden="1"/>
    <row r="51570" ht="11.25" hidden="1"/>
    <row r="51571" ht="11.25" hidden="1"/>
    <row r="51572" ht="11.25" hidden="1"/>
    <row r="51573" ht="11.25" hidden="1"/>
    <row r="51574" ht="11.25" hidden="1"/>
    <row r="51575" ht="11.25" hidden="1"/>
    <row r="51576" ht="11.25" hidden="1"/>
    <row r="51577" ht="11.25" hidden="1"/>
    <row r="51578" ht="11.25" hidden="1"/>
    <row r="51579" ht="11.25" hidden="1"/>
    <row r="51580" ht="11.25" hidden="1"/>
    <row r="51581" ht="11.25" hidden="1"/>
    <row r="51582" ht="11.25" hidden="1"/>
    <row r="51583" ht="11.25" hidden="1"/>
    <row r="51584" ht="11.25" hidden="1"/>
    <row r="51585" ht="11.25" hidden="1"/>
    <row r="51586" ht="11.25" hidden="1"/>
    <row r="51587" ht="11.25" hidden="1"/>
    <row r="51588" ht="11.25" hidden="1"/>
    <row r="51589" ht="11.25" hidden="1"/>
    <row r="51590" ht="11.25" hidden="1"/>
    <row r="51591" ht="11.25" hidden="1"/>
    <row r="51592" ht="11.25" hidden="1"/>
    <row r="51593" ht="11.25" hidden="1"/>
    <row r="51594" ht="11.25" hidden="1"/>
    <row r="51595" ht="11.25" hidden="1"/>
    <row r="51596" ht="11.25" hidden="1"/>
    <row r="51597" ht="11.25" hidden="1"/>
    <row r="51598" ht="11.25" hidden="1"/>
    <row r="51599" ht="11.25" hidden="1"/>
    <row r="51600" ht="11.25" hidden="1"/>
    <row r="51601" ht="11.25" hidden="1"/>
    <row r="51602" ht="11.25" hidden="1"/>
    <row r="51603" ht="11.25" hidden="1"/>
    <row r="51604" ht="11.25" hidden="1"/>
    <row r="51605" ht="11.25" hidden="1"/>
    <row r="51606" ht="11.25" hidden="1"/>
    <row r="51607" ht="11.25" hidden="1"/>
    <row r="51608" ht="11.25" hidden="1"/>
    <row r="51609" ht="11.25" hidden="1"/>
    <row r="51610" ht="11.25" hidden="1"/>
    <row r="51611" ht="11.25" hidden="1"/>
    <row r="51612" ht="11.25" hidden="1"/>
    <row r="51613" ht="11.25" hidden="1"/>
    <row r="51614" ht="11.25" hidden="1"/>
    <row r="51615" ht="11.25" hidden="1"/>
    <row r="51616" ht="11.25" hidden="1"/>
    <row r="51617" ht="11.25" hidden="1"/>
    <row r="51618" ht="11.25" hidden="1"/>
    <row r="51619" ht="11.25" hidden="1"/>
    <row r="51620" ht="11.25" hidden="1"/>
    <row r="51621" ht="11.25" hidden="1"/>
    <row r="51622" ht="11.25" hidden="1"/>
    <row r="51623" ht="11.25" hidden="1"/>
    <row r="51624" ht="11.25" hidden="1"/>
    <row r="51625" ht="11.25" hidden="1"/>
    <row r="51626" ht="11.25" hidden="1"/>
    <row r="51627" ht="11.25" hidden="1"/>
    <row r="51628" ht="11.25" hidden="1"/>
    <row r="51629" ht="11.25" hidden="1"/>
    <row r="51630" ht="11.25" hidden="1"/>
    <row r="51631" ht="11.25" hidden="1"/>
    <row r="51632" ht="11.25" hidden="1"/>
    <row r="51633" ht="11.25" hidden="1"/>
    <row r="51634" ht="11.25" hidden="1"/>
    <row r="51635" ht="11.25" hidden="1"/>
    <row r="51636" ht="11.25" hidden="1"/>
    <row r="51637" ht="11.25" hidden="1"/>
    <row r="51638" ht="11.25" hidden="1"/>
    <row r="51639" ht="11.25" hidden="1"/>
    <row r="51640" ht="11.25" hidden="1"/>
    <row r="51641" ht="11.25" hidden="1"/>
    <row r="51642" ht="11.25" hidden="1"/>
    <row r="51643" ht="11.25" hidden="1"/>
    <row r="51644" ht="11.25" hidden="1"/>
    <row r="51645" ht="11.25" hidden="1"/>
    <row r="51646" ht="11.25" hidden="1"/>
    <row r="51647" ht="11.25" hidden="1"/>
    <row r="51648" ht="11.25" hidden="1"/>
    <row r="51649" ht="11.25" hidden="1"/>
    <row r="51650" ht="11.25" hidden="1"/>
    <row r="51651" ht="11.25" hidden="1"/>
    <row r="51652" ht="11.25" hidden="1"/>
    <row r="51653" ht="11.25" hidden="1"/>
    <row r="51654" ht="11.25" hidden="1"/>
    <row r="51655" ht="11.25" hidden="1"/>
    <row r="51656" ht="11.25" hidden="1"/>
    <row r="51657" ht="11.25" hidden="1"/>
    <row r="51658" ht="11.25" hidden="1"/>
    <row r="51659" ht="11.25" hidden="1"/>
    <row r="51660" ht="11.25" hidden="1"/>
    <row r="51661" ht="11.25" hidden="1"/>
    <row r="51662" ht="11.25" hidden="1"/>
    <row r="51663" ht="11.25" hidden="1"/>
    <row r="51664" ht="11.25" hidden="1"/>
    <row r="51665" ht="11.25" hidden="1"/>
    <row r="51666" ht="11.25" hidden="1"/>
    <row r="51667" ht="11.25" hidden="1"/>
    <row r="51668" ht="11.25" hidden="1"/>
    <row r="51669" ht="11.25" hidden="1"/>
    <row r="51670" ht="11.25" hidden="1"/>
    <row r="51671" ht="11.25" hidden="1"/>
    <row r="51672" ht="11.25" hidden="1"/>
    <row r="51673" ht="11.25" hidden="1"/>
    <row r="51674" ht="11.25" hidden="1"/>
    <row r="51675" ht="11.25" hidden="1"/>
    <row r="51676" ht="11.25" hidden="1"/>
    <row r="51677" ht="11.25" hidden="1"/>
    <row r="51678" ht="11.25" hidden="1"/>
    <row r="51679" ht="11.25" hidden="1"/>
    <row r="51680" ht="11.25" hidden="1"/>
    <row r="51681" ht="11.25" hidden="1"/>
    <row r="51682" ht="11.25" hidden="1"/>
    <row r="51683" ht="11.25" hidden="1"/>
    <row r="51684" ht="11.25" hidden="1"/>
    <row r="51685" ht="11.25" hidden="1"/>
    <row r="51686" ht="11.25" hidden="1"/>
    <row r="51687" ht="11.25" hidden="1"/>
    <row r="51688" ht="11.25" hidden="1"/>
    <row r="51689" ht="11.25" hidden="1"/>
    <row r="51690" ht="11.25" hidden="1"/>
    <row r="51691" ht="11.25" hidden="1"/>
    <row r="51692" ht="11.25" hidden="1"/>
    <row r="51693" ht="11.25" hidden="1"/>
    <row r="51694" ht="11.25" hidden="1"/>
    <row r="51695" ht="11.25" hidden="1"/>
    <row r="51696" ht="11.25" hidden="1"/>
    <row r="51697" ht="11.25" hidden="1"/>
    <row r="51698" ht="11.25" hidden="1"/>
    <row r="51699" ht="11.25" hidden="1"/>
    <row r="51700" ht="11.25" hidden="1"/>
    <row r="51701" ht="11.25" hidden="1"/>
    <row r="51702" ht="11.25" hidden="1"/>
    <row r="51703" ht="11.25" hidden="1"/>
    <row r="51704" ht="11.25" hidden="1"/>
    <row r="51705" ht="11.25" hidden="1"/>
    <row r="51706" ht="11.25" hidden="1"/>
    <row r="51707" ht="11.25" hidden="1"/>
    <row r="51708" ht="11.25" hidden="1"/>
    <row r="51709" ht="11.25" hidden="1"/>
    <row r="51710" ht="11.25" hidden="1"/>
    <row r="51711" ht="11.25" hidden="1"/>
    <row r="51712" ht="11.25" hidden="1"/>
    <row r="51713" ht="11.25" hidden="1"/>
    <row r="51714" ht="11.25" hidden="1"/>
    <row r="51715" ht="11.25" hidden="1"/>
    <row r="51716" ht="11.25" hidden="1"/>
    <row r="51717" ht="11.25" hidden="1"/>
    <row r="51718" ht="11.25" hidden="1"/>
    <row r="51719" ht="11.25" hidden="1"/>
    <row r="51720" ht="11.25" hidden="1"/>
    <row r="51721" ht="11.25" hidden="1"/>
    <row r="51722" ht="11.25" hidden="1"/>
    <row r="51723" ht="11.25" hidden="1"/>
    <row r="51724" ht="11.25" hidden="1"/>
    <row r="51725" ht="11.25" hidden="1"/>
    <row r="51726" ht="11.25" hidden="1"/>
    <row r="51727" ht="11.25" hidden="1"/>
    <row r="51728" ht="11.25" hidden="1"/>
    <row r="51729" ht="11.25" hidden="1"/>
    <row r="51730" ht="11.25" hidden="1"/>
    <row r="51731" ht="11.25" hidden="1"/>
    <row r="51732" ht="11.25" hidden="1"/>
    <row r="51733" ht="11.25" hidden="1"/>
    <row r="51734" ht="11.25" hidden="1"/>
    <row r="51735" ht="11.25" hidden="1"/>
    <row r="51736" ht="11.25" hidden="1"/>
    <row r="51737" ht="11.25" hidden="1"/>
    <row r="51738" ht="11.25" hidden="1"/>
    <row r="51739" ht="11.25" hidden="1"/>
    <row r="51740" ht="11.25" hidden="1"/>
    <row r="51741" ht="11.25" hidden="1"/>
    <row r="51742" ht="11.25" hidden="1"/>
    <row r="51743" ht="11.25" hidden="1"/>
    <row r="51744" ht="11.25" hidden="1"/>
    <row r="51745" ht="11.25" hidden="1"/>
    <row r="51746" ht="11.25" hidden="1"/>
    <row r="51747" ht="11.25" hidden="1"/>
    <row r="51748" ht="11.25" hidden="1"/>
    <row r="51749" ht="11.25" hidden="1"/>
    <row r="51750" ht="11.25" hidden="1"/>
    <row r="51751" ht="11.25" hidden="1"/>
    <row r="51752" ht="11.25" hidden="1"/>
    <row r="51753" ht="11.25" hidden="1"/>
    <row r="51754" ht="11.25" hidden="1"/>
    <row r="51755" ht="11.25" hidden="1"/>
    <row r="51756" ht="11.25" hidden="1"/>
    <row r="51757" ht="11.25" hidden="1"/>
    <row r="51758" ht="11.25" hidden="1"/>
    <row r="51759" ht="11.25" hidden="1"/>
    <row r="51760" ht="11.25" hidden="1"/>
    <row r="51761" ht="11.25" hidden="1"/>
    <row r="51762" ht="11.25" hidden="1"/>
    <row r="51763" ht="11.25" hidden="1"/>
    <row r="51764" ht="11.25" hidden="1"/>
    <row r="51765" ht="11.25" hidden="1"/>
    <row r="51766" ht="11.25" hidden="1"/>
    <row r="51767" ht="11.25" hidden="1"/>
    <row r="51768" ht="11.25" hidden="1"/>
    <row r="51769" ht="11.25" hidden="1"/>
    <row r="51770" ht="11.25" hidden="1"/>
    <row r="51771" ht="11.25" hidden="1"/>
    <row r="51772" ht="11.25" hidden="1"/>
    <row r="51773" ht="11.25" hidden="1"/>
    <row r="51774" ht="11.25" hidden="1"/>
    <row r="51775" ht="11.25" hidden="1"/>
    <row r="51776" ht="11.25" hidden="1"/>
    <row r="51777" ht="11.25" hidden="1"/>
    <row r="51778" ht="11.25" hidden="1"/>
    <row r="51779" ht="11.25" hidden="1"/>
    <row r="51780" ht="11.25" hidden="1"/>
    <row r="51781" ht="11.25" hidden="1"/>
    <row r="51782" ht="11.25" hidden="1"/>
    <row r="51783" ht="11.25" hidden="1"/>
    <row r="51784" ht="11.25" hidden="1"/>
    <row r="51785" ht="11.25" hidden="1"/>
    <row r="51786" ht="11.25" hidden="1"/>
    <row r="51787" ht="11.25" hidden="1"/>
    <row r="51788" ht="11.25" hidden="1"/>
    <row r="51789" ht="11.25" hidden="1"/>
    <row r="51790" ht="11.25" hidden="1"/>
    <row r="51791" ht="11.25" hidden="1"/>
    <row r="51792" ht="11.25" hidden="1"/>
    <row r="51793" ht="11.25" hidden="1"/>
    <row r="51794" ht="11.25" hidden="1"/>
    <row r="51795" ht="11.25" hidden="1"/>
    <row r="51796" ht="11.25" hidden="1"/>
    <row r="51797" ht="11.25" hidden="1"/>
    <row r="51798" ht="11.25" hidden="1"/>
    <row r="51799" ht="11.25" hidden="1"/>
    <row r="51800" ht="11.25" hidden="1"/>
    <row r="51801" ht="11.25" hidden="1"/>
    <row r="51802" ht="11.25" hidden="1"/>
    <row r="51803" ht="11.25" hidden="1"/>
    <row r="51804" ht="11.25" hidden="1"/>
    <row r="51805" ht="11.25" hidden="1"/>
    <row r="51806" ht="11.25" hidden="1"/>
    <row r="51807" ht="11.25" hidden="1"/>
    <row r="51808" ht="11.25" hidden="1"/>
    <row r="51809" ht="11.25" hidden="1"/>
    <row r="51810" ht="11.25" hidden="1"/>
    <row r="51811" ht="11.25" hidden="1"/>
    <row r="51812" ht="11.25" hidden="1"/>
    <row r="51813" ht="11.25" hidden="1"/>
    <row r="51814" ht="11.25" hidden="1"/>
    <row r="51815" ht="11.25" hidden="1"/>
    <row r="51816" ht="11.25" hidden="1"/>
    <row r="51817" ht="11.25" hidden="1"/>
    <row r="51818" ht="11.25" hidden="1"/>
    <row r="51819" ht="11.25" hidden="1"/>
    <row r="51820" ht="11.25" hidden="1"/>
    <row r="51821" ht="11.25" hidden="1"/>
    <row r="51822" ht="11.25" hidden="1"/>
    <row r="51823" ht="11.25" hidden="1"/>
    <row r="51824" ht="11.25" hidden="1"/>
    <row r="51825" ht="11.25" hidden="1"/>
    <row r="51826" ht="11.25" hidden="1"/>
    <row r="51827" ht="11.25" hidden="1"/>
    <row r="51828" ht="11.25" hidden="1"/>
    <row r="51829" ht="11.25" hidden="1"/>
    <row r="51830" ht="11.25" hidden="1"/>
    <row r="51831" ht="11.25" hidden="1"/>
    <row r="51832" ht="11.25" hidden="1"/>
    <row r="51833" ht="11.25" hidden="1"/>
    <row r="51834" ht="11.25" hidden="1"/>
    <row r="51835" ht="11.25" hidden="1"/>
    <row r="51836" ht="11.25" hidden="1"/>
    <row r="51837" ht="11.25" hidden="1"/>
    <row r="51838" ht="11.25" hidden="1"/>
    <row r="51839" ht="11.25" hidden="1"/>
    <row r="51840" ht="11.25" hidden="1"/>
    <row r="51841" ht="11.25" hidden="1"/>
    <row r="51842" ht="11.25" hidden="1"/>
    <row r="51843" ht="11.25" hidden="1"/>
    <row r="51844" ht="11.25" hidden="1"/>
    <row r="51845" ht="11.25" hidden="1"/>
    <row r="51846" ht="11.25" hidden="1"/>
    <row r="51847" ht="11.25" hidden="1"/>
    <row r="51848" ht="11.25" hidden="1"/>
    <row r="51849" ht="11.25" hidden="1"/>
    <row r="51850" ht="11.25" hidden="1"/>
    <row r="51851" ht="11.25" hidden="1"/>
    <row r="51852" ht="11.25" hidden="1"/>
    <row r="51853" ht="11.25" hidden="1"/>
    <row r="51854" ht="11.25" hidden="1"/>
    <row r="51855" ht="11.25" hidden="1"/>
    <row r="51856" ht="11.25" hidden="1"/>
    <row r="51857" ht="11.25" hidden="1"/>
    <row r="51858" ht="11.25" hidden="1"/>
    <row r="51859" ht="11.25" hidden="1"/>
    <row r="51860" ht="11.25" hidden="1"/>
    <row r="51861" ht="11.25" hidden="1"/>
    <row r="51862" ht="11.25" hidden="1"/>
    <row r="51863" ht="11.25" hidden="1"/>
    <row r="51864" ht="11.25" hidden="1"/>
    <row r="51865" ht="11.25" hidden="1"/>
    <row r="51866" ht="11.25" hidden="1"/>
    <row r="51867" ht="11.25" hidden="1"/>
    <row r="51868" ht="11.25" hidden="1"/>
    <row r="51869" ht="11.25" hidden="1"/>
    <row r="51870" ht="11.25" hidden="1"/>
    <row r="51871" ht="11.25" hidden="1"/>
    <row r="51872" ht="11.25" hidden="1"/>
    <row r="51873" ht="11.25" hidden="1"/>
    <row r="51874" ht="11.25" hidden="1"/>
    <row r="51875" ht="11.25" hidden="1"/>
    <row r="51876" ht="11.25" hidden="1"/>
    <row r="51877" ht="11.25" hidden="1"/>
    <row r="51878" ht="11.25" hidden="1"/>
    <row r="51879" ht="11.25" hidden="1"/>
    <row r="51880" ht="11.25" hidden="1"/>
    <row r="51881" ht="11.25" hidden="1"/>
    <row r="51882" ht="11.25" hidden="1"/>
    <row r="51883" ht="11.25" hidden="1"/>
    <row r="51884" ht="11.25" hidden="1"/>
    <row r="51885" ht="11.25" hidden="1"/>
    <row r="51886" ht="11.25" hidden="1"/>
    <row r="51887" ht="11.25" hidden="1"/>
    <row r="51888" ht="11.25" hidden="1"/>
    <row r="51889" ht="11.25" hidden="1"/>
    <row r="51890" ht="11.25" hidden="1"/>
    <row r="51891" ht="11.25" hidden="1"/>
    <row r="51892" ht="11.25" hidden="1"/>
    <row r="51893" ht="11.25" hidden="1"/>
    <row r="51894" ht="11.25" hidden="1"/>
    <row r="51895" ht="11.25" hidden="1"/>
    <row r="51896" ht="11.25" hidden="1"/>
    <row r="51897" ht="11.25" hidden="1"/>
    <row r="51898" ht="11.25" hidden="1"/>
    <row r="51899" ht="11.25" hidden="1"/>
    <row r="51900" ht="11.25" hidden="1"/>
    <row r="51901" ht="11.25" hidden="1"/>
    <row r="51902" ht="11.25" hidden="1"/>
    <row r="51903" ht="11.25" hidden="1"/>
    <row r="51904" ht="11.25" hidden="1"/>
    <row r="51905" ht="11.25" hidden="1"/>
    <row r="51906" ht="11.25" hidden="1"/>
    <row r="51907" ht="11.25" hidden="1"/>
    <row r="51908" ht="11.25" hidden="1"/>
    <row r="51909" ht="11.25" hidden="1"/>
    <row r="51910" ht="11.25" hidden="1"/>
    <row r="51911" ht="11.25" hidden="1"/>
    <row r="51912" ht="11.25" hidden="1"/>
    <row r="51913" ht="11.25" hidden="1"/>
    <row r="51914" ht="11.25" hidden="1"/>
    <row r="51915" ht="11.25" hidden="1"/>
    <row r="51916" ht="11.25" hidden="1"/>
    <row r="51917" ht="11.25" hidden="1"/>
    <row r="51918" ht="11.25" hidden="1"/>
    <row r="51919" ht="11.25" hidden="1"/>
    <row r="51920" ht="11.25" hidden="1"/>
    <row r="51921" ht="11.25" hidden="1"/>
    <row r="51922" ht="11.25" hidden="1"/>
    <row r="51923" ht="11.25" hidden="1"/>
    <row r="51924" ht="11.25" hidden="1"/>
    <row r="51925" ht="11.25" hidden="1"/>
    <row r="51926" ht="11.25" hidden="1"/>
    <row r="51927" ht="11.25" hidden="1"/>
    <row r="51928" ht="11.25" hidden="1"/>
    <row r="51929" ht="11.25" hidden="1"/>
    <row r="51930" ht="11.25" hidden="1"/>
    <row r="51931" ht="11.25" hidden="1"/>
    <row r="51932" ht="11.25" hidden="1"/>
    <row r="51933" ht="11.25" hidden="1"/>
    <row r="51934" ht="11.25" hidden="1"/>
    <row r="51935" ht="11.25" hidden="1"/>
    <row r="51936" ht="11.25" hidden="1"/>
    <row r="51937" ht="11.25" hidden="1"/>
    <row r="51938" ht="11.25" hidden="1"/>
    <row r="51939" ht="11.25" hidden="1"/>
    <row r="51940" ht="11.25" hidden="1"/>
    <row r="51941" ht="11.25" hidden="1"/>
    <row r="51942" ht="11.25" hidden="1"/>
    <row r="51943" ht="11.25" hidden="1"/>
    <row r="51944" ht="11.25" hidden="1"/>
    <row r="51945" ht="11.25" hidden="1"/>
    <row r="51946" ht="11.25" hidden="1"/>
    <row r="51947" ht="11.25" hidden="1"/>
    <row r="51948" ht="11.25" hidden="1"/>
    <row r="51949" ht="11.25" hidden="1"/>
    <row r="51950" ht="11.25" hidden="1"/>
    <row r="51951" ht="11.25" hidden="1"/>
    <row r="51952" ht="11.25" hidden="1"/>
    <row r="51953" ht="11.25" hidden="1"/>
    <row r="51954" ht="11.25" hidden="1"/>
    <row r="51955" ht="11.25" hidden="1"/>
    <row r="51956" ht="11.25" hidden="1"/>
    <row r="51957" ht="11.25" hidden="1"/>
    <row r="51958" ht="11.25" hidden="1"/>
    <row r="51959" ht="11.25" hidden="1"/>
    <row r="51960" ht="11.25" hidden="1"/>
    <row r="51961" ht="11.25" hidden="1"/>
    <row r="51962" ht="11.25" hidden="1"/>
    <row r="51963" ht="11.25" hidden="1"/>
    <row r="51964" ht="11.25" hidden="1"/>
    <row r="51965" ht="11.25" hidden="1"/>
    <row r="51966" ht="11.25" hidden="1"/>
    <row r="51967" ht="11.25" hidden="1"/>
    <row r="51968" ht="11.25" hidden="1"/>
    <row r="51969" ht="11.25" hidden="1"/>
    <row r="51970" ht="11.25" hidden="1"/>
    <row r="51971" ht="11.25" hidden="1"/>
    <row r="51972" ht="11.25" hidden="1"/>
    <row r="51973" ht="11.25" hidden="1"/>
    <row r="51974" ht="11.25" hidden="1"/>
    <row r="51975" ht="11.25" hidden="1"/>
    <row r="51976" ht="11.25" hidden="1"/>
    <row r="51977" ht="11.25" hidden="1"/>
    <row r="51978" ht="11.25" hidden="1"/>
    <row r="51979" ht="11.25" hidden="1"/>
    <row r="51980" ht="11.25" hidden="1"/>
    <row r="51981" ht="11.25" hidden="1"/>
    <row r="51982" ht="11.25" hidden="1"/>
    <row r="51983" ht="11.25" hidden="1"/>
    <row r="51984" ht="11.25" hidden="1"/>
    <row r="51985" ht="11.25" hidden="1"/>
    <row r="51986" ht="11.25" hidden="1"/>
    <row r="51987" ht="11.25" hidden="1"/>
    <row r="51988" ht="11.25" hidden="1"/>
    <row r="51989" ht="11.25" hidden="1"/>
    <row r="51990" ht="11.25" hidden="1"/>
    <row r="51991" ht="11.25" hidden="1"/>
    <row r="51992" ht="11.25" hidden="1"/>
    <row r="51993" ht="11.25" hidden="1"/>
    <row r="51994" ht="11.25" hidden="1"/>
    <row r="51995" ht="11.25" hidden="1"/>
    <row r="51996" ht="11.25" hidden="1"/>
    <row r="51997" ht="11.25" hidden="1"/>
    <row r="51998" ht="11.25" hidden="1"/>
    <row r="51999" ht="11.25" hidden="1"/>
    <row r="52000" ht="11.25" hidden="1"/>
    <row r="52001" ht="11.25" hidden="1"/>
    <row r="52002" ht="11.25" hidden="1"/>
    <row r="52003" ht="11.25" hidden="1"/>
    <row r="52004" ht="11.25" hidden="1"/>
    <row r="52005" ht="11.25" hidden="1"/>
    <row r="52006" ht="11.25" hidden="1"/>
    <row r="52007" ht="11.25" hidden="1"/>
    <row r="52008" ht="11.25" hidden="1"/>
    <row r="52009" ht="11.25" hidden="1"/>
    <row r="52010" ht="11.25" hidden="1"/>
    <row r="52011" ht="11.25" hidden="1"/>
    <row r="52012" ht="11.25" hidden="1"/>
    <row r="52013" ht="11.25" hidden="1"/>
    <row r="52014" ht="11.25" hidden="1"/>
    <row r="52015" ht="11.25" hidden="1"/>
    <row r="52016" ht="11.25" hidden="1"/>
    <row r="52017" ht="11.25" hidden="1"/>
    <row r="52018" ht="11.25" hidden="1"/>
    <row r="52019" ht="11.25" hidden="1"/>
    <row r="52020" ht="11.25" hidden="1"/>
    <row r="52021" ht="11.25" hidden="1"/>
    <row r="52022" ht="11.25" hidden="1"/>
    <row r="52023" ht="11.25" hidden="1"/>
    <row r="52024" ht="11.25" hidden="1"/>
    <row r="52025" ht="11.25" hidden="1"/>
    <row r="52026" ht="11.25" hidden="1"/>
    <row r="52027" ht="11.25" hidden="1"/>
    <row r="52028" ht="11.25" hidden="1"/>
    <row r="52029" ht="11.25" hidden="1"/>
    <row r="52030" ht="11.25" hidden="1"/>
    <row r="52031" ht="11.25" hidden="1"/>
    <row r="52032" ht="11.25" hidden="1"/>
    <row r="52033" ht="11.25" hidden="1"/>
    <row r="52034" ht="11.25" hidden="1"/>
    <row r="52035" ht="11.25" hidden="1"/>
    <row r="52036" ht="11.25" hidden="1"/>
    <row r="52037" ht="11.25" hidden="1"/>
    <row r="52038" ht="11.25" hidden="1"/>
    <row r="52039" ht="11.25" hidden="1"/>
    <row r="52040" ht="11.25" hidden="1"/>
    <row r="52041" ht="11.25" hidden="1"/>
    <row r="52042" ht="11.25" hidden="1"/>
    <row r="52043" ht="11.25" hidden="1"/>
    <row r="52044" ht="11.25" hidden="1"/>
    <row r="52045" ht="11.25" hidden="1"/>
    <row r="52046" ht="11.25" hidden="1"/>
    <row r="52047" ht="11.25" hidden="1"/>
    <row r="52048" ht="11.25" hidden="1"/>
    <row r="52049" ht="11.25" hidden="1"/>
    <row r="52050" ht="11.25" hidden="1"/>
    <row r="52051" ht="11.25" hidden="1"/>
    <row r="52052" ht="11.25" hidden="1"/>
    <row r="52053" ht="11.25" hidden="1"/>
    <row r="52054" ht="11.25" hidden="1"/>
    <row r="52055" ht="11.25" hidden="1"/>
    <row r="52056" ht="11.25" hidden="1"/>
    <row r="52057" ht="11.25" hidden="1"/>
    <row r="52058" ht="11.25" hidden="1"/>
    <row r="52059" ht="11.25" hidden="1"/>
    <row r="52060" ht="11.25" hidden="1"/>
    <row r="52061" ht="11.25" hidden="1"/>
    <row r="52062" ht="11.25" hidden="1"/>
    <row r="52063" ht="11.25" hidden="1"/>
    <row r="52064" ht="11.25" hidden="1"/>
    <row r="52065" ht="11.25" hidden="1"/>
    <row r="52066" ht="11.25" hidden="1"/>
    <row r="52067" ht="11.25" hidden="1"/>
    <row r="52068" ht="11.25" hidden="1"/>
    <row r="52069" ht="11.25" hidden="1"/>
    <row r="52070" ht="11.25" hidden="1"/>
    <row r="52071" ht="11.25" hidden="1"/>
    <row r="52072" ht="11.25" hidden="1"/>
    <row r="52073" ht="11.25" hidden="1"/>
    <row r="52074" ht="11.25" hidden="1"/>
    <row r="52075" ht="11.25" hidden="1"/>
    <row r="52076" ht="11.25" hidden="1"/>
    <row r="52077" ht="11.25" hidden="1"/>
    <row r="52078" ht="11.25" hidden="1"/>
    <row r="52079" ht="11.25" hidden="1"/>
    <row r="52080" ht="11.25" hidden="1"/>
    <row r="52081" ht="11.25" hidden="1"/>
    <row r="52082" ht="11.25" hidden="1"/>
    <row r="52083" ht="11.25" hidden="1"/>
    <row r="52084" ht="11.25" hidden="1"/>
    <row r="52085" ht="11.25" hidden="1"/>
    <row r="52086" ht="11.25" hidden="1"/>
    <row r="52087" ht="11.25" hidden="1"/>
    <row r="52088" ht="11.25" hidden="1"/>
    <row r="52089" ht="11.25" hidden="1"/>
    <row r="52090" ht="11.25" hidden="1"/>
    <row r="52091" ht="11.25" hidden="1"/>
    <row r="52092" ht="11.25" hidden="1"/>
    <row r="52093" ht="11.25" hidden="1"/>
    <row r="52094" ht="11.25" hidden="1"/>
    <row r="52095" ht="11.25" hidden="1"/>
    <row r="52096" ht="11.25" hidden="1"/>
    <row r="52097" ht="11.25" hidden="1"/>
    <row r="52098" ht="11.25" hidden="1"/>
    <row r="52099" ht="11.25" hidden="1"/>
    <row r="52100" ht="11.25" hidden="1"/>
    <row r="52101" ht="11.25" hidden="1"/>
    <row r="52102" ht="11.25" hidden="1"/>
    <row r="52103" ht="11.25" hidden="1"/>
    <row r="52104" ht="11.25" hidden="1"/>
    <row r="52105" ht="11.25" hidden="1"/>
    <row r="52106" ht="11.25" hidden="1"/>
    <row r="52107" ht="11.25" hidden="1"/>
    <row r="52108" ht="11.25" hidden="1"/>
    <row r="52109" ht="11.25" hidden="1"/>
    <row r="52110" ht="11.25" hidden="1"/>
    <row r="52111" ht="11.25" hidden="1"/>
    <row r="52112" ht="11.25" hidden="1"/>
    <row r="52113" ht="11.25" hidden="1"/>
    <row r="52114" ht="11.25" hidden="1"/>
    <row r="52115" ht="11.25" hidden="1"/>
    <row r="52116" ht="11.25" hidden="1"/>
    <row r="52117" ht="11.25" hidden="1"/>
    <row r="52118" ht="11.25" hidden="1"/>
    <row r="52119" ht="11.25" hidden="1"/>
    <row r="52120" ht="11.25" hidden="1"/>
    <row r="52121" ht="11.25" hidden="1"/>
    <row r="52122" ht="11.25" hidden="1"/>
    <row r="52123" ht="11.25" hidden="1"/>
    <row r="52124" ht="11.25" hidden="1"/>
    <row r="52125" ht="11.25" hidden="1"/>
    <row r="52126" ht="11.25" hidden="1"/>
    <row r="52127" ht="11.25" hidden="1"/>
    <row r="52128" ht="11.25" hidden="1"/>
    <row r="52129" ht="11.25" hidden="1"/>
    <row r="52130" ht="11.25" hidden="1"/>
    <row r="52131" ht="11.25" hidden="1"/>
    <row r="52132" ht="11.25" hidden="1"/>
    <row r="52133" ht="11.25" hidden="1"/>
    <row r="52134" ht="11.25" hidden="1"/>
    <row r="52135" ht="11.25" hidden="1"/>
    <row r="52136" ht="11.25" hidden="1"/>
    <row r="52137" ht="11.25" hidden="1"/>
    <row r="52138" ht="11.25" hidden="1"/>
    <row r="52139" ht="11.25" hidden="1"/>
    <row r="52140" ht="11.25" hidden="1"/>
    <row r="52141" ht="11.25" hidden="1"/>
    <row r="52142" ht="11.25" hidden="1"/>
    <row r="52143" ht="11.25" hidden="1"/>
    <row r="52144" ht="11.25" hidden="1"/>
    <row r="52145" ht="11.25" hidden="1"/>
    <row r="52146" ht="11.25" hidden="1"/>
    <row r="52147" ht="11.25" hidden="1"/>
    <row r="52148" ht="11.25" hidden="1"/>
    <row r="52149" ht="11.25" hidden="1"/>
    <row r="52150" ht="11.25" hidden="1"/>
    <row r="52151" ht="11.25" hidden="1"/>
    <row r="52152" ht="11.25" hidden="1"/>
    <row r="52153" ht="11.25" hidden="1"/>
    <row r="52154" ht="11.25" hidden="1"/>
    <row r="52155" ht="11.25" hidden="1"/>
    <row r="52156" ht="11.25" hidden="1"/>
    <row r="52157" ht="11.25" hidden="1"/>
    <row r="52158" ht="11.25" hidden="1"/>
    <row r="52159" ht="11.25" hidden="1"/>
    <row r="52160" ht="11.25" hidden="1"/>
    <row r="52161" ht="11.25" hidden="1"/>
    <row r="52162" ht="11.25" hidden="1"/>
    <row r="52163" ht="11.25" hidden="1"/>
    <row r="52164" ht="11.25" hidden="1"/>
    <row r="52165" ht="11.25" hidden="1"/>
    <row r="52166" ht="11.25" hidden="1"/>
    <row r="52167" ht="11.25" hidden="1"/>
    <row r="52168" ht="11.25" hidden="1"/>
    <row r="52169" ht="11.25" hidden="1"/>
    <row r="52170" ht="11.25" hidden="1"/>
    <row r="52171" ht="11.25" hidden="1"/>
    <row r="52172" ht="11.25" hidden="1"/>
    <row r="52173" ht="11.25" hidden="1"/>
    <row r="52174" ht="11.25" hidden="1"/>
    <row r="52175" ht="11.25" hidden="1"/>
    <row r="52176" ht="11.25" hidden="1"/>
    <row r="52177" ht="11.25" hidden="1"/>
    <row r="52178" ht="11.25" hidden="1"/>
    <row r="52179" ht="11.25" hidden="1"/>
    <row r="52180" ht="11.25" hidden="1"/>
    <row r="52181" ht="11.25" hidden="1"/>
    <row r="52182" ht="11.25" hidden="1"/>
    <row r="52183" ht="11.25" hidden="1"/>
    <row r="52184" ht="11.25" hidden="1"/>
    <row r="52185" ht="11.25" hidden="1"/>
    <row r="52186" ht="11.25" hidden="1"/>
    <row r="52187" ht="11.25" hidden="1"/>
    <row r="52188" ht="11.25" hidden="1"/>
    <row r="52189" ht="11.25" hidden="1"/>
    <row r="52190" ht="11.25" hidden="1"/>
    <row r="52191" ht="11.25" hidden="1"/>
    <row r="52192" ht="11.25" hidden="1"/>
    <row r="52193" ht="11.25" hidden="1"/>
    <row r="52194" ht="11.25" hidden="1"/>
    <row r="52195" ht="11.25" hidden="1"/>
    <row r="52196" ht="11.25" hidden="1"/>
    <row r="52197" ht="11.25" hidden="1"/>
    <row r="52198" ht="11.25" hidden="1"/>
    <row r="52199" ht="11.25" hidden="1"/>
    <row r="52200" ht="11.25" hidden="1"/>
    <row r="52201" ht="11.25" hidden="1"/>
    <row r="52202" ht="11.25" hidden="1"/>
    <row r="52203" ht="11.25" hidden="1"/>
    <row r="52204" ht="11.25" hidden="1"/>
    <row r="52205" ht="11.25" hidden="1"/>
    <row r="52206" ht="11.25" hidden="1"/>
    <row r="52207" ht="11.25" hidden="1"/>
    <row r="52208" ht="11.25" hidden="1"/>
    <row r="52209" ht="11.25" hidden="1"/>
    <row r="52210" ht="11.25" hidden="1"/>
    <row r="52211" ht="11.25" hidden="1"/>
    <row r="52212" ht="11.25" hidden="1"/>
    <row r="52213" ht="11.25" hidden="1"/>
    <row r="52214" ht="11.25" hidden="1"/>
    <row r="52215" ht="11.25" hidden="1"/>
    <row r="52216" ht="11.25" hidden="1"/>
    <row r="52217" ht="11.25" hidden="1"/>
    <row r="52218" ht="11.25" hidden="1"/>
    <row r="52219" ht="11.25" hidden="1"/>
    <row r="52220" ht="11.25" hidden="1"/>
    <row r="52221" ht="11.25" hidden="1"/>
    <row r="52222" ht="11.25" hidden="1"/>
    <row r="52223" ht="11.25" hidden="1"/>
    <row r="52224" ht="11.25" hidden="1"/>
    <row r="52225" ht="11.25" hidden="1"/>
    <row r="52226" ht="11.25" hidden="1"/>
    <row r="52227" ht="11.25" hidden="1"/>
    <row r="52228" ht="11.25" hidden="1"/>
    <row r="52229" ht="11.25" hidden="1"/>
    <row r="52230" ht="11.25" hidden="1"/>
    <row r="52231" ht="11.25" hidden="1"/>
    <row r="52232" ht="11.25" hidden="1"/>
    <row r="52233" ht="11.25" hidden="1"/>
    <row r="52234" ht="11.25" hidden="1"/>
    <row r="52235" ht="11.25" hidden="1"/>
    <row r="52236" ht="11.25" hidden="1"/>
    <row r="52237" ht="11.25" hidden="1"/>
    <row r="52238" ht="11.25" hidden="1"/>
    <row r="52239" ht="11.25" hidden="1"/>
    <row r="52240" ht="11.25" hidden="1"/>
    <row r="52241" ht="11.25" hidden="1"/>
    <row r="52242" ht="11.25" hidden="1"/>
    <row r="52243" ht="11.25" hidden="1"/>
    <row r="52244" ht="11.25" hidden="1"/>
    <row r="52245" ht="11.25" hidden="1"/>
    <row r="52246" ht="11.25" hidden="1"/>
    <row r="52247" ht="11.25" hidden="1"/>
    <row r="52248" ht="11.25" hidden="1"/>
    <row r="52249" ht="11.25" hidden="1"/>
    <row r="52250" ht="11.25" hidden="1"/>
    <row r="52251" ht="11.25" hidden="1"/>
    <row r="52252" ht="11.25" hidden="1"/>
    <row r="52253" ht="11.25" hidden="1"/>
    <row r="52254" ht="11.25" hidden="1"/>
    <row r="52255" ht="11.25" hidden="1"/>
    <row r="52256" ht="11.25" hidden="1"/>
    <row r="52257" ht="11.25" hidden="1"/>
    <row r="52258" ht="11.25" hidden="1"/>
    <row r="52259" ht="11.25" hidden="1"/>
    <row r="52260" ht="11.25" hidden="1"/>
    <row r="52261" ht="11.25" hidden="1"/>
    <row r="52262" ht="11.25" hidden="1"/>
    <row r="52263" ht="11.25" hidden="1"/>
    <row r="52264" ht="11.25" hidden="1"/>
    <row r="52265" ht="11.25" hidden="1"/>
    <row r="52266" ht="11.25" hidden="1"/>
    <row r="52267" ht="11.25" hidden="1"/>
    <row r="52268" ht="11.25" hidden="1"/>
    <row r="52269" ht="11.25" hidden="1"/>
    <row r="52270" ht="11.25" hidden="1"/>
    <row r="52271" ht="11.25" hidden="1"/>
    <row r="52272" ht="11.25" hidden="1"/>
    <row r="52273" ht="11.25" hidden="1"/>
    <row r="52274" ht="11.25" hidden="1"/>
    <row r="52275" ht="11.25" hidden="1"/>
    <row r="52276" ht="11.25" hidden="1"/>
    <row r="52277" ht="11.25" hidden="1"/>
    <row r="52278" ht="11.25" hidden="1"/>
    <row r="52279" ht="11.25" hidden="1"/>
    <row r="52280" ht="11.25" hidden="1"/>
    <row r="52281" ht="11.25" hidden="1"/>
    <row r="52282" ht="11.25" hidden="1"/>
    <row r="52283" ht="11.25" hidden="1"/>
    <row r="52284" ht="11.25" hidden="1"/>
    <row r="52285" ht="11.25" hidden="1"/>
    <row r="52286" ht="11.25" hidden="1"/>
    <row r="52287" ht="11.25" hidden="1"/>
    <row r="52288" ht="11.25" hidden="1"/>
    <row r="52289" ht="11.25" hidden="1"/>
    <row r="52290" ht="11.25" hidden="1"/>
    <row r="52291" ht="11.25" hidden="1"/>
    <row r="52292" ht="11.25" hidden="1"/>
    <row r="52293" ht="11.25" hidden="1"/>
    <row r="52294" ht="11.25" hidden="1"/>
    <row r="52295" ht="11.25" hidden="1"/>
    <row r="52296" ht="11.25" hidden="1"/>
    <row r="52297" ht="11.25" hidden="1"/>
    <row r="52298" ht="11.25" hidden="1"/>
    <row r="52299" ht="11.25" hidden="1"/>
    <row r="52300" ht="11.25" hidden="1"/>
    <row r="52301" ht="11.25" hidden="1"/>
    <row r="52302" ht="11.25" hidden="1"/>
    <row r="52303" ht="11.25" hidden="1"/>
    <row r="52304" ht="11.25" hidden="1"/>
    <row r="52305" ht="11.25" hidden="1"/>
    <row r="52306" ht="11.25" hidden="1"/>
    <row r="52307" ht="11.25" hidden="1"/>
    <row r="52308" ht="11.25" hidden="1"/>
    <row r="52309" ht="11.25" hidden="1"/>
    <row r="52310" ht="11.25" hidden="1"/>
    <row r="52311" ht="11.25" hidden="1"/>
    <row r="52312" ht="11.25" hidden="1"/>
    <row r="52313" ht="11.25" hidden="1"/>
    <row r="52314" ht="11.25" hidden="1"/>
    <row r="52315" ht="11.25" hidden="1"/>
    <row r="52316" ht="11.25" hidden="1"/>
    <row r="52317" ht="11.25" hidden="1"/>
    <row r="52318" ht="11.25" hidden="1"/>
    <row r="52319" ht="11.25" hidden="1"/>
    <row r="52320" ht="11.25" hidden="1"/>
    <row r="52321" ht="11.25" hidden="1"/>
    <row r="52322" ht="11.25" hidden="1"/>
    <row r="52323" ht="11.25" hidden="1"/>
    <row r="52324" ht="11.25" hidden="1"/>
    <row r="52325" ht="11.25" hidden="1"/>
    <row r="52326" ht="11.25" hidden="1"/>
    <row r="52327" ht="11.25" hidden="1"/>
    <row r="52328" ht="11.25" hidden="1"/>
    <row r="52329" ht="11.25" hidden="1"/>
    <row r="52330" ht="11.25" hidden="1"/>
    <row r="52331" ht="11.25" hidden="1"/>
    <row r="52332" ht="11.25" hidden="1"/>
    <row r="52333" ht="11.25" hidden="1"/>
    <row r="52334" ht="11.25" hidden="1"/>
    <row r="52335" ht="11.25" hidden="1"/>
    <row r="52336" ht="11.25" hidden="1"/>
    <row r="52337" ht="11.25" hidden="1"/>
    <row r="52338" ht="11.25" hidden="1"/>
    <row r="52339" ht="11.25" hidden="1"/>
    <row r="52340" ht="11.25" hidden="1"/>
    <row r="52341" ht="11.25" hidden="1"/>
    <row r="52342" ht="11.25" hidden="1"/>
    <row r="52343" ht="11.25" hidden="1"/>
    <row r="52344" ht="11.25" hidden="1"/>
    <row r="52345" ht="11.25" hidden="1"/>
    <row r="52346" ht="11.25" hidden="1"/>
    <row r="52347" ht="11.25" hidden="1"/>
    <row r="52348" ht="11.25" hidden="1"/>
    <row r="52349" ht="11.25" hidden="1"/>
    <row r="52350" ht="11.25" hidden="1"/>
    <row r="52351" ht="11.25" hidden="1"/>
    <row r="52352" ht="11.25" hidden="1"/>
    <row r="52353" ht="11.25" hidden="1"/>
    <row r="52354" ht="11.25" hidden="1"/>
    <row r="52355" ht="11.25" hidden="1"/>
    <row r="52356" ht="11.25" hidden="1"/>
    <row r="52357" ht="11.25" hidden="1"/>
    <row r="52358" ht="11.25" hidden="1"/>
    <row r="52359" ht="11.25" hidden="1"/>
    <row r="52360" ht="11.25" hidden="1"/>
    <row r="52361" ht="11.25" hidden="1"/>
    <row r="52362" ht="11.25" hidden="1"/>
    <row r="52363" ht="11.25" hidden="1"/>
    <row r="52364" ht="11.25" hidden="1"/>
    <row r="52365" ht="11.25" hidden="1"/>
    <row r="52366" ht="11.25" hidden="1"/>
    <row r="52367" ht="11.25" hidden="1"/>
    <row r="52368" ht="11.25" hidden="1"/>
    <row r="52369" ht="11.25" hidden="1"/>
    <row r="52370" ht="11.25" hidden="1"/>
    <row r="52371" ht="11.25" hidden="1"/>
    <row r="52372" ht="11.25" hidden="1"/>
    <row r="52373" ht="11.25" hidden="1"/>
    <row r="52374" ht="11.25" hidden="1"/>
    <row r="52375" ht="11.25" hidden="1"/>
    <row r="52376" ht="11.25" hidden="1"/>
    <row r="52377" ht="11.25" hidden="1"/>
    <row r="52378" ht="11.25" hidden="1"/>
    <row r="52379" ht="11.25" hidden="1"/>
    <row r="52380" ht="11.25" hidden="1"/>
    <row r="52381" ht="11.25" hidden="1"/>
    <row r="52382" ht="11.25" hidden="1"/>
    <row r="52383" ht="11.25" hidden="1"/>
    <row r="52384" ht="11.25" hidden="1"/>
    <row r="52385" ht="11.25" hidden="1"/>
    <row r="52386" ht="11.25" hidden="1"/>
    <row r="52387" ht="11.25" hidden="1"/>
    <row r="52388" ht="11.25" hidden="1"/>
    <row r="52389" ht="11.25" hidden="1"/>
    <row r="52390" ht="11.25" hidden="1"/>
    <row r="52391" ht="11.25" hidden="1"/>
    <row r="52392" ht="11.25" hidden="1"/>
    <row r="52393" ht="11.25" hidden="1"/>
    <row r="52394" ht="11.25" hidden="1"/>
    <row r="52395" ht="11.25" hidden="1"/>
    <row r="52396" ht="11.25" hidden="1"/>
    <row r="52397" ht="11.25" hidden="1"/>
    <row r="52398" ht="11.25" hidden="1"/>
    <row r="52399" ht="11.25" hidden="1"/>
    <row r="52400" ht="11.25" hidden="1"/>
    <row r="52401" ht="11.25" hidden="1"/>
    <row r="52402" ht="11.25" hidden="1"/>
    <row r="52403" ht="11.25" hidden="1"/>
    <row r="52404" ht="11.25" hidden="1"/>
    <row r="52405" ht="11.25" hidden="1"/>
    <row r="52406" ht="11.25" hidden="1"/>
    <row r="52407" ht="11.25" hidden="1"/>
    <row r="52408" ht="11.25" hidden="1"/>
    <row r="52409" ht="11.25" hidden="1"/>
    <row r="52410" ht="11.25" hidden="1"/>
    <row r="52411" ht="11.25" hidden="1"/>
    <row r="52412" ht="11.25" hidden="1"/>
    <row r="52413" ht="11.25" hidden="1"/>
    <row r="52414" ht="11.25" hidden="1"/>
    <row r="52415" ht="11.25" hidden="1"/>
    <row r="52416" ht="11.25" hidden="1"/>
    <row r="52417" ht="11.25" hidden="1"/>
    <row r="52418" ht="11.25" hidden="1"/>
    <row r="52419" ht="11.25" hidden="1"/>
    <row r="52420" ht="11.25" hidden="1"/>
    <row r="52421" ht="11.25" hidden="1"/>
    <row r="52422" ht="11.25" hidden="1"/>
    <row r="52423" ht="11.25" hidden="1"/>
    <row r="52424" ht="11.25" hidden="1"/>
    <row r="52425" ht="11.25" hidden="1"/>
    <row r="52426" ht="11.25" hidden="1"/>
    <row r="52427" ht="11.25" hidden="1"/>
    <row r="52428" ht="11.25" hidden="1"/>
    <row r="52429" ht="11.25" hidden="1"/>
    <row r="52430" ht="11.25" hidden="1"/>
    <row r="52431" ht="11.25" hidden="1"/>
    <row r="52432" ht="11.25" hidden="1"/>
    <row r="52433" ht="11.25" hidden="1"/>
    <row r="52434" ht="11.25" hidden="1"/>
    <row r="52435" ht="11.25" hidden="1"/>
    <row r="52436" ht="11.25" hidden="1"/>
    <row r="52437" ht="11.25" hidden="1"/>
    <row r="52438" ht="11.25" hidden="1"/>
    <row r="52439" ht="11.25" hidden="1"/>
    <row r="52440" ht="11.25" hidden="1"/>
    <row r="52441" ht="11.25" hidden="1"/>
    <row r="52442" ht="11.25" hidden="1"/>
    <row r="52443" ht="11.25" hidden="1"/>
    <row r="52444" ht="11.25" hidden="1"/>
    <row r="52445" ht="11.25" hidden="1"/>
    <row r="52446" ht="11.25" hidden="1"/>
    <row r="52447" ht="11.25" hidden="1"/>
    <row r="52448" ht="11.25" hidden="1"/>
    <row r="52449" ht="11.25" hidden="1"/>
    <row r="52450" ht="11.25" hidden="1"/>
    <row r="52451" ht="11.25" hidden="1"/>
    <row r="52452" ht="11.25" hidden="1"/>
    <row r="52453" ht="11.25" hidden="1"/>
    <row r="52454" ht="11.25" hidden="1"/>
    <row r="52455" ht="11.25" hidden="1"/>
    <row r="52456" ht="11.25" hidden="1"/>
    <row r="52457" ht="11.25" hidden="1"/>
    <row r="52458" ht="11.25" hidden="1"/>
    <row r="52459" ht="11.25" hidden="1"/>
    <row r="52460" ht="11.25" hidden="1"/>
    <row r="52461" ht="11.25" hidden="1"/>
    <row r="52462" ht="11.25" hidden="1"/>
    <row r="52463" ht="11.25" hidden="1"/>
    <row r="52464" ht="11.25" hidden="1"/>
    <row r="52465" ht="11.25" hidden="1"/>
    <row r="52466" ht="11.25" hidden="1"/>
    <row r="52467" ht="11.25" hidden="1"/>
    <row r="52468" ht="11.25" hidden="1"/>
    <row r="52469" ht="11.25" hidden="1"/>
    <row r="52470" ht="11.25" hidden="1"/>
    <row r="52471" ht="11.25" hidden="1"/>
    <row r="52472" ht="11.25" hidden="1"/>
    <row r="52473" ht="11.25" hidden="1"/>
    <row r="52474" ht="11.25" hidden="1"/>
    <row r="52475" ht="11.25" hidden="1"/>
    <row r="52476" ht="11.25" hidden="1"/>
    <row r="52477" ht="11.25" hidden="1"/>
    <row r="52478" ht="11.25" hidden="1"/>
    <row r="52479" ht="11.25" hidden="1"/>
    <row r="52480" ht="11.25" hidden="1"/>
    <row r="52481" ht="11.25" hidden="1"/>
    <row r="52482" ht="11.25" hidden="1"/>
    <row r="52483" ht="11.25" hidden="1"/>
    <row r="52484" ht="11.25" hidden="1"/>
    <row r="52485" ht="11.25" hidden="1"/>
    <row r="52486" ht="11.25" hidden="1"/>
    <row r="52487" ht="11.25" hidden="1"/>
    <row r="52488" ht="11.25" hidden="1"/>
    <row r="52489" ht="11.25" hidden="1"/>
    <row r="52490" ht="11.25" hidden="1"/>
    <row r="52491" ht="11.25" hidden="1"/>
    <row r="52492" ht="11.25" hidden="1"/>
    <row r="52493" ht="11.25" hidden="1"/>
    <row r="52494" ht="11.25" hidden="1"/>
    <row r="52495" ht="11.25" hidden="1"/>
    <row r="52496" ht="11.25" hidden="1"/>
    <row r="52497" ht="11.25" hidden="1"/>
    <row r="52498" ht="11.25" hidden="1"/>
    <row r="52499" ht="11.25" hidden="1"/>
    <row r="52500" ht="11.25" hidden="1"/>
    <row r="52501" ht="11.25" hidden="1"/>
    <row r="52502" ht="11.25" hidden="1"/>
    <row r="52503" ht="11.25" hidden="1"/>
    <row r="52504" ht="11.25" hidden="1"/>
    <row r="52505" ht="11.25" hidden="1"/>
    <row r="52506" ht="11.25" hidden="1"/>
    <row r="52507" ht="11.25" hidden="1"/>
    <row r="52508" ht="11.25" hidden="1"/>
    <row r="52509" ht="11.25" hidden="1"/>
    <row r="52510" ht="11.25" hidden="1"/>
    <row r="52511" ht="11.25" hidden="1"/>
    <row r="52512" ht="11.25" hidden="1"/>
    <row r="52513" ht="11.25" hidden="1"/>
    <row r="52514" ht="11.25" hidden="1"/>
    <row r="52515" ht="11.25" hidden="1"/>
    <row r="52516" ht="11.25" hidden="1"/>
    <row r="52517" ht="11.25" hidden="1"/>
    <row r="52518" ht="11.25" hidden="1"/>
    <row r="52519" ht="11.25" hidden="1"/>
    <row r="52520" ht="11.25" hidden="1"/>
    <row r="52521" ht="11.25" hidden="1"/>
    <row r="52522" ht="11.25" hidden="1"/>
    <row r="52523" ht="11.25" hidden="1"/>
    <row r="52524" ht="11.25" hidden="1"/>
    <row r="52525" ht="11.25" hidden="1"/>
    <row r="52526" ht="11.25" hidden="1"/>
    <row r="52527" ht="11.25" hidden="1"/>
    <row r="52528" ht="11.25" hidden="1"/>
    <row r="52529" ht="11.25" hidden="1"/>
    <row r="52530" ht="11.25" hidden="1"/>
    <row r="52531" ht="11.25" hidden="1"/>
    <row r="52532" ht="11.25" hidden="1"/>
    <row r="52533" ht="11.25" hidden="1"/>
    <row r="52534" ht="11.25" hidden="1"/>
    <row r="52535" ht="11.25" hidden="1"/>
    <row r="52536" ht="11.25" hidden="1"/>
    <row r="52537" ht="11.25" hidden="1"/>
    <row r="52538" ht="11.25" hidden="1"/>
    <row r="52539" ht="11.25" hidden="1"/>
    <row r="52540" ht="11.25" hidden="1"/>
    <row r="52541" ht="11.25" hidden="1"/>
    <row r="52542" ht="11.25" hidden="1"/>
    <row r="52543" ht="11.25" hidden="1"/>
    <row r="52544" ht="11.25" hidden="1"/>
    <row r="52545" ht="11.25" hidden="1"/>
    <row r="52546" ht="11.25" hidden="1"/>
    <row r="52547" ht="11.25" hidden="1"/>
    <row r="52548" ht="11.25" hidden="1"/>
    <row r="52549" ht="11.25" hidden="1"/>
    <row r="52550" ht="11.25" hidden="1"/>
    <row r="52551" ht="11.25" hidden="1"/>
    <row r="52552" ht="11.25" hidden="1"/>
    <row r="52553" ht="11.25" hidden="1"/>
    <row r="52554" ht="11.25" hidden="1"/>
    <row r="52555" ht="11.25" hidden="1"/>
    <row r="52556" ht="11.25" hidden="1"/>
    <row r="52557" ht="11.25" hidden="1"/>
    <row r="52558" ht="11.25" hidden="1"/>
    <row r="52559" ht="11.25" hidden="1"/>
    <row r="52560" ht="11.25" hidden="1"/>
    <row r="52561" ht="11.25" hidden="1"/>
    <row r="52562" ht="11.25" hidden="1"/>
    <row r="52563" ht="11.25" hidden="1"/>
    <row r="52564" ht="11.25" hidden="1"/>
    <row r="52565" ht="11.25" hidden="1"/>
    <row r="52566" ht="11.25" hidden="1"/>
    <row r="52567" ht="11.25" hidden="1"/>
    <row r="52568" ht="11.25" hidden="1"/>
    <row r="52569" ht="11.25" hidden="1"/>
    <row r="52570" ht="11.25" hidden="1"/>
    <row r="52571" ht="11.25" hidden="1"/>
    <row r="52572" ht="11.25" hidden="1"/>
    <row r="52573" ht="11.25" hidden="1"/>
    <row r="52574" ht="11.25" hidden="1"/>
    <row r="52575" ht="11.25" hidden="1"/>
    <row r="52576" ht="11.25" hidden="1"/>
    <row r="52577" ht="11.25" hidden="1"/>
    <row r="52578" ht="11.25" hidden="1"/>
    <row r="52579" ht="11.25" hidden="1"/>
    <row r="52580" ht="11.25" hidden="1"/>
    <row r="52581" ht="11.25" hidden="1"/>
    <row r="52582" ht="11.25" hidden="1"/>
    <row r="52583" ht="11.25" hidden="1"/>
    <row r="52584" ht="11.25" hidden="1"/>
    <row r="52585" ht="11.25" hidden="1"/>
    <row r="52586" ht="11.25" hidden="1"/>
    <row r="52587" ht="11.25" hidden="1"/>
    <row r="52588" ht="11.25" hidden="1"/>
    <row r="52589" ht="11.25" hidden="1"/>
    <row r="52590" ht="11.25" hidden="1"/>
    <row r="52591" ht="11.25" hidden="1"/>
    <row r="52592" ht="11.25" hidden="1"/>
    <row r="52593" ht="11.25" hidden="1"/>
    <row r="52594" ht="11.25" hidden="1"/>
    <row r="52595" ht="11.25" hidden="1"/>
    <row r="52596" ht="11.25" hidden="1"/>
    <row r="52597" ht="11.25" hidden="1"/>
    <row r="52598" ht="11.25" hidden="1"/>
    <row r="52599" ht="11.25" hidden="1"/>
    <row r="52600" ht="11.25" hidden="1"/>
    <row r="52601" ht="11.25" hidden="1"/>
    <row r="52602" ht="11.25" hidden="1"/>
    <row r="52603" ht="11.25" hidden="1"/>
    <row r="52604" ht="11.25" hidden="1"/>
    <row r="52605" ht="11.25" hidden="1"/>
    <row r="52606" ht="11.25" hidden="1"/>
    <row r="52607" ht="11.25" hidden="1"/>
    <row r="52608" ht="11.25" hidden="1"/>
    <row r="52609" ht="11.25" hidden="1"/>
    <row r="52610" ht="11.25" hidden="1"/>
    <row r="52611" ht="11.25" hidden="1"/>
    <row r="52612" ht="11.25" hidden="1"/>
    <row r="52613" ht="11.25" hidden="1"/>
    <row r="52614" ht="11.25" hidden="1"/>
    <row r="52615" ht="11.25" hidden="1"/>
    <row r="52616" ht="11.25" hidden="1"/>
    <row r="52617" ht="11.25" hidden="1"/>
    <row r="52618" ht="11.25" hidden="1"/>
    <row r="52619" ht="11.25" hidden="1"/>
    <row r="52620" ht="11.25" hidden="1"/>
    <row r="52621" ht="11.25" hidden="1"/>
    <row r="52622" ht="11.25" hidden="1"/>
    <row r="52623" ht="11.25" hidden="1"/>
    <row r="52624" ht="11.25" hidden="1"/>
    <row r="52625" ht="11.25" hidden="1"/>
    <row r="52626" ht="11.25" hidden="1"/>
    <row r="52627" ht="11.25" hidden="1"/>
    <row r="52628" ht="11.25" hidden="1"/>
    <row r="52629" ht="11.25" hidden="1"/>
    <row r="52630" ht="11.25" hidden="1"/>
    <row r="52631" ht="11.25" hidden="1"/>
    <row r="52632" ht="11.25" hidden="1"/>
    <row r="52633" ht="11.25" hidden="1"/>
    <row r="52634" ht="11.25" hidden="1"/>
    <row r="52635" ht="11.25" hidden="1"/>
    <row r="52636" ht="11.25" hidden="1"/>
    <row r="52637" ht="11.25" hidden="1"/>
    <row r="52638" ht="11.25" hidden="1"/>
    <row r="52639" ht="11.25" hidden="1"/>
    <row r="52640" ht="11.25" hidden="1"/>
    <row r="52641" ht="11.25" hidden="1"/>
    <row r="52642" ht="11.25" hidden="1"/>
    <row r="52643" ht="11.25" hidden="1"/>
    <row r="52644" ht="11.25" hidden="1"/>
    <row r="52645" ht="11.25" hidden="1"/>
    <row r="52646" ht="11.25" hidden="1"/>
    <row r="52647" ht="11.25" hidden="1"/>
    <row r="52648" ht="11.25" hidden="1"/>
    <row r="52649" ht="11.25" hidden="1"/>
    <row r="52650" ht="11.25" hidden="1"/>
    <row r="52651" ht="11.25" hidden="1"/>
    <row r="52652" ht="11.25" hidden="1"/>
    <row r="52653" ht="11.25" hidden="1"/>
    <row r="52654" ht="11.25" hidden="1"/>
    <row r="52655" ht="11.25" hidden="1"/>
    <row r="52656" ht="11.25" hidden="1"/>
    <row r="52657" ht="11.25" hidden="1"/>
    <row r="52658" ht="11.25" hidden="1"/>
    <row r="52659" ht="11.25" hidden="1"/>
    <row r="52660" ht="11.25" hidden="1"/>
    <row r="52661" ht="11.25" hidden="1"/>
    <row r="52662" ht="11.25" hidden="1"/>
    <row r="52663" ht="11.25" hidden="1"/>
    <row r="52664" ht="11.25" hidden="1"/>
    <row r="52665" ht="11.25" hidden="1"/>
    <row r="52666" ht="11.25" hidden="1"/>
    <row r="52667" ht="11.25" hidden="1"/>
    <row r="52668" ht="11.25" hidden="1"/>
    <row r="52669" ht="11.25" hidden="1"/>
    <row r="52670" ht="11.25" hidden="1"/>
    <row r="52671" ht="11.25" hidden="1"/>
    <row r="52672" ht="11.25" hidden="1"/>
    <row r="52673" ht="11.25" hidden="1"/>
    <row r="52674" ht="11.25" hidden="1"/>
    <row r="52675" ht="11.25" hidden="1"/>
    <row r="52676" ht="11.25" hidden="1"/>
    <row r="52677" ht="11.25" hidden="1"/>
    <row r="52678" ht="11.25" hidden="1"/>
    <row r="52679" ht="11.25" hidden="1"/>
    <row r="52680" ht="11.25" hidden="1"/>
    <row r="52681" ht="11.25" hidden="1"/>
    <row r="52682" ht="11.25" hidden="1"/>
    <row r="52683" ht="11.25" hidden="1"/>
    <row r="52684" ht="11.25" hidden="1"/>
    <row r="52685" ht="11.25" hidden="1"/>
    <row r="52686" ht="11.25" hidden="1"/>
    <row r="52687" ht="11.25" hidden="1"/>
    <row r="52688" ht="11.25" hidden="1"/>
    <row r="52689" ht="11.25" hidden="1"/>
    <row r="52690" ht="11.25" hidden="1"/>
    <row r="52691" ht="11.25" hidden="1"/>
    <row r="52692" ht="11.25" hidden="1"/>
    <row r="52693" ht="11.25" hidden="1"/>
    <row r="52694" ht="11.25" hidden="1"/>
    <row r="52695" ht="11.25" hidden="1"/>
    <row r="52696" ht="11.25" hidden="1"/>
    <row r="52697" ht="11.25" hidden="1"/>
    <row r="52698" ht="11.25" hidden="1"/>
    <row r="52699" ht="11.25" hidden="1"/>
    <row r="52700" ht="11.25" hidden="1"/>
    <row r="52701" ht="11.25" hidden="1"/>
    <row r="52702" ht="11.25" hidden="1"/>
    <row r="52703" ht="11.25" hidden="1"/>
    <row r="52704" ht="11.25" hidden="1"/>
    <row r="52705" ht="11.25" hidden="1"/>
    <row r="52706" ht="11.25" hidden="1"/>
    <row r="52707" ht="11.25" hidden="1"/>
    <row r="52708" ht="11.25" hidden="1"/>
    <row r="52709" ht="11.25" hidden="1"/>
    <row r="52710" ht="11.25" hidden="1"/>
    <row r="52711" ht="11.25" hidden="1"/>
    <row r="52712" ht="11.25" hidden="1"/>
    <row r="52713" ht="11.25" hidden="1"/>
    <row r="52714" ht="11.25" hidden="1"/>
    <row r="52715" ht="11.25" hidden="1"/>
    <row r="52716" ht="11.25" hidden="1"/>
    <row r="52717" ht="11.25" hidden="1"/>
    <row r="52718" ht="11.25" hidden="1"/>
    <row r="52719" ht="11.25" hidden="1"/>
    <row r="52720" ht="11.25" hidden="1"/>
    <row r="52721" ht="11.25" hidden="1"/>
    <row r="52722" ht="11.25" hidden="1"/>
    <row r="52723" ht="11.25" hidden="1"/>
    <row r="52724" ht="11.25" hidden="1"/>
    <row r="52725" ht="11.25" hidden="1"/>
    <row r="52726" ht="11.25" hidden="1"/>
    <row r="52727" ht="11.25" hidden="1"/>
    <row r="52728" ht="11.25" hidden="1"/>
    <row r="52729" ht="11.25" hidden="1"/>
    <row r="52730" ht="11.25" hidden="1"/>
    <row r="52731" ht="11.25" hidden="1"/>
    <row r="52732" ht="11.25" hidden="1"/>
    <row r="52733" ht="11.25" hidden="1"/>
    <row r="52734" ht="11.25" hidden="1"/>
    <row r="52735" ht="11.25" hidden="1"/>
    <row r="52736" ht="11.25" hidden="1"/>
    <row r="52737" ht="11.25" hidden="1"/>
    <row r="52738" ht="11.25" hidden="1"/>
    <row r="52739" ht="11.25" hidden="1"/>
    <row r="52740" ht="11.25" hidden="1"/>
    <row r="52741" ht="11.25" hidden="1"/>
    <row r="52742" ht="11.25" hidden="1"/>
    <row r="52743" ht="11.25" hidden="1"/>
    <row r="52744" ht="11.25" hidden="1"/>
    <row r="52745" ht="11.25" hidden="1"/>
    <row r="52746" ht="11.25" hidden="1"/>
    <row r="52747" ht="11.25" hidden="1"/>
    <row r="52748" ht="11.25" hidden="1"/>
    <row r="52749" ht="11.25" hidden="1"/>
    <row r="52750" ht="11.25" hidden="1"/>
    <row r="52751" ht="11.25" hidden="1"/>
    <row r="52752" ht="11.25" hidden="1"/>
    <row r="52753" ht="11.25" hidden="1"/>
    <row r="52754" ht="11.25" hidden="1"/>
    <row r="52755" ht="11.25" hidden="1"/>
    <row r="52756" ht="11.25" hidden="1"/>
    <row r="52757" ht="11.25" hidden="1"/>
    <row r="52758" ht="11.25" hidden="1"/>
    <row r="52759" ht="11.25" hidden="1"/>
    <row r="52760" ht="11.25" hidden="1"/>
    <row r="52761" ht="11.25" hidden="1"/>
    <row r="52762" ht="11.25" hidden="1"/>
    <row r="52763" ht="11.25" hidden="1"/>
    <row r="52764" ht="11.25" hidden="1"/>
    <row r="52765" ht="11.25" hidden="1"/>
    <row r="52766" ht="11.25" hidden="1"/>
    <row r="52767" ht="11.25" hidden="1"/>
    <row r="52768" ht="11.25" hidden="1"/>
    <row r="52769" ht="11.25" hidden="1"/>
    <row r="52770" ht="11.25" hidden="1"/>
    <row r="52771" ht="11.25" hidden="1"/>
    <row r="52772" ht="11.25" hidden="1"/>
    <row r="52773" ht="11.25" hidden="1"/>
    <row r="52774" ht="11.25" hidden="1"/>
    <row r="52775" ht="11.25" hidden="1"/>
    <row r="52776" ht="11.25" hidden="1"/>
    <row r="52777" ht="11.25" hidden="1"/>
    <row r="52778" ht="11.25" hidden="1"/>
    <row r="52779" ht="11.25" hidden="1"/>
    <row r="52780" ht="11.25" hidden="1"/>
    <row r="52781" ht="11.25" hidden="1"/>
    <row r="52782" ht="11.25" hidden="1"/>
    <row r="52783" ht="11.25" hidden="1"/>
    <row r="52784" ht="11.25" hidden="1"/>
    <row r="52785" ht="11.25" hidden="1"/>
    <row r="52786" ht="11.25" hidden="1"/>
    <row r="52787" ht="11.25" hidden="1"/>
    <row r="52788" ht="11.25" hidden="1"/>
    <row r="52789" ht="11.25" hidden="1"/>
    <row r="52790" ht="11.25" hidden="1"/>
    <row r="52791" ht="11.25" hidden="1"/>
    <row r="52792" ht="11.25" hidden="1"/>
    <row r="52793" ht="11.25" hidden="1"/>
    <row r="52794" ht="11.25" hidden="1"/>
    <row r="52795" ht="11.25" hidden="1"/>
    <row r="52796" ht="11.25" hidden="1"/>
    <row r="52797" ht="11.25" hidden="1"/>
    <row r="52798" ht="11.25" hidden="1"/>
    <row r="52799" ht="11.25" hidden="1"/>
    <row r="52800" ht="11.25" hidden="1"/>
    <row r="52801" ht="11.25" hidden="1"/>
    <row r="52802" ht="11.25" hidden="1"/>
    <row r="52803" ht="11.25" hidden="1"/>
    <row r="52804" ht="11.25" hidden="1"/>
    <row r="52805" ht="11.25" hidden="1"/>
    <row r="52806" ht="11.25" hidden="1"/>
    <row r="52807" ht="11.25" hidden="1"/>
    <row r="52808" ht="11.25" hidden="1"/>
    <row r="52809" ht="11.25" hidden="1"/>
    <row r="52810" ht="11.25" hidden="1"/>
    <row r="52811" ht="11.25" hidden="1"/>
    <row r="52812" ht="11.25" hidden="1"/>
    <row r="52813" ht="11.25" hidden="1"/>
    <row r="52814" ht="11.25" hidden="1"/>
    <row r="52815" ht="11.25" hidden="1"/>
    <row r="52816" ht="11.25" hidden="1"/>
    <row r="52817" ht="11.25" hidden="1"/>
    <row r="52818" ht="11.25" hidden="1"/>
    <row r="52819" ht="11.25" hidden="1"/>
    <row r="52820" ht="11.25" hidden="1"/>
    <row r="52821" ht="11.25" hidden="1"/>
    <row r="52822" ht="11.25" hidden="1"/>
    <row r="52823" ht="11.25" hidden="1"/>
    <row r="52824" ht="11.25" hidden="1"/>
    <row r="52825" ht="11.25" hidden="1"/>
    <row r="52826" ht="11.25" hidden="1"/>
    <row r="52827" ht="11.25" hidden="1"/>
    <row r="52828" ht="11.25" hidden="1"/>
    <row r="52829" ht="11.25" hidden="1"/>
    <row r="52830" ht="11.25" hidden="1"/>
    <row r="52831" ht="11.25" hidden="1"/>
    <row r="52832" ht="11.25" hidden="1"/>
    <row r="52833" ht="11.25" hidden="1"/>
    <row r="52834" ht="11.25" hidden="1"/>
    <row r="52835" ht="11.25" hidden="1"/>
    <row r="52836" ht="11.25" hidden="1"/>
    <row r="52837" ht="11.25" hidden="1"/>
    <row r="52838" ht="11.25" hidden="1"/>
    <row r="52839" ht="11.25" hidden="1"/>
    <row r="52840" ht="11.25" hidden="1"/>
    <row r="52841" ht="11.25" hidden="1"/>
    <row r="52842" ht="11.25" hidden="1"/>
    <row r="52843" ht="11.25" hidden="1"/>
    <row r="52844" ht="11.25" hidden="1"/>
    <row r="52845" ht="11.25" hidden="1"/>
    <row r="52846" ht="11.25" hidden="1"/>
    <row r="52847" ht="11.25" hidden="1"/>
    <row r="52848" ht="11.25" hidden="1"/>
    <row r="52849" ht="11.25" hidden="1"/>
    <row r="52850" ht="11.25" hidden="1"/>
    <row r="52851" ht="11.25" hidden="1"/>
    <row r="52852" ht="11.25" hidden="1"/>
    <row r="52853" ht="11.25" hidden="1"/>
    <row r="52854" ht="11.25" hidden="1"/>
    <row r="52855" ht="11.25" hidden="1"/>
    <row r="52856" ht="11.25" hidden="1"/>
    <row r="52857" ht="11.25" hidden="1"/>
    <row r="52858" ht="11.25" hidden="1"/>
    <row r="52859" ht="11.25" hidden="1"/>
    <row r="52860" ht="11.25" hidden="1"/>
    <row r="52861" ht="11.25" hidden="1"/>
    <row r="52862" ht="11.25" hidden="1"/>
    <row r="52863" ht="11.25" hidden="1"/>
    <row r="52864" ht="11.25" hidden="1"/>
    <row r="52865" ht="11.25" hidden="1"/>
    <row r="52866" ht="11.25" hidden="1"/>
    <row r="52867" ht="11.25" hidden="1"/>
    <row r="52868" ht="11.25" hidden="1"/>
    <row r="52869" ht="11.25" hidden="1"/>
    <row r="52870" ht="11.25" hidden="1"/>
    <row r="52871" ht="11.25" hidden="1"/>
    <row r="52872" ht="11.25" hidden="1"/>
    <row r="52873" ht="11.25" hidden="1"/>
    <row r="52874" ht="11.25" hidden="1"/>
    <row r="52875" ht="11.25" hidden="1"/>
    <row r="52876" ht="11.25" hidden="1"/>
    <row r="52877" ht="11.25" hidden="1"/>
    <row r="52878" ht="11.25" hidden="1"/>
    <row r="52879" ht="11.25" hidden="1"/>
    <row r="52880" ht="11.25" hidden="1"/>
    <row r="52881" ht="11.25" hidden="1"/>
    <row r="52882" ht="11.25" hidden="1"/>
    <row r="52883" ht="11.25" hidden="1"/>
    <row r="52884" ht="11.25" hidden="1"/>
    <row r="52885" ht="11.25" hidden="1"/>
    <row r="52886" ht="11.25" hidden="1"/>
    <row r="52887" ht="11.25" hidden="1"/>
    <row r="52888" ht="11.25" hidden="1"/>
    <row r="52889" ht="11.25" hidden="1"/>
    <row r="52890" ht="11.25" hidden="1"/>
    <row r="52891" ht="11.25" hidden="1"/>
    <row r="52892" ht="11.25" hidden="1"/>
    <row r="52893" ht="11.25" hidden="1"/>
    <row r="52894" ht="11.25" hidden="1"/>
    <row r="52895" ht="11.25" hidden="1"/>
    <row r="52896" ht="11.25" hidden="1"/>
    <row r="52897" ht="11.25" hidden="1"/>
    <row r="52898" ht="11.25" hidden="1"/>
    <row r="52899" ht="11.25" hidden="1"/>
    <row r="52900" ht="11.25" hidden="1"/>
    <row r="52901" ht="11.25" hidden="1"/>
    <row r="52902" ht="11.25" hidden="1"/>
    <row r="52903" ht="11.25" hidden="1"/>
    <row r="52904" ht="11.25" hidden="1"/>
    <row r="52905" ht="11.25" hidden="1"/>
    <row r="52906" ht="11.25" hidden="1"/>
    <row r="52907" ht="11.25" hidden="1"/>
    <row r="52908" ht="11.25" hidden="1"/>
    <row r="52909" ht="11.25" hidden="1"/>
    <row r="52910" ht="11.25" hidden="1"/>
    <row r="52911" ht="11.25" hidden="1"/>
    <row r="52912" ht="11.25" hidden="1"/>
    <row r="52913" ht="11.25" hidden="1"/>
    <row r="52914" ht="11.25" hidden="1"/>
    <row r="52915" ht="11.25" hidden="1"/>
    <row r="52916" ht="11.25" hidden="1"/>
    <row r="52917" ht="11.25" hidden="1"/>
    <row r="52918" ht="11.25" hidden="1"/>
    <row r="52919" ht="11.25" hidden="1"/>
    <row r="52920" ht="11.25" hidden="1"/>
    <row r="52921" ht="11.25" hidden="1"/>
    <row r="52922" ht="11.25" hidden="1"/>
    <row r="52923" ht="11.25" hidden="1"/>
    <row r="52924" ht="11.25" hidden="1"/>
    <row r="52925" ht="11.25" hidden="1"/>
    <row r="52926" ht="11.25" hidden="1"/>
    <row r="52927" ht="11.25" hidden="1"/>
    <row r="52928" ht="11.25" hidden="1"/>
    <row r="52929" ht="11.25" hidden="1"/>
    <row r="52930" ht="11.25" hidden="1"/>
    <row r="52931" ht="11.25" hidden="1"/>
    <row r="52932" ht="11.25" hidden="1"/>
    <row r="52933" ht="11.25" hidden="1"/>
    <row r="52934" ht="11.25" hidden="1"/>
    <row r="52935" ht="11.25" hidden="1"/>
    <row r="52936" ht="11.25" hidden="1"/>
    <row r="52937" ht="11.25" hidden="1"/>
    <row r="52938" ht="11.25" hidden="1"/>
    <row r="52939" ht="11.25" hidden="1"/>
    <row r="52940" ht="11.25" hidden="1"/>
    <row r="52941" ht="11.25" hidden="1"/>
    <row r="52942" ht="11.25" hidden="1"/>
    <row r="52943" ht="11.25" hidden="1"/>
    <row r="52944" ht="11.25" hidden="1"/>
    <row r="52945" ht="11.25" hidden="1"/>
    <row r="52946" ht="11.25" hidden="1"/>
    <row r="52947" ht="11.25" hidden="1"/>
    <row r="52948" ht="11.25" hidden="1"/>
    <row r="52949" ht="11.25" hidden="1"/>
    <row r="52950" ht="11.25" hidden="1"/>
    <row r="52951" ht="11.25" hidden="1"/>
    <row r="52952" ht="11.25" hidden="1"/>
    <row r="52953" ht="11.25" hidden="1"/>
    <row r="52954" ht="11.25" hidden="1"/>
    <row r="52955" ht="11.25" hidden="1"/>
    <row r="52956" ht="11.25" hidden="1"/>
    <row r="52957" ht="11.25" hidden="1"/>
    <row r="52958" ht="11.25" hidden="1"/>
    <row r="52959" ht="11.25" hidden="1"/>
    <row r="52960" ht="11.25" hidden="1"/>
    <row r="52961" ht="11.25" hidden="1"/>
    <row r="52962" ht="11.25" hidden="1"/>
    <row r="52963" ht="11.25" hidden="1"/>
    <row r="52964" ht="11.25" hidden="1"/>
    <row r="52965" ht="11.25" hidden="1"/>
    <row r="52966" ht="11.25" hidden="1"/>
    <row r="52967" ht="11.25" hidden="1"/>
    <row r="52968" ht="11.25" hidden="1"/>
    <row r="52969" ht="11.25" hidden="1"/>
    <row r="52970" ht="11.25" hidden="1"/>
    <row r="52971" ht="11.25" hidden="1"/>
    <row r="52972" ht="11.25" hidden="1"/>
    <row r="52973" ht="11.25" hidden="1"/>
    <row r="52974" ht="11.25" hidden="1"/>
    <row r="52975" ht="11.25" hidden="1"/>
    <row r="52976" ht="11.25" hidden="1"/>
    <row r="52977" ht="11.25" hidden="1"/>
    <row r="52978" ht="11.25" hidden="1"/>
    <row r="52979" ht="11.25" hidden="1"/>
    <row r="52980" ht="11.25" hidden="1"/>
    <row r="52981" ht="11.25" hidden="1"/>
    <row r="52982" ht="11.25" hidden="1"/>
    <row r="52983" ht="11.25" hidden="1"/>
    <row r="52984" ht="11.25" hidden="1"/>
    <row r="52985" ht="11.25" hidden="1"/>
    <row r="52986" ht="11.25" hidden="1"/>
    <row r="52987" ht="11.25" hidden="1"/>
    <row r="52988" ht="11.25" hidden="1"/>
    <row r="52989" ht="11.25" hidden="1"/>
    <row r="52990" ht="11.25" hidden="1"/>
    <row r="52991" ht="11.25" hidden="1"/>
    <row r="52992" ht="11.25" hidden="1"/>
    <row r="52993" ht="11.25" hidden="1"/>
    <row r="52994" ht="11.25" hidden="1"/>
    <row r="52995" ht="11.25" hidden="1"/>
    <row r="52996" ht="11.25" hidden="1"/>
    <row r="52997" ht="11.25" hidden="1"/>
    <row r="52998" ht="11.25" hidden="1"/>
    <row r="52999" ht="11.25" hidden="1"/>
    <row r="53000" ht="11.25" hidden="1"/>
    <row r="53001" ht="11.25" hidden="1"/>
    <row r="53002" ht="11.25" hidden="1"/>
    <row r="53003" ht="11.25" hidden="1"/>
    <row r="53004" ht="11.25" hidden="1"/>
    <row r="53005" ht="11.25" hidden="1"/>
    <row r="53006" ht="11.25" hidden="1"/>
    <row r="53007" ht="11.25" hidden="1"/>
    <row r="53008" ht="11.25" hidden="1"/>
    <row r="53009" ht="11.25" hidden="1"/>
    <row r="53010" ht="11.25" hidden="1"/>
    <row r="53011" ht="11.25" hidden="1"/>
    <row r="53012" ht="11.25" hidden="1"/>
    <row r="53013" ht="11.25" hidden="1"/>
    <row r="53014" ht="11.25" hidden="1"/>
    <row r="53015" ht="11.25" hidden="1"/>
    <row r="53016" ht="11.25" hidden="1"/>
    <row r="53017" ht="11.25" hidden="1"/>
    <row r="53018" ht="11.25" hidden="1"/>
    <row r="53019" ht="11.25" hidden="1"/>
    <row r="53020" ht="11.25" hidden="1"/>
    <row r="53021" ht="11.25" hidden="1"/>
    <row r="53022" ht="11.25" hidden="1"/>
    <row r="53023" ht="11.25" hidden="1"/>
    <row r="53024" ht="11.25" hidden="1"/>
    <row r="53025" ht="11.25" hidden="1"/>
    <row r="53026" ht="11.25" hidden="1"/>
    <row r="53027" ht="11.25" hidden="1"/>
    <row r="53028" ht="11.25" hidden="1"/>
    <row r="53029" ht="11.25" hidden="1"/>
    <row r="53030" ht="11.25" hidden="1"/>
    <row r="53031" ht="11.25" hidden="1"/>
    <row r="53032" ht="11.25" hidden="1"/>
    <row r="53033" ht="11.25" hidden="1"/>
    <row r="53034" ht="11.25" hidden="1"/>
    <row r="53035" ht="11.25" hidden="1"/>
    <row r="53036" ht="11.25" hidden="1"/>
    <row r="53037" ht="11.25" hidden="1"/>
    <row r="53038" ht="11.25" hidden="1"/>
    <row r="53039" ht="11.25" hidden="1"/>
    <row r="53040" ht="11.25" hidden="1"/>
    <row r="53041" ht="11.25" hidden="1"/>
    <row r="53042" ht="11.25" hidden="1"/>
    <row r="53043" ht="11.25" hidden="1"/>
    <row r="53044" ht="11.25" hidden="1"/>
    <row r="53045" ht="11.25" hidden="1"/>
    <row r="53046" ht="11.25" hidden="1"/>
    <row r="53047" ht="11.25" hidden="1"/>
    <row r="53048" ht="11.25" hidden="1"/>
    <row r="53049" ht="11.25" hidden="1"/>
    <row r="53050" ht="11.25" hidden="1"/>
    <row r="53051" ht="11.25" hidden="1"/>
    <row r="53052" ht="11.25" hidden="1"/>
    <row r="53053" ht="11.25" hidden="1"/>
    <row r="53054" ht="11.25" hidden="1"/>
    <row r="53055" ht="11.25" hidden="1"/>
    <row r="53056" ht="11.25" hidden="1"/>
    <row r="53057" ht="11.25" hidden="1"/>
    <row r="53058" ht="11.25" hidden="1"/>
    <row r="53059" ht="11.25" hidden="1"/>
    <row r="53060" ht="11.25" hidden="1"/>
    <row r="53061" ht="11.25" hidden="1"/>
    <row r="53062" ht="11.25" hidden="1"/>
    <row r="53063" ht="11.25" hidden="1"/>
    <row r="53064" ht="11.25" hidden="1"/>
    <row r="53065" ht="11.25" hidden="1"/>
    <row r="53066" ht="11.25" hidden="1"/>
    <row r="53067" ht="11.25" hidden="1"/>
    <row r="53068" ht="11.25" hidden="1"/>
    <row r="53069" ht="11.25" hidden="1"/>
    <row r="53070" ht="11.25" hidden="1"/>
    <row r="53071" ht="11.25" hidden="1"/>
    <row r="53072" ht="11.25" hidden="1"/>
    <row r="53073" ht="11.25" hidden="1"/>
    <row r="53074" ht="11.25" hidden="1"/>
    <row r="53075" ht="11.25" hidden="1"/>
    <row r="53076" ht="11.25" hidden="1"/>
    <row r="53077" ht="11.25" hidden="1"/>
    <row r="53078" ht="11.25" hidden="1"/>
    <row r="53079" ht="11.25" hidden="1"/>
    <row r="53080" ht="11.25" hidden="1"/>
    <row r="53081" ht="11.25" hidden="1"/>
    <row r="53082" ht="11.25" hidden="1"/>
    <row r="53083" ht="11.25" hidden="1"/>
    <row r="53084" ht="11.25" hidden="1"/>
    <row r="53085" ht="11.25" hidden="1"/>
    <row r="53086" ht="11.25" hidden="1"/>
    <row r="53087" ht="11.25" hidden="1"/>
    <row r="53088" ht="11.25" hidden="1"/>
    <row r="53089" ht="11.25" hidden="1"/>
    <row r="53090" ht="11.25" hidden="1"/>
    <row r="53091" ht="11.25" hidden="1"/>
    <row r="53092" ht="11.25" hidden="1"/>
    <row r="53093" ht="11.25" hidden="1"/>
    <row r="53094" ht="11.25" hidden="1"/>
    <row r="53095" ht="11.25" hidden="1"/>
    <row r="53096" ht="11.25" hidden="1"/>
    <row r="53097" ht="11.25" hidden="1"/>
    <row r="53098" ht="11.25" hidden="1"/>
    <row r="53099" ht="11.25" hidden="1"/>
    <row r="53100" ht="11.25" hidden="1"/>
    <row r="53101" ht="11.25" hidden="1"/>
    <row r="53102" ht="11.25" hidden="1"/>
    <row r="53103" ht="11.25" hidden="1"/>
    <row r="53104" ht="11.25" hidden="1"/>
    <row r="53105" ht="11.25" hidden="1"/>
    <row r="53106" ht="11.25" hidden="1"/>
    <row r="53107" ht="11.25" hidden="1"/>
    <row r="53108" ht="11.25" hidden="1"/>
    <row r="53109" ht="11.25" hidden="1"/>
    <row r="53110" ht="11.25" hidden="1"/>
    <row r="53111" ht="11.25" hidden="1"/>
    <row r="53112" ht="11.25" hidden="1"/>
    <row r="53113" ht="11.25" hidden="1"/>
    <row r="53114" ht="11.25" hidden="1"/>
    <row r="53115" ht="11.25" hidden="1"/>
    <row r="53116" ht="11.25" hidden="1"/>
    <row r="53117" ht="11.25" hidden="1"/>
    <row r="53118" ht="11.25" hidden="1"/>
    <row r="53119" ht="11.25" hidden="1"/>
    <row r="53120" ht="11.25" hidden="1"/>
    <row r="53121" ht="11.25" hidden="1"/>
    <row r="53122" ht="11.25" hidden="1"/>
    <row r="53123" ht="11.25" hidden="1"/>
    <row r="53124" ht="11.25" hidden="1"/>
    <row r="53125" ht="11.25" hidden="1"/>
    <row r="53126" ht="11.25" hidden="1"/>
    <row r="53127" ht="11.25" hidden="1"/>
    <row r="53128" ht="11.25" hidden="1"/>
    <row r="53129" ht="11.25" hidden="1"/>
    <row r="53130" ht="11.25" hidden="1"/>
    <row r="53131" ht="11.25" hidden="1"/>
    <row r="53132" ht="11.25" hidden="1"/>
    <row r="53133" ht="11.25" hidden="1"/>
    <row r="53134" ht="11.25" hidden="1"/>
    <row r="53135" ht="11.25" hidden="1"/>
    <row r="53136" ht="11.25" hidden="1"/>
    <row r="53137" ht="11.25" hidden="1"/>
    <row r="53138" ht="11.25" hidden="1"/>
    <row r="53139" ht="11.25" hidden="1"/>
    <row r="53140" ht="11.25" hidden="1"/>
    <row r="53141" ht="11.25" hidden="1"/>
    <row r="53142" ht="11.25" hidden="1"/>
    <row r="53143" ht="11.25" hidden="1"/>
    <row r="53144" ht="11.25" hidden="1"/>
    <row r="53145" ht="11.25" hidden="1"/>
    <row r="53146" ht="11.25" hidden="1"/>
    <row r="53147" ht="11.25" hidden="1"/>
    <row r="53148" ht="11.25" hidden="1"/>
    <row r="53149" ht="11.25" hidden="1"/>
    <row r="53150" ht="11.25" hidden="1"/>
    <row r="53151" ht="11.25" hidden="1"/>
    <row r="53152" ht="11.25" hidden="1"/>
    <row r="53153" ht="11.25" hidden="1"/>
    <row r="53154" ht="11.25" hidden="1"/>
    <row r="53155" ht="11.25" hidden="1"/>
    <row r="53156" ht="11.25" hidden="1"/>
    <row r="53157" ht="11.25" hidden="1"/>
    <row r="53158" ht="11.25" hidden="1"/>
    <row r="53159" ht="11.25" hidden="1"/>
    <row r="53160" ht="11.25" hidden="1"/>
    <row r="53161" ht="11.25" hidden="1"/>
    <row r="53162" ht="11.25" hidden="1"/>
    <row r="53163" ht="11.25" hidden="1"/>
    <row r="53164" ht="11.25" hidden="1"/>
    <row r="53165" ht="11.25" hidden="1"/>
    <row r="53166" ht="11.25" hidden="1"/>
    <row r="53167" ht="11.25" hidden="1"/>
    <row r="53168" ht="11.25" hidden="1"/>
    <row r="53169" ht="11.25" hidden="1"/>
    <row r="53170" ht="11.25" hidden="1"/>
    <row r="53171" ht="11.25" hidden="1"/>
    <row r="53172" ht="11.25" hidden="1"/>
    <row r="53173" ht="11.25" hidden="1"/>
    <row r="53174" ht="11.25" hidden="1"/>
    <row r="53175" ht="11.25" hidden="1"/>
    <row r="53176" ht="11.25" hidden="1"/>
    <row r="53177" ht="11.25" hidden="1"/>
    <row r="53178" ht="11.25" hidden="1"/>
    <row r="53179" ht="11.25" hidden="1"/>
    <row r="53180" ht="11.25" hidden="1"/>
    <row r="53181" ht="11.25" hidden="1"/>
    <row r="53182" ht="11.25" hidden="1"/>
    <row r="53183" ht="11.25" hidden="1"/>
    <row r="53184" ht="11.25" hidden="1"/>
    <row r="53185" ht="11.25" hidden="1"/>
    <row r="53186" ht="11.25" hidden="1"/>
    <row r="53187" ht="11.25" hidden="1"/>
    <row r="53188" ht="11.25" hidden="1"/>
    <row r="53189" ht="11.25" hidden="1"/>
    <row r="53190" ht="11.25" hidden="1"/>
    <row r="53191" ht="11.25" hidden="1"/>
    <row r="53192" ht="11.25" hidden="1"/>
    <row r="53193" ht="11.25" hidden="1"/>
    <row r="53194" ht="11.25" hidden="1"/>
    <row r="53195" ht="11.25" hidden="1"/>
    <row r="53196" ht="11.25" hidden="1"/>
    <row r="53197" ht="11.25" hidden="1"/>
    <row r="53198" ht="11.25" hidden="1"/>
    <row r="53199" ht="11.25" hidden="1"/>
    <row r="53200" ht="11.25" hidden="1"/>
    <row r="53201" ht="11.25" hidden="1"/>
    <row r="53202" ht="11.25" hidden="1"/>
    <row r="53203" ht="11.25" hidden="1"/>
    <row r="53204" ht="11.25" hidden="1"/>
    <row r="53205" ht="11.25" hidden="1"/>
    <row r="53206" ht="11.25" hidden="1"/>
    <row r="53207" ht="11.25" hidden="1"/>
    <row r="53208" ht="11.25" hidden="1"/>
    <row r="53209" ht="11.25" hidden="1"/>
    <row r="53210" ht="11.25" hidden="1"/>
    <row r="53211" ht="11.25" hidden="1"/>
    <row r="53212" ht="11.25" hidden="1"/>
    <row r="53213" ht="11.25" hidden="1"/>
    <row r="53214" ht="11.25" hidden="1"/>
    <row r="53215" ht="11.25" hidden="1"/>
    <row r="53216" ht="11.25" hidden="1"/>
    <row r="53217" ht="11.25" hidden="1"/>
    <row r="53218" ht="11.25" hidden="1"/>
    <row r="53219" ht="11.25" hidden="1"/>
    <row r="53220" ht="11.25" hidden="1"/>
    <row r="53221" ht="11.25" hidden="1"/>
    <row r="53222" ht="11.25" hidden="1"/>
    <row r="53223" ht="11.25" hidden="1"/>
    <row r="53224" ht="11.25" hidden="1"/>
    <row r="53225" ht="11.25" hidden="1"/>
    <row r="53226" ht="11.25" hidden="1"/>
    <row r="53227" ht="11.25" hidden="1"/>
    <row r="53228" ht="11.25" hidden="1"/>
    <row r="53229" ht="11.25" hidden="1"/>
    <row r="53230" ht="11.25" hidden="1"/>
    <row r="53231" ht="11.25" hidden="1"/>
    <row r="53232" ht="11.25" hidden="1"/>
    <row r="53233" ht="11.25" hidden="1"/>
    <row r="53234" ht="11.25" hidden="1"/>
    <row r="53235" ht="11.25" hidden="1"/>
    <row r="53236" ht="11.25" hidden="1"/>
    <row r="53237" ht="11.25" hidden="1"/>
    <row r="53238" ht="11.25" hidden="1"/>
    <row r="53239" ht="11.25" hidden="1"/>
    <row r="53240" ht="11.25" hidden="1"/>
    <row r="53241" ht="11.25" hidden="1"/>
    <row r="53242" ht="11.25" hidden="1"/>
    <row r="53243" ht="11.25" hidden="1"/>
    <row r="53244" ht="11.25" hidden="1"/>
    <row r="53245" ht="11.25" hidden="1"/>
    <row r="53246" ht="11.25" hidden="1"/>
    <row r="53247" ht="11.25" hidden="1"/>
    <row r="53248" ht="11.25" hidden="1"/>
    <row r="53249" ht="11.25" hidden="1"/>
    <row r="53250" ht="11.25" hidden="1"/>
    <row r="53251" ht="11.25" hidden="1"/>
    <row r="53252" ht="11.25" hidden="1"/>
    <row r="53253" ht="11.25" hidden="1"/>
    <row r="53254" ht="11.25" hidden="1"/>
    <row r="53255" ht="11.25" hidden="1"/>
    <row r="53256" ht="11.25" hidden="1"/>
    <row r="53257" ht="11.25" hidden="1"/>
    <row r="53258" ht="11.25" hidden="1"/>
    <row r="53259" ht="11.25" hidden="1"/>
    <row r="53260" ht="11.25" hidden="1"/>
    <row r="53261" ht="11.25" hidden="1"/>
    <row r="53262" ht="11.25" hidden="1"/>
    <row r="53263" ht="11.25" hidden="1"/>
    <row r="53264" ht="11.25" hidden="1"/>
    <row r="53265" ht="11.25" hidden="1"/>
    <row r="53266" ht="11.25" hidden="1"/>
    <row r="53267" ht="11.25" hidden="1"/>
    <row r="53268" ht="11.25" hidden="1"/>
    <row r="53269" ht="11.25" hidden="1"/>
    <row r="53270" ht="11.25" hidden="1"/>
    <row r="53271" ht="11.25" hidden="1"/>
    <row r="53272" ht="11.25" hidden="1"/>
    <row r="53273" ht="11.25" hidden="1"/>
    <row r="53274" ht="11.25" hidden="1"/>
    <row r="53275" ht="11.25" hidden="1"/>
    <row r="53276" ht="11.25" hidden="1"/>
    <row r="53277" ht="11.25" hidden="1"/>
    <row r="53278" ht="11.25" hidden="1"/>
    <row r="53279" ht="11.25" hidden="1"/>
    <row r="53280" ht="11.25" hidden="1"/>
    <row r="53281" ht="11.25" hidden="1"/>
    <row r="53282" ht="11.25" hidden="1"/>
    <row r="53283" ht="11.25" hidden="1"/>
    <row r="53284" ht="11.25" hidden="1"/>
    <row r="53285" ht="11.25" hidden="1"/>
    <row r="53286" ht="11.25" hidden="1"/>
    <row r="53287" ht="11.25" hidden="1"/>
    <row r="53288" ht="11.25" hidden="1"/>
    <row r="53289" ht="11.25" hidden="1"/>
    <row r="53290" ht="11.25" hidden="1"/>
    <row r="53291" ht="11.25" hidden="1"/>
    <row r="53292" ht="11.25" hidden="1"/>
    <row r="53293" ht="11.25" hidden="1"/>
    <row r="53294" ht="11.25" hidden="1"/>
    <row r="53295" ht="11.25" hidden="1"/>
    <row r="53296" ht="11.25" hidden="1"/>
    <row r="53297" ht="11.25" hidden="1"/>
    <row r="53298" ht="11.25" hidden="1"/>
    <row r="53299" ht="11.25" hidden="1"/>
    <row r="53300" ht="11.25" hidden="1"/>
    <row r="53301" ht="11.25" hidden="1"/>
    <row r="53302" ht="11.25" hidden="1"/>
    <row r="53303" ht="11.25" hidden="1"/>
    <row r="53304" ht="11.25" hidden="1"/>
    <row r="53305" ht="11.25" hidden="1"/>
    <row r="53306" ht="11.25" hidden="1"/>
    <row r="53307" ht="11.25" hidden="1"/>
    <row r="53308" ht="11.25" hidden="1"/>
    <row r="53309" ht="11.25" hidden="1"/>
    <row r="53310" ht="11.25" hidden="1"/>
    <row r="53311" ht="11.25" hidden="1"/>
    <row r="53312" ht="11.25" hidden="1"/>
    <row r="53313" ht="11.25" hidden="1"/>
    <row r="53314" ht="11.25" hidden="1"/>
    <row r="53315" ht="11.25" hidden="1"/>
    <row r="53316" ht="11.25" hidden="1"/>
    <row r="53317" ht="11.25" hidden="1"/>
    <row r="53318" ht="11.25" hidden="1"/>
    <row r="53319" ht="11.25" hidden="1"/>
    <row r="53320" ht="11.25" hidden="1"/>
    <row r="53321" ht="11.25" hidden="1"/>
    <row r="53322" ht="11.25" hidden="1"/>
    <row r="53323" ht="11.25" hidden="1"/>
    <row r="53324" ht="11.25" hidden="1"/>
    <row r="53325" ht="11.25" hidden="1"/>
    <row r="53326" ht="11.25" hidden="1"/>
    <row r="53327" ht="11.25" hidden="1"/>
    <row r="53328" ht="11.25" hidden="1"/>
    <row r="53329" ht="11.25" hidden="1"/>
    <row r="53330" ht="11.25" hidden="1"/>
    <row r="53331" ht="11.25" hidden="1"/>
    <row r="53332" ht="11.25" hidden="1"/>
    <row r="53333" ht="11.25" hidden="1"/>
    <row r="53334" ht="11.25" hidden="1"/>
    <row r="53335" ht="11.25" hidden="1"/>
    <row r="53336" ht="11.25" hidden="1"/>
    <row r="53337" ht="11.25" hidden="1"/>
    <row r="53338" ht="11.25" hidden="1"/>
    <row r="53339" ht="11.25" hidden="1"/>
    <row r="53340" ht="11.25" hidden="1"/>
    <row r="53341" ht="11.25" hidden="1"/>
    <row r="53342" ht="11.25" hidden="1"/>
    <row r="53343" ht="11.25" hidden="1"/>
    <row r="53344" ht="11.25" hidden="1"/>
    <row r="53345" ht="11.25" hidden="1"/>
    <row r="53346" ht="11.25" hidden="1"/>
    <row r="53347" ht="11.25" hidden="1"/>
    <row r="53348" ht="11.25" hidden="1"/>
    <row r="53349" ht="11.25" hidden="1"/>
    <row r="53350" ht="11.25" hidden="1"/>
    <row r="53351" ht="11.25" hidden="1"/>
    <row r="53352" ht="11.25" hidden="1"/>
    <row r="53353" ht="11.25" hidden="1"/>
    <row r="53354" ht="11.25" hidden="1"/>
    <row r="53355" ht="11.25" hidden="1"/>
    <row r="53356" ht="11.25" hidden="1"/>
    <row r="53357" ht="11.25" hidden="1"/>
    <row r="53358" ht="11.25" hidden="1"/>
    <row r="53359" ht="11.25" hidden="1"/>
    <row r="53360" ht="11.25" hidden="1"/>
    <row r="53361" ht="11.25" hidden="1"/>
    <row r="53362" ht="11.25" hidden="1"/>
    <row r="53363" ht="11.25" hidden="1"/>
    <row r="53364" ht="11.25" hidden="1"/>
    <row r="53365" ht="11.25" hidden="1"/>
    <row r="53366" ht="11.25" hidden="1"/>
    <row r="53367" ht="11.25" hidden="1"/>
    <row r="53368" ht="11.25" hidden="1"/>
    <row r="53369" ht="11.25" hidden="1"/>
    <row r="53370" ht="11.25" hidden="1"/>
    <row r="53371" ht="11.25" hidden="1"/>
    <row r="53372" ht="11.25" hidden="1"/>
    <row r="53373" ht="11.25" hidden="1"/>
    <row r="53374" ht="11.25" hidden="1"/>
    <row r="53375" ht="11.25" hidden="1"/>
    <row r="53376" ht="11.25" hidden="1"/>
    <row r="53377" ht="11.25" hidden="1"/>
    <row r="53378" ht="11.25" hidden="1"/>
    <row r="53379" ht="11.25" hidden="1"/>
    <row r="53380" ht="11.25" hidden="1"/>
    <row r="53381" ht="11.25" hidden="1"/>
    <row r="53382" ht="11.25" hidden="1"/>
    <row r="53383" ht="11.25" hidden="1"/>
    <row r="53384" ht="11.25" hidden="1"/>
    <row r="53385" ht="11.25" hidden="1"/>
    <row r="53386" ht="11.25" hidden="1"/>
    <row r="53387" ht="11.25" hidden="1"/>
    <row r="53388" ht="11.25" hidden="1"/>
    <row r="53389" ht="11.25" hidden="1"/>
    <row r="53390" ht="11.25" hidden="1"/>
    <row r="53391" ht="11.25" hidden="1"/>
    <row r="53392" ht="11.25" hidden="1"/>
    <row r="53393" ht="11.25" hidden="1"/>
    <row r="53394" ht="11.25" hidden="1"/>
    <row r="53395" ht="11.25" hidden="1"/>
    <row r="53396" ht="11.25" hidden="1"/>
    <row r="53397" ht="11.25" hidden="1"/>
    <row r="53398" ht="11.25" hidden="1"/>
    <row r="53399" ht="11.25" hidden="1"/>
    <row r="53400" ht="11.25" hidden="1"/>
    <row r="53401" ht="11.25" hidden="1"/>
    <row r="53402" ht="11.25" hidden="1"/>
    <row r="53403" ht="11.25" hidden="1"/>
    <row r="53404" ht="11.25" hidden="1"/>
    <row r="53405" ht="11.25" hidden="1"/>
    <row r="53406" ht="11.25" hidden="1"/>
    <row r="53407" ht="11.25" hidden="1"/>
    <row r="53408" ht="11.25" hidden="1"/>
    <row r="53409" ht="11.25" hidden="1"/>
    <row r="53410" ht="11.25" hidden="1"/>
    <row r="53411" ht="11.25" hidden="1"/>
    <row r="53412" ht="11.25" hidden="1"/>
    <row r="53413" ht="11.25" hidden="1"/>
    <row r="53414" ht="11.25" hidden="1"/>
    <row r="53415" ht="11.25" hidden="1"/>
    <row r="53416" ht="11.25" hidden="1"/>
    <row r="53417" ht="11.25" hidden="1"/>
    <row r="53418" ht="11.25" hidden="1"/>
    <row r="53419" ht="11.25" hidden="1"/>
    <row r="53420" ht="11.25" hidden="1"/>
    <row r="53421" ht="11.25" hidden="1"/>
    <row r="53422" ht="11.25" hidden="1"/>
    <row r="53423" ht="11.25" hidden="1"/>
    <row r="53424" ht="11.25" hidden="1"/>
    <row r="53425" ht="11.25" hidden="1"/>
    <row r="53426" ht="11.25" hidden="1"/>
    <row r="53427" ht="11.25" hidden="1"/>
    <row r="53428" ht="11.25" hidden="1"/>
    <row r="53429" ht="11.25" hidden="1"/>
    <row r="53430" ht="11.25" hidden="1"/>
    <row r="53431" ht="11.25" hidden="1"/>
    <row r="53432" ht="11.25" hidden="1"/>
    <row r="53433" ht="11.25" hidden="1"/>
    <row r="53434" ht="11.25" hidden="1"/>
    <row r="53435" ht="11.25" hidden="1"/>
    <row r="53436" ht="11.25" hidden="1"/>
    <row r="53437" ht="11.25" hidden="1"/>
    <row r="53438" ht="11.25" hidden="1"/>
    <row r="53439" ht="11.25" hidden="1"/>
    <row r="53440" ht="11.25" hidden="1"/>
    <row r="53441" ht="11.25" hidden="1"/>
    <row r="53442" ht="11.25" hidden="1"/>
    <row r="53443" ht="11.25" hidden="1"/>
    <row r="53444" ht="11.25" hidden="1"/>
    <row r="53445" ht="11.25" hidden="1"/>
    <row r="53446" ht="11.25" hidden="1"/>
    <row r="53447" ht="11.25" hidden="1"/>
    <row r="53448" ht="11.25" hidden="1"/>
    <row r="53449" ht="11.25" hidden="1"/>
    <row r="53450" ht="11.25" hidden="1"/>
    <row r="53451" ht="11.25" hidden="1"/>
    <row r="53452" ht="11.25" hidden="1"/>
    <row r="53453" ht="11.25" hidden="1"/>
    <row r="53454" ht="11.25" hidden="1"/>
    <row r="53455" ht="11.25" hidden="1"/>
    <row r="53456" ht="11.25" hidden="1"/>
    <row r="53457" ht="11.25" hidden="1"/>
    <row r="53458" ht="11.25" hidden="1"/>
    <row r="53459" ht="11.25" hidden="1"/>
    <row r="53460" ht="11.25" hidden="1"/>
    <row r="53461" ht="11.25" hidden="1"/>
    <row r="53462" ht="11.25" hidden="1"/>
    <row r="53463" ht="11.25" hidden="1"/>
    <row r="53464" ht="11.25" hidden="1"/>
    <row r="53465" ht="11.25" hidden="1"/>
    <row r="53466" ht="11.25" hidden="1"/>
    <row r="53467" ht="11.25" hidden="1"/>
    <row r="53468" ht="11.25" hidden="1"/>
    <row r="53469" ht="11.25" hidden="1"/>
    <row r="53470" ht="11.25" hidden="1"/>
    <row r="53471" ht="11.25" hidden="1"/>
    <row r="53472" ht="11.25" hidden="1"/>
    <row r="53473" ht="11.25" hidden="1"/>
    <row r="53474" ht="11.25" hidden="1"/>
    <row r="53475" ht="11.25" hidden="1"/>
    <row r="53476" ht="11.25" hidden="1"/>
    <row r="53477" ht="11.25" hidden="1"/>
    <row r="53478" ht="11.25" hidden="1"/>
    <row r="53479" ht="11.25" hidden="1"/>
    <row r="53480" ht="11.25" hidden="1"/>
    <row r="53481" ht="11.25" hidden="1"/>
    <row r="53482" ht="11.25" hidden="1"/>
    <row r="53483" ht="11.25" hidden="1"/>
    <row r="53484" ht="11.25" hidden="1"/>
    <row r="53485" ht="11.25" hidden="1"/>
    <row r="53486" ht="11.25" hidden="1"/>
    <row r="53487" ht="11.25" hidden="1"/>
    <row r="53488" ht="11.25" hidden="1"/>
    <row r="53489" ht="11.25" hidden="1"/>
    <row r="53490" ht="11.25" hidden="1"/>
    <row r="53491" ht="11.25" hidden="1"/>
    <row r="53492" ht="11.25" hidden="1"/>
    <row r="53493" ht="11.25" hidden="1"/>
    <row r="53494" ht="11.25" hidden="1"/>
    <row r="53495" ht="11.25" hidden="1"/>
    <row r="53496" ht="11.25" hidden="1"/>
    <row r="53497" ht="11.25" hidden="1"/>
    <row r="53498" ht="11.25" hidden="1"/>
    <row r="53499" ht="11.25" hidden="1"/>
    <row r="53500" ht="11.25" hidden="1"/>
    <row r="53501" ht="11.25" hidden="1"/>
    <row r="53502" ht="11.25" hidden="1"/>
    <row r="53503" ht="11.25" hidden="1"/>
    <row r="53504" ht="11.25" hidden="1"/>
    <row r="53505" ht="11.25" hidden="1"/>
    <row r="53506" ht="11.25" hidden="1"/>
    <row r="53507" ht="11.25" hidden="1"/>
    <row r="53508" ht="11.25" hidden="1"/>
    <row r="53509" ht="11.25" hidden="1"/>
    <row r="53510" ht="11.25" hidden="1"/>
    <row r="53511" ht="11.25" hidden="1"/>
    <row r="53512" ht="11.25" hidden="1"/>
    <row r="53513" ht="11.25" hidden="1"/>
    <row r="53514" ht="11.25" hidden="1"/>
    <row r="53515" ht="11.25" hidden="1"/>
    <row r="53516" ht="11.25" hidden="1"/>
    <row r="53517" ht="11.25" hidden="1"/>
    <row r="53518" ht="11.25" hidden="1"/>
    <row r="53519" ht="11.25" hidden="1"/>
    <row r="53520" ht="11.25" hidden="1"/>
    <row r="53521" ht="11.25" hidden="1"/>
    <row r="53522" ht="11.25" hidden="1"/>
    <row r="53523" ht="11.25" hidden="1"/>
    <row r="53524" ht="11.25" hidden="1"/>
    <row r="53525" ht="11.25" hidden="1"/>
    <row r="53526" ht="11.25" hidden="1"/>
    <row r="53527" ht="11.25" hidden="1"/>
    <row r="53528" ht="11.25" hidden="1"/>
    <row r="53529" ht="11.25" hidden="1"/>
    <row r="53530" ht="11.25" hidden="1"/>
    <row r="53531" ht="11.25" hidden="1"/>
    <row r="53532" ht="11.25" hidden="1"/>
    <row r="53533" ht="11.25" hidden="1"/>
    <row r="53534" ht="11.25" hidden="1"/>
    <row r="53535" ht="11.25" hidden="1"/>
    <row r="53536" ht="11.25" hidden="1"/>
    <row r="53537" ht="11.25" hidden="1"/>
    <row r="53538" ht="11.25" hidden="1"/>
    <row r="53539" ht="11.25" hidden="1"/>
    <row r="53540" ht="11.25" hidden="1"/>
    <row r="53541" ht="11.25" hidden="1"/>
    <row r="53542" ht="11.25" hidden="1"/>
    <row r="53543" ht="11.25" hidden="1"/>
    <row r="53544" ht="11.25" hidden="1"/>
    <row r="53545" ht="11.25" hidden="1"/>
    <row r="53546" ht="11.25" hidden="1"/>
    <row r="53547" ht="11.25" hidden="1"/>
    <row r="53548" ht="11.25" hidden="1"/>
    <row r="53549" ht="11.25" hidden="1"/>
    <row r="53550" ht="11.25" hidden="1"/>
    <row r="53551" ht="11.25" hidden="1"/>
    <row r="53552" ht="11.25" hidden="1"/>
    <row r="53553" ht="11.25" hidden="1"/>
    <row r="53554" ht="11.25" hidden="1"/>
    <row r="53555" ht="11.25" hidden="1"/>
    <row r="53556" ht="11.25" hidden="1"/>
    <row r="53557" ht="11.25" hidden="1"/>
    <row r="53558" ht="11.25" hidden="1"/>
    <row r="53559" ht="11.25" hidden="1"/>
    <row r="53560" ht="11.25" hidden="1"/>
    <row r="53561" ht="11.25" hidden="1"/>
    <row r="53562" ht="11.25" hidden="1"/>
    <row r="53563" ht="11.25" hidden="1"/>
    <row r="53564" ht="11.25" hidden="1"/>
    <row r="53565" ht="11.25" hidden="1"/>
    <row r="53566" ht="11.25" hidden="1"/>
    <row r="53567" ht="11.25" hidden="1"/>
    <row r="53568" ht="11.25" hidden="1"/>
    <row r="53569" ht="11.25" hidden="1"/>
    <row r="53570" ht="11.25" hidden="1"/>
    <row r="53571" ht="11.25" hidden="1"/>
    <row r="53572" ht="11.25" hidden="1"/>
    <row r="53573" ht="11.25" hidden="1"/>
    <row r="53574" ht="11.25" hidden="1"/>
    <row r="53575" ht="11.25" hidden="1"/>
    <row r="53576" ht="11.25" hidden="1"/>
    <row r="53577" ht="11.25" hidden="1"/>
    <row r="53578" ht="11.25" hidden="1"/>
    <row r="53579" ht="11.25" hidden="1"/>
    <row r="53580" ht="11.25" hidden="1"/>
    <row r="53581" ht="11.25" hidden="1"/>
    <row r="53582" ht="11.25" hidden="1"/>
    <row r="53583" ht="11.25" hidden="1"/>
    <row r="53584" ht="11.25" hidden="1"/>
    <row r="53585" ht="11.25" hidden="1"/>
    <row r="53586" ht="11.25" hidden="1"/>
    <row r="53587" ht="11.25" hidden="1"/>
    <row r="53588" ht="11.25" hidden="1"/>
    <row r="53589" ht="11.25" hidden="1"/>
    <row r="53590" ht="11.25" hidden="1"/>
    <row r="53591" ht="11.25" hidden="1"/>
    <row r="53592" ht="11.25" hidden="1"/>
    <row r="53593" ht="11.25" hidden="1"/>
    <row r="53594" ht="11.25" hidden="1"/>
    <row r="53595" ht="11.25" hidden="1"/>
    <row r="53596" ht="11.25" hidden="1"/>
    <row r="53597" ht="11.25" hidden="1"/>
    <row r="53598" ht="11.25" hidden="1"/>
    <row r="53599" ht="11.25" hidden="1"/>
    <row r="53600" ht="11.25" hidden="1"/>
    <row r="53601" ht="11.25" hidden="1"/>
    <row r="53602" ht="11.25" hidden="1"/>
    <row r="53603" ht="11.25" hidden="1"/>
    <row r="53604" ht="11.25" hidden="1"/>
    <row r="53605" ht="11.25" hidden="1"/>
    <row r="53606" ht="11.25" hidden="1"/>
    <row r="53607" ht="11.25" hidden="1"/>
    <row r="53608" ht="11.25" hidden="1"/>
    <row r="53609" ht="11.25" hidden="1"/>
    <row r="53610" ht="11.25" hidden="1"/>
    <row r="53611" ht="11.25" hidden="1"/>
    <row r="53612" ht="11.25" hidden="1"/>
    <row r="53613" ht="11.25" hidden="1"/>
    <row r="53614" ht="11.25" hidden="1"/>
    <row r="53615" ht="11.25" hidden="1"/>
    <row r="53616" ht="11.25" hidden="1"/>
    <row r="53617" ht="11.25" hidden="1"/>
    <row r="53618" ht="11.25" hidden="1"/>
    <row r="53619" ht="11.25" hidden="1"/>
    <row r="53620" ht="11.25" hidden="1"/>
    <row r="53621" ht="11.25" hidden="1"/>
    <row r="53622" ht="11.25" hidden="1"/>
    <row r="53623" ht="11.25" hidden="1"/>
    <row r="53624" ht="11.25" hidden="1"/>
    <row r="53625" ht="11.25" hidden="1"/>
    <row r="53626" ht="11.25" hidden="1"/>
    <row r="53627" ht="11.25" hidden="1"/>
    <row r="53628" ht="11.25" hidden="1"/>
    <row r="53629" ht="11.25" hidden="1"/>
    <row r="53630" ht="11.25" hidden="1"/>
    <row r="53631" ht="11.25" hidden="1"/>
    <row r="53632" ht="11.25" hidden="1"/>
    <row r="53633" ht="11.25" hidden="1"/>
    <row r="53634" ht="11.25" hidden="1"/>
    <row r="53635" ht="11.25" hidden="1"/>
    <row r="53636" ht="11.25" hidden="1"/>
    <row r="53637" ht="11.25" hidden="1"/>
    <row r="53638" ht="11.25" hidden="1"/>
    <row r="53639" ht="11.25" hidden="1"/>
    <row r="53640" ht="11.25" hidden="1"/>
    <row r="53641" ht="11.25" hidden="1"/>
    <row r="53642" ht="11.25" hidden="1"/>
    <row r="53643" ht="11.25" hidden="1"/>
    <row r="53644" ht="11.25" hidden="1"/>
    <row r="53645" ht="11.25" hidden="1"/>
    <row r="53646" ht="11.25" hidden="1"/>
    <row r="53647" ht="11.25" hidden="1"/>
    <row r="53648" ht="11.25" hidden="1"/>
    <row r="53649" ht="11.25" hidden="1"/>
    <row r="53650" ht="11.25" hidden="1"/>
    <row r="53651" ht="11.25" hidden="1"/>
    <row r="53652" ht="11.25" hidden="1"/>
    <row r="53653" ht="11.25" hidden="1"/>
    <row r="53654" ht="11.25" hidden="1"/>
    <row r="53655" ht="11.25" hidden="1"/>
    <row r="53656" ht="11.25" hidden="1"/>
    <row r="53657" ht="11.25" hidden="1"/>
    <row r="53658" ht="11.25" hidden="1"/>
    <row r="53659" ht="11.25" hidden="1"/>
    <row r="53660" ht="11.25" hidden="1"/>
    <row r="53661" ht="11.25" hidden="1"/>
    <row r="53662" ht="11.25" hidden="1"/>
    <row r="53663" ht="11.25" hidden="1"/>
    <row r="53664" ht="11.25" hidden="1"/>
    <row r="53665" ht="11.25" hidden="1"/>
    <row r="53666" ht="11.25" hidden="1"/>
    <row r="53667" ht="11.25" hidden="1"/>
    <row r="53668" ht="11.25" hidden="1"/>
    <row r="53669" ht="11.25" hidden="1"/>
    <row r="53670" ht="11.25" hidden="1"/>
    <row r="53671" ht="11.25" hidden="1"/>
    <row r="53672" ht="11.25" hidden="1"/>
    <row r="53673" ht="11.25" hidden="1"/>
    <row r="53674" ht="11.25" hidden="1"/>
    <row r="53675" ht="11.25" hidden="1"/>
    <row r="53676" ht="11.25" hidden="1"/>
    <row r="53677" ht="11.25" hidden="1"/>
    <row r="53678" ht="11.25" hidden="1"/>
    <row r="53679" ht="11.25" hidden="1"/>
    <row r="53680" ht="11.25" hidden="1"/>
    <row r="53681" ht="11.25" hidden="1"/>
    <row r="53682" ht="11.25" hidden="1"/>
    <row r="53683" ht="11.25" hidden="1"/>
    <row r="53684" ht="11.25" hidden="1"/>
    <row r="53685" ht="11.25" hidden="1"/>
    <row r="53686" ht="11.25" hidden="1"/>
    <row r="53687" ht="11.25" hidden="1"/>
    <row r="53688" ht="11.25" hidden="1"/>
    <row r="53689" ht="11.25" hidden="1"/>
    <row r="53690" ht="11.25" hidden="1"/>
    <row r="53691" ht="11.25" hidden="1"/>
    <row r="53692" ht="11.25" hidden="1"/>
    <row r="53693" ht="11.25" hidden="1"/>
    <row r="53694" ht="11.25" hidden="1"/>
    <row r="53695" ht="11.25" hidden="1"/>
    <row r="53696" ht="11.25" hidden="1"/>
    <row r="53697" ht="11.25" hidden="1"/>
    <row r="53698" ht="11.25" hidden="1"/>
    <row r="53699" ht="11.25" hidden="1"/>
    <row r="53700" ht="11.25" hidden="1"/>
    <row r="53701" ht="11.25" hidden="1"/>
    <row r="53702" ht="11.25" hidden="1"/>
    <row r="53703" ht="11.25" hidden="1"/>
    <row r="53704" ht="11.25" hidden="1"/>
    <row r="53705" ht="11.25" hidden="1"/>
    <row r="53706" ht="11.25" hidden="1"/>
    <row r="53707" ht="11.25" hidden="1"/>
    <row r="53708" ht="11.25" hidden="1"/>
    <row r="53709" ht="11.25" hidden="1"/>
    <row r="53710" ht="11.25" hidden="1"/>
    <row r="53711" ht="11.25" hidden="1"/>
    <row r="53712" ht="11.25" hidden="1"/>
    <row r="53713" ht="11.25" hidden="1"/>
    <row r="53714" ht="11.25" hidden="1"/>
    <row r="53715" ht="11.25" hidden="1"/>
    <row r="53716" ht="11.25" hidden="1"/>
    <row r="53717" ht="11.25" hidden="1"/>
    <row r="53718" ht="11.25" hidden="1"/>
    <row r="53719" ht="11.25" hidden="1"/>
    <row r="53720" ht="11.25" hidden="1"/>
    <row r="53721" ht="11.25" hidden="1"/>
    <row r="53722" ht="11.25" hidden="1"/>
    <row r="53723" ht="11.25" hidden="1"/>
    <row r="53724" ht="11.25" hidden="1"/>
    <row r="53725" ht="11.25" hidden="1"/>
    <row r="53726" ht="11.25" hidden="1"/>
    <row r="53727" ht="11.25" hidden="1"/>
    <row r="53728" ht="11.25" hidden="1"/>
    <row r="53729" ht="11.25" hidden="1"/>
    <row r="53730" ht="11.25" hidden="1"/>
    <row r="53731" ht="11.25" hidden="1"/>
    <row r="53732" ht="11.25" hidden="1"/>
    <row r="53733" ht="11.25" hidden="1"/>
    <row r="53734" ht="11.25" hidden="1"/>
    <row r="53735" ht="11.25" hidden="1"/>
    <row r="53736" ht="11.25" hidden="1"/>
    <row r="53737" ht="11.25" hidden="1"/>
    <row r="53738" ht="11.25" hidden="1"/>
    <row r="53739" ht="11.25" hidden="1"/>
    <row r="53740" ht="11.25" hidden="1"/>
    <row r="53741" ht="11.25" hidden="1"/>
    <row r="53742" ht="11.25" hidden="1"/>
    <row r="53743" ht="11.25" hidden="1"/>
    <row r="53744" ht="11.25" hidden="1"/>
    <row r="53745" ht="11.25" hidden="1"/>
    <row r="53746" ht="11.25" hidden="1"/>
    <row r="53747" ht="11.25" hidden="1"/>
    <row r="53748" ht="11.25" hidden="1"/>
    <row r="53749" ht="11.25" hidden="1"/>
    <row r="53750" ht="11.25" hidden="1"/>
    <row r="53751" ht="11.25" hidden="1"/>
    <row r="53752" ht="11.25" hidden="1"/>
    <row r="53753" ht="11.25" hidden="1"/>
    <row r="53754" ht="11.25" hidden="1"/>
    <row r="53755" ht="11.25" hidden="1"/>
    <row r="53756" ht="11.25" hidden="1"/>
    <row r="53757" ht="11.25" hidden="1"/>
    <row r="53758" ht="11.25" hidden="1"/>
    <row r="53759" ht="11.25" hidden="1"/>
    <row r="53760" ht="11.25" hidden="1"/>
    <row r="53761" ht="11.25" hidden="1"/>
    <row r="53762" ht="11.25" hidden="1"/>
    <row r="53763" ht="11.25" hidden="1"/>
    <row r="53764" ht="11.25" hidden="1"/>
    <row r="53765" ht="11.25" hidden="1"/>
    <row r="53766" ht="11.25" hidden="1"/>
    <row r="53767" ht="11.25" hidden="1"/>
    <row r="53768" ht="11.25" hidden="1"/>
    <row r="53769" ht="11.25" hidden="1"/>
    <row r="53770" ht="11.25" hidden="1"/>
    <row r="53771" ht="11.25" hidden="1"/>
    <row r="53772" ht="11.25" hidden="1"/>
    <row r="53773" ht="11.25" hidden="1"/>
    <row r="53774" ht="11.25" hidden="1"/>
    <row r="53775" ht="11.25" hidden="1"/>
    <row r="53776" ht="11.25" hidden="1"/>
    <row r="53777" ht="11.25" hidden="1"/>
    <row r="53778" ht="11.25" hidden="1"/>
    <row r="53779" ht="11.25" hidden="1"/>
    <row r="53780" ht="11.25" hidden="1"/>
    <row r="53781" ht="11.25" hidden="1"/>
    <row r="53782" ht="11.25" hidden="1"/>
    <row r="53783" ht="11.25" hidden="1"/>
    <row r="53784" ht="11.25" hidden="1"/>
    <row r="53785" ht="11.25" hidden="1"/>
    <row r="53786" ht="11.25" hidden="1"/>
    <row r="53787" ht="11.25" hidden="1"/>
    <row r="53788" ht="11.25" hidden="1"/>
    <row r="53789" ht="11.25" hidden="1"/>
    <row r="53790" ht="11.25" hidden="1"/>
    <row r="53791" ht="11.25" hidden="1"/>
    <row r="53792" ht="11.25" hidden="1"/>
    <row r="53793" ht="11.25" hidden="1"/>
    <row r="53794" ht="11.25" hidden="1"/>
    <row r="53795" ht="11.25" hidden="1"/>
    <row r="53796" ht="11.25" hidden="1"/>
    <row r="53797" ht="11.25" hidden="1"/>
    <row r="53798" ht="11.25" hidden="1"/>
    <row r="53799" ht="11.25" hidden="1"/>
    <row r="53800" ht="11.25" hidden="1"/>
    <row r="53801" ht="11.25" hidden="1"/>
    <row r="53802" ht="11.25" hidden="1"/>
    <row r="53803" ht="11.25" hidden="1"/>
    <row r="53804" ht="11.25" hidden="1"/>
    <row r="53805" ht="11.25" hidden="1"/>
    <row r="53806" ht="11.25" hidden="1"/>
    <row r="53807" ht="11.25" hidden="1"/>
    <row r="53808" ht="11.25" hidden="1"/>
    <row r="53809" ht="11.25" hidden="1"/>
    <row r="53810" ht="11.25" hidden="1"/>
    <row r="53811" ht="11.25" hidden="1"/>
    <row r="53812" ht="11.25" hidden="1"/>
    <row r="53813" ht="11.25" hidden="1"/>
    <row r="53814" ht="11.25" hidden="1"/>
    <row r="53815" ht="11.25" hidden="1"/>
    <row r="53816" ht="11.25" hidden="1"/>
    <row r="53817" ht="11.25" hidden="1"/>
    <row r="53818" ht="11.25" hidden="1"/>
    <row r="53819" ht="11.25" hidden="1"/>
    <row r="53820" ht="11.25" hidden="1"/>
    <row r="53821" ht="11.25" hidden="1"/>
    <row r="53822" ht="11.25" hidden="1"/>
    <row r="53823" ht="11.25" hidden="1"/>
    <row r="53824" ht="11.25" hidden="1"/>
    <row r="53825" ht="11.25" hidden="1"/>
    <row r="53826" ht="11.25" hidden="1"/>
    <row r="53827" ht="11.25" hidden="1"/>
    <row r="53828" ht="11.25" hidden="1"/>
    <row r="53829" ht="11.25" hidden="1"/>
    <row r="53830" ht="11.25" hidden="1"/>
    <row r="53831" ht="11.25" hidden="1"/>
    <row r="53832" ht="11.25" hidden="1"/>
    <row r="53833" ht="11.25" hidden="1"/>
    <row r="53834" ht="11.25" hidden="1"/>
    <row r="53835" ht="11.25" hidden="1"/>
    <row r="53836" ht="11.25" hidden="1"/>
    <row r="53837" ht="11.25" hidden="1"/>
    <row r="53838" ht="11.25" hidden="1"/>
    <row r="53839" ht="11.25" hidden="1"/>
    <row r="53840" ht="11.25" hidden="1"/>
    <row r="53841" ht="11.25" hidden="1"/>
    <row r="53842" ht="11.25" hidden="1"/>
    <row r="53843" ht="11.25" hidden="1"/>
    <row r="53844" ht="11.25" hidden="1"/>
    <row r="53845" ht="11.25" hidden="1"/>
    <row r="53846" ht="11.25" hidden="1"/>
    <row r="53847" ht="11.25" hidden="1"/>
    <row r="53848" ht="11.25" hidden="1"/>
    <row r="53849" ht="11.25" hidden="1"/>
    <row r="53850" ht="11.25" hidden="1"/>
    <row r="53851" ht="11.25" hidden="1"/>
    <row r="53852" ht="11.25" hidden="1"/>
    <row r="53853" ht="11.25" hidden="1"/>
    <row r="53854" ht="11.25" hidden="1"/>
    <row r="53855" ht="11.25" hidden="1"/>
    <row r="53856" ht="11.25" hidden="1"/>
    <row r="53857" ht="11.25" hidden="1"/>
    <row r="53858" ht="11.25" hidden="1"/>
    <row r="53859" ht="11.25" hidden="1"/>
    <row r="53860" ht="11.25" hidden="1"/>
    <row r="53861" ht="11.25" hidden="1"/>
    <row r="53862" ht="11.25" hidden="1"/>
    <row r="53863" ht="11.25" hidden="1"/>
    <row r="53864" ht="11.25" hidden="1"/>
    <row r="53865" ht="11.25" hidden="1"/>
    <row r="53866" ht="11.25" hidden="1"/>
    <row r="53867" ht="11.25" hidden="1"/>
    <row r="53868" ht="11.25" hidden="1"/>
    <row r="53869" ht="11.25" hidden="1"/>
    <row r="53870" ht="11.25" hidden="1"/>
    <row r="53871" ht="11.25" hidden="1"/>
    <row r="53872" ht="11.25" hidden="1"/>
    <row r="53873" ht="11.25" hidden="1"/>
    <row r="53874" ht="11.25" hidden="1"/>
    <row r="53875" ht="11.25" hidden="1"/>
    <row r="53876" ht="11.25" hidden="1"/>
    <row r="53877" ht="11.25" hidden="1"/>
    <row r="53878" ht="11.25" hidden="1"/>
    <row r="53879" ht="11.25" hidden="1"/>
    <row r="53880" ht="11.25" hidden="1"/>
    <row r="53881" ht="11.25" hidden="1"/>
    <row r="53882" ht="11.25" hidden="1"/>
    <row r="53883" ht="11.25" hidden="1"/>
    <row r="53884" ht="11.25" hidden="1"/>
    <row r="53885" ht="11.25" hidden="1"/>
    <row r="53886" ht="11.25" hidden="1"/>
    <row r="53887" ht="11.25" hidden="1"/>
    <row r="53888" ht="11.25" hidden="1"/>
    <row r="53889" ht="11.25" hidden="1"/>
    <row r="53890" ht="11.25" hidden="1"/>
    <row r="53891" ht="11.25" hidden="1"/>
    <row r="53892" ht="11.25" hidden="1"/>
    <row r="53893" ht="11.25" hidden="1"/>
    <row r="53894" ht="11.25" hidden="1"/>
    <row r="53895" ht="11.25" hidden="1"/>
    <row r="53896" ht="11.25" hidden="1"/>
    <row r="53897" ht="11.25" hidden="1"/>
    <row r="53898" ht="11.25" hidden="1"/>
    <row r="53899" ht="11.25" hidden="1"/>
    <row r="53900" ht="11.25" hidden="1"/>
    <row r="53901" ht="11.25" hidden="1"/>
    <row r="53902" ht="11.25" hidden="1"/>
    <row r="53903" ht="11.25" hidden="1"/>
    <row r="53904" ht="11.25" hidden="1"/>
    <row r="53905" ht="11.25" hidden="1"/>
    <row r="53906" ht="11.25" hidden="1"/>
    <row r="53907" ht="11.25" hidden="1"/>
    <row r="53908" ht="11.25" hidden="1"/>
    <row r="53909" ht="11.25" hidden="1"/>
    <row r="53910" ht="11.25" hidden="1"/>
    <row r="53911" ht="11.25" hidden="1"/>
    <row r="53912" ht="11.25" hidden="1"/>
    <row r="53913" ht="11.25" hidden="1"/>
    <row r="53914" ht="11.25" hidden="1"/>
    <row r="53915" ht="11.25" hidden="1"/>
    <row r="53916" ht="11.25" hidden="1"/>
    <row r="53917" ht="11.25" hidden="1"/>
    <row r="53918" ht="11.25" hidden="1"/>
    <row r="53919" ht="11.25" hidden="1"/>
    <row r="53920" ht="11.25" hidden="1"/>
    <row r="53921" ht="11.25" hidden="1"/>
    <row r="53922" ht="11.25" hidden="1"/>
    <row r="53923" ht="11.25" hidden="1"/>
    <row r="53924" ht="11.25" hidden="1"/>
    <row r="53925" ht="11.25" hidden="1"/>
    <row r="53926" ht="11.25" hidden="1"/>
    <row r="53927" ht="11.25" hidden="1"/>
    <row r="53928" ht="11.25" hidden="1"/>
    <row r="53929" ht="11.25" hidden="1"/>
    <row r="53930" ht="11.25" hidden="1"/>
    <row r="53931" ht="11.25" hidden="1"/>
    <row r="53932" ht="11.25" hidden="1"/>
    <row r="53933" ht="11.25" hidden="1"/>
    <row r="53934" ht="11.25" hidden="1"/>
    <row r="53935" ht="11.25" hidden="1"/>
    <row r="53936" ht="11.25" hidden="1"/>
    <row r="53937" ht="11.25" hidden="1"/>
    <row r="53938" ht="11.25" hidden="1"/>
    <row r="53939" ht="11.25" hidden="1"/>
    <row r="53940" ht="11.25" hidden="1"/>
    <row r="53941" ht="11.25" hidden="1"/>
    <row r="53942" ht="11.25" hidden="1"/>
    <row r="53943" ht="11.25" hidden="1"/>
    <row r="53944" ht="11.25" hidden="1"/>
    <row r="53945" ht="11.25" hidden="1"/>
    <row r="53946" ht="11.25" hidden="1"/>
    <row r="53947" ht="11.25" hidden="1"/>
    <row r="53948" ht="11.25" hidden="1"/>
    <row r="53949" ht="11.25" hidden="1"/>
    <row r="53950" ht="11.25" hidden="1"/>
    <row r="53951" ht="11.25" hidden="1"/>
    <row r="53952" ht="11.25" hidden="1"/>
    <row r="53953" ht="11.25" hidden="1"/>
    <row r="53954" ht="11.25" hidden="1"/>
    <row r="53955" ht="11.25" hidden="1"/>
    <row r="53956" ht="11.25" hidden="1"/>
    <row r="53957" ht="11.25" hidden="1"/>
    <row r="53958" ht="11.25" hidden="1"/>
    <row r="53959" ht="11.25" hidden="1"/>
    <row r="53960" ht="11.25" hidden="1"/>
    <row r="53961" ht="11.25" hidden="1"/>
    <row r="53962" ht="11.25" hidden="1"/>
    <row r="53963" ht="11.25" hidden="1"/>
    <row r="53964" ht="11.25" hidden="1"/>
    <row r="53965" ht="11.25" hidden="1"/>
    <row r="53966" ht="11.25" hidden="1"/>
    <row r="53967" ht="11.25" hidden="1"/>
    <row r="53968" ht="11.25" hidden="1"/>
    <row r="53969" ht="11.25" hidden="1"/>
    <row r="53970" ht="11.25" hidden="1"/>
    <row r="53971" ht="11.25" hidden="1"/>
    <row r="53972" ht="11.25" hidden="1"/>
    <row r="53973" ht="11.25" hidden="1"/>
    <row r="53974" ht="11.25" hidden="1"/>
    <row r="53975" ht="11.25" hidden="1"/>
    <row r="53976" ht="11.25" hidden="1"/>
    <row r="53977" ht="11.25" hidden="1"/>
    <row r="53978" ht="11.25" hidden="1"/>
    <row r="53979" ht="11.25" hidden="1"/>
    <row r="53980" ht="11.25" hidden="1"/>
    <row r="53981" ht="11.25" hidden="1"/>
    <row r="53982" ht="11.25" hidden="1"/>
    <row r="53983" ht="11.25" hidden="1"/>
    <row r="53984" ht="11.25" hidden="1"/>
    <row r="53985" ht="11.25" hidden="1"/>
    <row r="53986" ht="11.25" hidden="1"/>
    <row r="53987" ht="11.25" hidden="1"/>
    <row r="53988" ht="11.25" hidden="1"/>
    <row r="53989" ht="11.25" hidden="1"/>
    <row r="53990" ht="11.25" hidden="1"/>
    <row r="53991" ht="11.25" hidden="1"/>
    <row r="53992" ht="11.25" hidden="1"/>
    <row r="53993" ht="11.25" hidden="1"/>
    <row r="53994" ht="11.25" hidden="1"/>
    <row r="53995" ht="11.25" hidden="1"/>
    <row r="53996" ht="11.25" hidden="1"/>
    <row r="53997" ht="11.25" hidden="1"/>
    <row r="53998" ht="11.25" hidden="1"/>
    <row r="53999" ht="11.25" hidden="1"/>
    <row r="54000" ht="11.25" hidden="1"/>
    <row r="54001" ht="11.25" hidden="1"/>
    <row r="54002" ht="11.25" hidden="1"/>
    <row r="54003" ht="11.25" hidden="1"/>
    <row r="54004" ht="11.25" hidden="1"/>
    <row r="54005" ht="11.25" hidden="1"/>
    <row r="54006" ht="11.25" hidden="1"/>
    <row r="54007" ht="11.25" hidden="1"/>
    <row r="54008" ht="11.25" hidden="1"/>
    <row r="54009" ht="11.25" hidden="1"/>
    <row r="54010" ht="11.25" hidden="1"/>
    <row r="54011" ht="11.25" hidden="1"/>
    <row r="54012" ht="11.25" hidden="1"/>
    <row r="54013" ht="11.25" hidden="1"/>
    <row r="54014" ht="11.25" hidden="1"/>
    <row r="54015" ht="11.25" hidden="1"/>
    <row r="54016" ht="11.25" hidden="1"/>
    <row r="54017" ht="11.25" hidden="1"/>
    <row r="54018" ht="11.25" hidden="1"/>
    <row r="54019" ht="11.25" hidden="1"/>
    <row r="54020" ht="11.25" hidden="1"/>
    <row r="54021" ht="11.25" hidden="1"/>
    <row r="54022" ht="11.25" hidden="1"/>
    <row r="54023" ht="11.25" hidden="1"/>
    <row r="54024" ht="11.25" hidden="1"/>
    <row r="54025" ht="11.25" hidden="1"/>
    <row r="54026" ht="11.25" hidden="1"/>
    <row r="54027" ht="11.25" hidden="1"/>
    <row r="54028" ht="11.25" hidden="1"/>
    <row r="54029" ht="11.25" hidden="1"/>
    <row r="54030" ht="11.25" hidden="1"/>
    <row r="54031" ht="11.25" hidden="1"/>
    <row r="54032" ht="11.25" hidden="1"/>
    <row r="54033" ht="11.25" hidden="1"/>
    <row r="54034" ht="11.25" hidden="1"/>
    <row r="54035" ht="11.25" hidden="1"/>
    <row r="54036" ht="11.25" hidden="1"/>
    <row r="54037" ht="11.25" hidden="1"/>
    <row r="54038" ht="11.25" hidden="1"/>
    <row r="54039" ht="11.25" hidden="1"/>
    <row r="54040" ht="11.25" hidden="1"/>
    <row r="54041" ht="11.25" hidden="1"/>
    <row r="54042" ht="11.25" hidden="1"/>
    <row r="54043" ht="11.25" hidden="1"/>
    <row r="54044" ht="11.25" hidden="1"/>
    <row r="54045" ht="11.25" hidden="1"/>
    <row r="54046" ht="11.25" hidden="1"/>
    <row r="54047" ht="11.25" hidden="1"/>
    <row r="54048" ht="11.25" hidden="1"/>
    <row r="54049" ht="11.25" hidden="1"/>
    <row r="54050" ht="11.25" hidden="1"/>
    <row r="54051" ht="11.25" hidden="1"/>
    <row r="54052" ht="11.25" hidden="1"/>
    <row r="54053" ht="11.25" hidden="1"/>
    <row r="54054" ht="11.25" hidden="1"/>
    <row r="54055" ht="11.25" hidden="1"/>
    <row r="54056" ht="11.25" hidden="1"/>
    <row r="54057" ht="11.25" hidden="1"/>
    <row r="54058" ht="11.25" hidden="1"/>
    <row r="54059" ht="11.25" hidden="1"/>
    <row r="54060" ht="11.25" hidden="1"/>
    <row r="54061" ht="11.25" hidden="1"/>
    <row r="54062" ht="11.25" hidden="1"/>
    <row r="54063" ht="11.25" hidden="1"/>
    <row r="54064" ht="11.25" hidden="1"/>
    <row r="54065" ht="11.25" hidden="1"/>
    <row r="54066" ht="11.25" hidden="1"/>
    <row r="54067" ht="11.25" hidden="1"/>
    <row r="54068" ht="11.25" hidden="1"/>
    <row r="54069" ht="11.25" hidden="1"/>
    <row r="54070" ht="11.25" hidden="1"/>
    <row r="54071" ht="11.25" hidden="1"/>
    <row r="54072" ht="11.25" hidden="1"/>
    <row r="54073" ht="11.25" hidden="1"/>
    <row r="54074" ht="11.25" hidden="1"/>
    <row r="54075" ht="11.25" hidden="1"/>
    <row r="54076" ht="11.25" hidden="1"/>
    <row r="54077" ht="11.25" hidden="1"/>
    <row r="54078" ht="11.25" hidden="1"/>
    <row r="54079" ht="11.25" hidden="1"/>
    <row r="54080" ht="11.25" hidden="1"/>
    <row r="54081" ht="11.25" hidden="1"/>
    <row r="54082" ht="11.25" hidden="1"/>
    <row r="54083" ht="11.25" hidden="1"/>
    <row r="54084" ht="11.25" hidden="1"/>
    <row r="54085" ht="11.25" hidden="1"/>
    <row r="54086" ht="11.25" hidden="1"/>
    <row r="54087" ht="11.25" hidden="1"/>
    <row r="54088" ht="11.25" hidden="1"/>
    <row r="54089" ht="11.25" hidden="1"/>
    <row r="54090" ht="11.25" hidden="1"/>
    <row r="54091" ht="11.25" hidden="1"/>
    <row r="54092" ht="11.25" hidden="1"/>
    <row r="54093" ht="11.25" hidden="1"/>
    <row r="54094" ht="11.25" hidden="1"/>
    <row r="54095" ht="11.25" hidden="1"/>
    <row r="54096" ht="11.25" hidden="1"/>
    <row r="54097" ht="11.25" hidden="1"/>
    <row r="54098" ht="11.25" hidden="1"/>
    <row r="54099" ht="11.25" hidden="1"/>
    <row r="54100" ht="11.25" hidden="1"/>
    <row r="54101" ht="11.25" hidden="1"/>
    <row r="54102" ht="11.25" hidden="1"/>
    <row r="54103" ht="11.25" hidden="1"/>
    <row r="54104" ht="11.25" hidden="1"/>
    <row r="54105" ht="11.25" hidden="1"/>
    <row r="54106" ht="11.25" hidden="1"/>
    <row r="54107" ht="11.25" hidden="1"/>
    <row r="54108" ht="11.25" hidden="1"/>
    <row r="54109" ht="11.25" hidden="1"/>
    <row r="54110" ht="11.25" hidden="1"/>
    <row r="54111" ht="11.25" hidden="1"/>
    <row r="54112" ht="11.25" hidden="1"/>
    <row r="54113" ht="11.25" hidden="1"/>
    <row r="54114" ht="11.25" hidden="1"/>
    <row r="54115" ht="11.25" hidden="1"/>
    <row r="54116" ht="11.25" hidden="1"/>
    <row r="54117" ht="11.25" hidden="1"/>
    <row r="54118" ht="11.25" hidden="1"/>
    <row r="54119" ht="11.25" hidden="1"/>
    <row r="54120" ht="11.25" hidden="1"/>
    <row r="54121" ht="11.25" hidden="1"/>
    <row r="54122" ht="11.25" hidden="1"/>
    <row r="54123" ht="11.25" hidden="1"/>
    <row r="54124" ht="11.25" hidden="1"/>
    <row r="54125" ht="11.25" hidden="1"/>
    <row r="54126" ht="11.25" hidden="1"/>
    <row r="54127" ht="11.25" hidden="1"/>
    <row r="54128" ht="11.25" hidden="1"/>
    <row r="54129" ht="11.25" hidden="1"/>
    <row r="54130" ht="11.25" hidden="1"/>
    <row r="54131" ht="11.25" hidden="1"/>
    <row r="54132" ht="11.25" hidden="1"/>
    <row r="54133" ht="11.25" hidden="1"/>
    <row r="54134" ht="11.25" hidden="1"/>
    <row r="54135" ht="11.25" hidden="1"/>
    <row r="54136" ht="11.25" hidden="1"/>
    <row r="54137" ht="11.25" hidden="1"/>
    <row r="54138" ht="11.25" hidden="1"/>
    <row r="54139" ht="11.25" hidden="1"/>
    <row r="54140" ht="11.25" hidden="1"/>
    <row r="54141" ht="11.25" hidden="1"/>
    <row r="54142" ht="11.25" hidden="1"/>
    <row r="54143" ht="11.25" hidden="1"/>
    <row r="54144" ht="11.25" hidden="1"/>
    <row r="54145" ht="11.25" hidden="1"/>
    <row r="54146" ht="11.25" hidden="1"/>
    <row r="54147" ht="11.25" hidden="1"/>
    <row r="54148" ht="11.25" hidden="1"/>
    <row r="54149" ht="11.25" hidden="1"/>
    <row r="54150" ht="11.25" hidden="1"/>
    <row r="54151" ht="11.25" hidden="1"/>
    <row r="54152" ht="11.25" hidden="1"/>
    <row r="54153" ht="11.25" hidden="1"/>
    <row r="54154" ht="11.25" hidden="1"/>
    <row r="54155" ht="11.25" hidden="1"/>
    <row r="54156" ht="11.25" hidden="1"/>
    <row r="54157" ht="11.25" hidden="1"/>
    <row r="54158" ht="11.25" hidden="1"/>
    <row r="54159" ht="11.25" hidden="1"/>
    <row r="54160" ht="11.25" hidden="1"/>
    <row r="54161" ht="11.25" hidden="1"/>
    <row r="54162" ht="11.25" hidden="1"/>
    <row r="54163" ht="11.25" hidden="1"/>
    <row r="54164" ht="11.25" hidden="1"/>
    <row r="54165" ht="11.25" hidden="1"/>
    <row r="54166" ht="11.25" hidden="1"/>
    <row r="54167" ht="11.25" hidden="1"/>
    <row r="54168" ht="11.25" hidden="1"/>
    <row r="54169" ht="11.25" hidden="1"/>
    <row r="54170" ht="11.25" hidden="1"/>
    <row r="54171" ht="11.25" hidden="1"/>
    <row r="54172" ht="11.25" hidden="1"/>
    <row r="54173" ht="11.25" hidden="1"/>
    <row r="54174" ht="11.25" hidden="1"/>
    <row r="54175" ht="11.25" hidden="1"/>
    <row r="54176" ht="11.25" hidden="1"/>
    <row r="54177" ht="11.25" hidden="1"/>
    <row r="54178" ht="11.25" hidden="1"/>
    <row r="54179" ht="11.25" hidden="1"/>
    <row r="54180" ht="11.25" hidden="1"/>
    <row r="54181" ht="11.25" hidden="1"/>
    <row r="54182" ht="11.25" hidden="1"/>
    <row r="54183" ht="11.25" hidden="1"/>
    <row r="54184" ht="11.25" hidden="1"/>
    <row r="54185" ht="11.25" hidden="1"/>
    <row r="54186" ht="11.25" hidden="1"/>
    <row r="54187" ht="11.25" hidden="1"/>
    <row r="54188" ht="11.25" hidden="1"/>
    <row r="54189" ht="11.25" hidden="1"/>
    <row r="54190" ht="11.25" hidden="1"/>
    <row r="54191" ht="11.25" hidden="1"/>
    <row r="54192" ht="11.25" hidden="1"/>
    <row r="54193" ht="11.25" hidden="1"/>
    <row r="54194" ht="11.25" hidden="1"/>
    <row r="54195" ht="11.25" hidden="1"/>
    <row r="54196" ht="11.25" hidden="1"/>
    <row r="54197" ht="11.25" hidden="1"/>
    <row r="54198" ht="11.25" hidden="1"/>
    <row r="54199" ht="11.25" hidden="1"/>
    <row r="54200" ht="11.25" hidden="1"/>
    <row r="54201" ht="11.25" hidden="1"/>
    <row r="54202" ht="11.25" hidden="1"/>
    <row r="54203" ht="11.25" hidden="1"/>
    <row r="54204" ht="11.25" hidden="1"/>
    <row r="54205" ht="11.25" hidden="1"/>
    <row r="54206" ht="11.25" hidden="1"/>
    <row r="54207" ht="11.25" hidden="1"/>
    <row r="54208" ht="11.25" hidden="1"/>
    <row r="54209" ht="11.25" hidden="1"/>
    <row r="54210" ht="11.25" hidden="1"/>
    <row r="54211" ht="11.25" hidden="1"/>
    <row r="54212" ht="11.25" hidden="1"/>
    <row r="54213" ht="11.25" hidden="1"/>
    <row r="54214" ht="11.25" hidden="1"/>
    <row r="54215" ht="11.25" hidden="1"/>
    <row r="54216" ht="11.25" hidden="1"/>
    <row r="54217" ht="11.25" hidden="1"/>
    <row r="54218" ht="11.25" hidden="1"/>
    <row r="54219" ht="11.25" hidden="1"/>
    <row r="54220" ht="11.25" hidden="1"/>
    <row r="54221" ht="11.25" hidden="1"/>
    <row r="54222" ht="11.25" hidden="1"/>
    <row r="54223" ht="11.25" hidden="1"/>
    <row r="54224" ht="11.25" hidden="1"/>
    <row r="54225" ht="11.25" hidden="1"/>
    <row r="54226" ht="11.25" hidden="1"/>
    <row r="54227" ht="11.25" hidden="1"/>
    <row r="54228" ht="11.25" hidden="1"/>
    <row r="54229" ht="11.25" hidden="1"/>
    <row r="54230" ht="11.25" hidden="1"/>
    <row r="54231" ht="11.25" hidden="1"/>
    <row r="54232" ht="11.25" hidden="1"/>
    <row r="54233" ht="11.25" hidden="1"/>
    <row r="54234" ht="11.25" hidden="1"/>
    <row r="54235" ht="11.25" hidden="1"/>
    <row r="54236" ht="11.25" hidden="1"/>
    <row r="54237" ht="11.25" hidden="1"/>
    <row r="54238" ht="11.25" hidden="1"/>
    <row r="54239" ht="11.25" hidden="1"/>
    <row r="54240" ht="11.25" hidden="1"/>
    <row r="54241" ht="11.25" hidden="1"/>
    <row r="54242" ht="11.25" hidden="1"/>
    <row r="54243" ht="11.25" hidden="1"/>
    <row r="54244" ht="11.25" hidden="1"/>
    <row r="54245" ht="11.25" hidden="1"/>
    <row r="54246" ht="11.25" hidden="1"/>
    <row r="54247" ht="11.25" hidden="1"/>
    <row r="54248" ht="11.25" hidden="1"/>
    <row r="54249" ht="11.25" hidden="1"/>
    <row r="54250" ht="11.25" hidden="1"/>
    <row r="54251" ht="11.25" hidden="1"/>
    <row r="54252" ht="11.25" hidden="1"/>
    <row r="54253" ht="11.25" hidden="1"/>
    <row r="54254" ht="11.25" hidden="1"/>
    <row r="54255" ht="11.25" hidden="1"/>
    <row r="54256" ht="11.25" hidden="1"/>
    <row r="54257" ht="11.25" hidden="1"/>
    <row r="54258" ht="11.25" hidden="1"/>
    <row r="54259" ht="11.25" hidden="1"/>
    <row r="54260" ht="11.25" hidden="1"/>
    <row r="54261" ht="11.25" hidden="1"/>
    <row r="54262" ht="11.25" hidden="1"/>
    <row r="54263" ht="11.25" hidden="1"/>
    <row r="54264" ht="11.25" hidden="1"/>
    <row r="54265" ht="11.25" hidden="1"/>
    <row r="54266" ht="11.25" hidden="1"/>
    <row r="54267" ht="11.25" hidden="1"/>
    <row r="54268" ht="11.25" hidden="1"/>
    <row r="54269" ht="11.25" hidden="1"/>
    <row r="54270" ht="11.25" hidden="1"/>
    <row r="54271" ht="11.25" hidden="1"/>
    <row r="54272" ht="11.25" hidden="1"/>
    <row r="54273" ht="11.25" hidden="1"/>
    <row r="54274" ht="11.25" hidden="1"/>
    <row r="54275" ht="11.25" hidden="1"/>
    <row r="54276" ht="11.25" hidden="1"/>
    <row r="54277" ht="11.25" hidden="1"/>
    <row r="54278" ht="11.25" hidden="1"/>
    <row r="54279" ht="11.25" hidden="1"/>
    <row r="54280" ht="11.25" hidden="1"/>
    <row r="54281" ht="11.25" hidden="1"/>
    <row r="54282" ht="11.25" hidden="1"/>
    <row r="54283" ht="11.25" hidden="1"/>
    <row r="54284" ht="11.25" hidden="1"/>
    <row r="54285" ht="11.25" hidden="1"/>
    <row r="54286" ht="11.25" hidden="1"/>
    <row r="54287" ht="11.25" hidden="1"/>
    <row r="54288" ht="11.25" hidden="1"/>
    <row r="54289" ht="11.25" hidden="1"/>
    <row r="54290" ht="11.25" hidden="1"/>
    <row r="54291" ht="11.25" hidden="1"/>
    <row r="54292" ht="11.25" hidden="1"/>
    <row r="54293" ht="11.25" hidden="1"/>
    <row r="54294" ht="11.25" hidden="1"/>
    <row r="54295" ht="11.25" hidden="1"/>
    <row r="54296" ht="11.25" hidden="1"/>
    <row r="54297" ht="11.25" hidden="1"/>
    <row r="54298" ht="11.25" hidden="1"/>
    <row r="54299" ht="11.25" hidden="1"/>
    <row r="54300" ht="11.25" hidden="1"/>
    <row r="54301" ht="11.25" hidden="1"/>
    <row r="54302" ht="11.25" hidden="1"/>
    <row r="54303" ht="11.25" hidden="1"/>
    <row r="54304" ht="11.25" hidden="1"/>
    <row r="54305" ht="11.25" hidden="1"/>
    <row r="54306" ht="11.25" hidden="1"/>
    <row r="54307" ht="11.25" hidden="1"/>
    <row r="54308" ht="11.25" hidden="1"/>
    <row r="54309" ht="11.25" hidden="1"/>
    <row r="54310" ht="11.25" hidden="1"/>
    <row r="54311" ht="11.25" hidden="1"/>
    <row r="54312" ht="11.25" hidden="1"/>
    <row r="54313" ht="11.25" hidden="1"/>
    <row r="54314" ht="11.25" hidden="1"/>
    <row r="54315" ht="11.25" hidden="1"/>
    <row r="54316" ht="11.25" hidden="1"/>
    <row r="54317" ht="11.25" hidden="1"/>
    <row r="54318" ht="11.25" hidden="1"/>
    <row r="54319" ht="11.25" hidden="1"/>
    <row r="54320" ht="11.25" hidden="1"/>
    <row r="54321" ht="11.25" hidden="1"/>
    <row r="54322" ht="11.25" hidden="1"/>
    <row r="54323" ht="11.25" hidden="1"/>
    <row r="54324" ht="11.25" hidden="1"/>
    <row r="54325" ht="11.25" hidden="1"/>
    <row r="54326" ht="11.25" hidden="1"/>
    <row r="54327" ht="11.25" hidden="1"/>
    <row r="54328" ht="11.25" hidden="1"/>
    <row r="54329" ht="11.25" hidden="1"/>
    <row r="54330" ht="11.25" hidden="1"/>
    <row r="54331" ht="11.25" hidden="1"/>
    <row r="54332" ht="11.25" hidden="1"/>
    <row r="54333" ht="11.25" hidden="1"/>
    <row r="54334" ht="11.25" hidden="1"/>
    <row r="54335" ht="11.25" hidden="1"/>
    <row r="54336" ht="11.25" hidden="1"/>
    <row r="54337" ht="11.25" hidden="1"/>
    <row r="54338" ht="11.25" hidden="1"/>
    <row r="54339" ht="11.25" hidden="1"/>
    <row r="54340" ht="11.25" hidden="1"/>
    <row r="54341" ht="11.25" hidden="1"/>
    <row r="54342" ht="11.25" hidden="1"/>
    <row r="54343" ht="11.25" hidden="1"/>
    <row r="54344" ht="11.25" hidden="1"/>
    <row r="54345" ht="11.25" hidden="1"/>
    <row r="54346" ht="11.25" hidden="1"/>
    <row r="54347" ht="11.25" hidden="1"/>
    <row r="54348" ht="11.25" hidden="1"/>
    <row r="54349" ht="11.25" hidden="1"/>
    <row r="54350" ht="11.25" hidden="1"/>
    <row r="54351" ht="11.25" hidden="1"/>
    <row r="54352" ht="11.25" hidden="1"/>
    <row r="54353" ht="11.25" hidden="1"/>
    <row r="54354" ht="11.25" hidden="1"/>
    <row r="54355" ht="11.25" hidden="1"/>
    <row r="54356" ht="11.25" hidden="1"/>
    <row r="54357" ht="11.25" hidden="1"/>
    <row r="54358" ht="11.25" hidden="1"/>
    <row r="54359" ht="11.25" hidden="1"/>
    <row r="54360" ht="11.25" hidden="1"/>
    <row r="54361" ht="11.25" hidden="1"/>
    <row r="54362" ht="11.25" hidden="1"/>
    <row r="54363" ht="11.25" hidden="1"/>
    <row r="54364" ht="11.25" hidden="1"/>
    <row r="54365" ht="11.25" hidden="1"/>
    <row r="54366" ht="11.25" hidden="1"/>
    <row r="54367" ht="11.25" hidden="1"/>
    <row r="54368" ht="11.25" hidden="1"/>
    <row r="54369" ht="11.25" hidden="1"/>
    <row r="54370" ht="11.25" hidden="1"/>
    <row r="54371" ht="11.25" hidden="1"/>
    <row r="54372" ht="11.25" hidden="1"/>
    <row r="54373" ht="11.25" hidden="1"/>
    <row r="54374" ht="11.25" hidden="1"/>
    <row r="54375" ht="11.25" hidden="1"/>
    <row r="54376" ht="11.25" hidden="1"/>
    <row r="54377" ht="11.25" hidden="1"/>
    <row r="54378" ht="11.25" hidden="1"/>
    <row r="54379" ht="11.25" hidden="1"/>
    <row r="54380" ht="11.25" hidden="1"/>
    <row r="54381" ht="11.25" hidden="1"/>
    <row r="54382" ht="11.25" hidden="1"/>
    <row r="54383" ht="11.25" hidden="1"/>
    <row r="54384" ht="11.25" hidden="1"/>
    <row r="54385" ht="11.25" hidden="1"/>
    <row r="54386" ht="11.25" hidden="1"/>
    <row r="54387" ht="11.25" hidden="1"/>
    <row r="54388" ht="11.25" hidden="1"/>
    <row r="54389" ht="11.25" hidden="1"/>
    <row r="54390" ht="11.25" hidden="1"/>
    <row r="54391" ht="11.25" hidden="1"/>
    <row r="54392" ht="11.25" hidden="1"/>
    <row r="54393" ht="11.25" hidden="1"/>
    <row r="54394" ht="11.25" hidden="1"/>
    <row r="54395" ht="11.25" hidden="1"/>
    <row r="54396" ht="11.25" hidden="1"/>
    <row r="54397" ht="11.25" hidden="1"/>
    <row r="54398" ht="11.25" hidden="1"/>
    <row r="54399" ht="11.25" hidden="1"/>
    <row r="54400" ht="11.25" hidden="1"/>
    <row r="54401" ht="11.25" hidden="1"/>
    <row r="54402" ht="11.25" hidden="1"/>
    <row r="54403" ht="11.25" hidden="1"/>
    <row r="54404" ht="11.25" hidden="1"/>
    <row r="54405" ht="11.25" hidden="1"/>
    <row r="54406" ht="11.25" hidden="1"/>
    <row r="54407" ht="11.25" hidden="1"/>
    <row r="54408" ht="11.25" hidden="1"/>
    <row r="54409" ht="11.25" hidden="1"/>
    <row r="54410" ht="11.25" hidden="1"/>
    <row r="54411" ht="11.25" hidden="1"/>
    <row r="54412" ht="11.25" hidden="1"/>
    <row r="54413" ht="11.25" hidden="1"/>
    <row r="54414" ht="11.25" hidden="1"/>
    <row r="54415" ht="11.25" hidden="1"/>
    <row r="54416" ht="11.25" hidden="1"/>
    <row r="54417" ht="11.25" hidden="1"/>
    <row r="54418" ht="11.25" hidden="1"/>
    <row r="54419" ht="11.25" hidden="1"/>
    <row r="54420" ht="11.25" hidden="1"/>
    <row r="54421" ht="11.25" hidden="1"/>
    <row r="54422" ht="11.25" hidden="1"/>
    <row r="54423" ht="11.25" hidden="1"/>
    <row r="54424" ht="11.25" hidden="1"/>
    <row r="54425" ht="11.25" hidden="1"/>
    <row r="54426" ht="11.25" hidden="1"/>
    <row r="54427" ht="11.25" hidden="1"/>
    <row r="54428" ht="11.25" hidden="1"/>
    <row r="54429" ht="11.25" hidden="1"/>
    <row r="54430" ht="11.25" hidden="1"/>
    <row r="54431" ht="11.25" hidden="1"/>
    <row r="54432" ht="11.25" hidden="1"/>
    <row r="54433" ht="11.25" hidden="1"/>
    <row r="54434" ht="11.25" hidden="1"/>
    <row r="54435" ht="11.25" hidden="1"/>
    <row r="54436" ht="11.25" hidden="1"/>
    <row r="54437" ht="11.25" hidden="1"/>
    <row r="54438" ht="11.25" hidden="1"/>
    <row r="54439" ht="11.25" hidden="1"/>
    <row r="54440" ht="11.25" hidden="1"/>
    <row r="54441" ht="11.25" hidden="1"/>
    <row r="54442" ht="11.25" hidden="1"/>
    <row r="54443" ht="11.25" hidden="1"/>
    <row r="54444" ht="11.25" hidden="1"/>
    <row r="54445" ht="11.25" hidden="1"/>
    <row r="54446" ht="11.25" hidden="1"/>
    <row r="54447" ht="11.25" hidden="1"/>
    <row r="54448" ht="11.25" hidden="1"/>
    <row r="54449" ht="11.25" hidden="1"/>
    <row r="54450" ht="11.25" hidden="1"/>
    <row r="54451" ht="11.25" hidden="1"/>
    <row r="54452" ht="11.25" hidden="1"/>
    <row r="54453" ht="11.25" hidden="1"/>
    <row r="54454" ht="11.25" hidden="1"/>
    <row r="54455" ht="11.25" hidden="1"/>
    <row r="54456" ht="11.25" hidden="1"/>
    <row r="54457" ht="11.25" hidden="1"/>
    <row r="54458" ht="11.25" hidden="1"/>
    <row r="54459" ht="11.25" hidden="1"/>
    <row r="54460" ht="11.25" hidden="1"/>
    <row r="54461" ht="11.25" hidden="1"/>
    <row r="54462" ht="11.25" hidden="1"/>
    <row r="54463" ht="11.25" hidden="1"/>
    <row r="54464" ht="11.25" hidden="1"/>
    <row r="54465" ht="11.25" hidden="1"/>
    <row r="54466" ht="11.25" hidden="1"/>
    <row r="54467" ht="11.25" hidden="1"/>
    <row r="54468" ht="11.25" hidden="1"/>
    <row r="54469" ht="11.25" hidden="1"/>
    <row r="54470" ht="11.25" hidden="1"/>
    <row r="54471" ht="11.25" hidden="1"/>
    <row r="54472" ht="11.25" hidden="1"/>
    <row r="54473" ht="11.25" hidden="1"/>
    <row r="54474" ht="11.25" hidden="1"/>
    <row r="54475" ht="11.25" hidden="1"/>
    <row r="54476" ht="11.25" hidden="1"/>
    <row r="54477" ht="11.25" hidden="1"/>
    <row r="54478" ht="11.25" hidden="1"/>
    <row r="54479" ht="11.25" hidden="1"/>
    <row r="54480" ht="11.25" hidden="1"/>
    <row r="54481" ht="11.25" hidden="1"/>
    <row r="54482" ht="11.25" hidden="1"/>
    <row r="54483" ht="11.25" hidden="1"/>
    <row r="54484" ht="11.25" hidden="1"/>
    <row r="54485" ht="11.25" hidden="1"/>
    <row r="54486" ht="11.25" hidden="1"/>
    <row r="54487" ht="11.25" hidden="1"/>
    <row r="54488" ht="11.25" hidden="1"/>
    <row r="54489" ht="11.25" hidden="1"/>
    <row r="54490" ht="11.25" hidden="1"/>
    <row r="54491" ht="11.25" hidden="1"/>
    <row r="54492" ht="11.25" hidden="1"/>
    <row r="54493" ht="11.25" hidden="1"/>
    <row r="54494" ht="11.25" hidden="1"/>
    <row r="54495" ht="11.25" hidden="1"/>
    <row r="54496" ht="11.25" hidden="1"/>
    <row r="54497" ht="11.25" hidden="1"/>
    <row r="54498" ht="11.25" hidden="1"/>
    <row r="54499" ht="11.25" hidden="1"/>
    <row r="54500" ht="11.25" hidden="1"/>
    <row r="54501" ht="11.25" hidden="1"/>
    <row r="54502" ht="11.25" hidden="1"/>
    <row r="54503" ht="11.25" hidden="1"/>
    <row r="54504" ht="11.25" hidden="1"/>
    <row r="54505" ht="11.25" hidden="1"/>
    <row r="54506" ht="11.25" hidden="1"/>
    <row r="54507" ht="11.25" hidden="1"/>
    <row r="54508" ht="11.25" hidden="1"/>
    <row r="54509" ht="11.25" hidden="1"/>
    <row r="54510" ht="11.25" hidden="1"/>
    <row r="54511" ht="11.25" hidden="1"/>
    <row r="54512" ht="11.25" hidden="1"/>
    <row r="54513" ht="11.25" hidden="1"/>
    <row r="54514" ht="11.25" hidden="1"/>
    <row r="54515" ht="11.25" hidden="1"/>
    <row r="54516" ht="11.25" hidden="1"/>
    <row r="54517" ht="11.25" hidden="1"/>
    <row r="54518" ht="11.25" hidden="1"/>
    <row r="54519" ht="11.25" hidden="1"/>
    <row r="54520" ht="11.25" hidden="1"/>
    <row r="54521" ht="11.25" hidden="1"/>
    <row r="54522" ht="11.25" hidden="1"/>
    <row r="54523" ht="11.25" hidden="1"/>
    <row r="54524" ht="11.25" hidden="1"/>
    <row r="54525" ht="11.25" hidden="1"/>
    <row r="54526" ht="11.25" hidden="1"/>
    <row r="54527" ht="11.25" hidden="1"/>
    <row r="54528" ht="11.25" hidden="1"/>
    <row r="54529" ht="11.25" hidden="1"/>
    <row r="54530" ht="11.25" hidden="1"/>
    <row r="54531" ht="11.25" hidden="1"/>
    <row r="54532" ht="11.25" hidden="1"/>
    <row r="54533" ht="11.25" hidden="1"/>
    <row r="54534" ht="11.25" hidden="1"/>
    <row r="54535" ht="11.25" hidden="1"/>
    <row r="54536" ht="11.25" hidden="1"/>
    <row r="54537" ht="11.25" hidden="1"/>
    <row r="54538" ht="11.25" hidden="1"/>
    <row r="54539" ht="11.25" hidden="1"/>
    <row r="54540" ht="11.25" hidden="1"/>
    <row r="54541" ht="11.25" hidden="1"/>
    <row r="54542" ht="11.25" hidden="1"/>
    <row r="54543" ht="11.25" hidden="1"/>
    <row r="54544" ht="11.25" hidden="1"/>
    <row r="54545" ht="11.25" hidden="1"/>
    <row r="54546" ht="11.25" hidden="1"/>
    <row r="54547" ht="11.25" hidden="1"/>
    <row r="54548" ht="11.25" hidden="1"/>
    <row r="54549" ht="11.25" hidden="1"/>
    <row r="54550" ht="11.25" hidden="1"/>
    <row r="54551" ht="11.25" hidden="1"/>
    <row r="54552" ht="11.25" hidden="1"/>
    <row r="54553" ht="11.25" hidden="1"/>
    <row r="54554" ht="11.25" hidden="1"/>
    <row r="54555" ht="11.25" hidden="1"/>
    <row r="54556" ht="11.25" hidden="1"/>
    <row r="54557" ht="11.25" hidden="1"/>
    <row r="54558" ht="11.25" hidden="1"/>
    <row r="54559" ht="11.25" hidden="1"/>
    <row r="54560" ht="11.25" hidden="1"/>
    <row r="54561" ht="11.25" hidden="1"/>
    <row r="54562" ht="11.25" hidden="1"/>
    <row r="54563" ht="11.25" hidden="1"/>
    <row r="54564" ht="11.25" hidden="1"/>
    <row r="54565" ht="11.25" hidden="1"/>
    <row r="54566" ht="11.25" hidden="1"/>
    <row r="54567" ht="11.25" hidden="1"/>
    <row r="54568" ht="11.25" hidden="1"/>
    <row r="54569" ht="11.25" hidden="1"/>
    <row r="54570" ht="11.25" hidden="1"/>
    <row r="54571" ht="11.25" hidden="1"/>
    <row r="54572" ht="11.25" hidden="1"/>
    <row r="54573" ht="11.25" hidden="1"/>
    <row r="54574" ht="11.25" hidden="1"/>
    <row r="54575" ht="11.25" hidden="1"/>
    <row r="54576" ht="11.25" hidden="1"/>
    <row r="54577" ht="11.25" hidden="1"/>
    <row r="54578" ht="11.25" hidden="1"/>
    <row r="54579" ht="11.25" hidden="1"/>
    <row r="54580" ht="11.25" hidden="1"/>
    <row r="54581" ht="11.25" hidden="1"/>
    <row r="54582" ht="11.25" hidden="1"/>
    <row r="54583" ht="11.25" hidden="1"/>
    <row r="54584" ht="11.25" hidden="1"/>
    <row r="54585" ht="11.25" hidden="1"/>
    <row r="54586" ht="11.25" hidden="1"/>
    <row r="54587" ht="11.25" hidden="1"/>
    <row r="54588" ht="11.25" hidden="1"/>
    <row r="54589" ht="11.25" hidden="1"/>
    <row r="54590" ht="11.25" hidden="1"/>
    <row r="54591" ht="11.25" hidden="1"/>
    <row r="54592" ht="11.25" hidden="1"/>
    <row r="54593" ht="11.25" hidden="1"/>
    <row r="54594" ht="11.25" hidden="1"/>
    <row r="54595" ht="11.25" hidden="1"/>
    <row r="54596" ht="11.25" hidden="1"/>
    <row r="54597" ht="11.25" hidden="1"/>
    <row r="54598" ht="11.25" hidden="1"/>
    <row r="54599" ht="11.25" hidden="1"/>
    <row r="54600" ht="11.25" hidden="1"/>
    <row r="54601" ht="11.25" hidden="1"/>
    <row r="54602" ht="11.25" hidden="1"/>
    <row r="54603" ht="11.25" hidden="1"/>
    <row r="54604" ht="11.25" hidden="1"/>
    <row r="54605" ht="11.25" hidden="1"/>
    <row r="54606" ht="11.25" hidden="1"/>
    <row r="54607" ht="11.25" hidden="1"/>
    <row r="54608" ht="11.25" hidden="1"/>
    <row r="54609" ht="11.25" hidden="1"/>
    <row r="54610" ht="11.25" hidden="1"/>
    <row r="54611" ht="11.25" hidden="1"/>
    <row r="54612" ht="11.25" hidden="1"/>
    <row r="54613" ht="11.25" hidden="1"/>
    <row r="54614" ht="11.25" hidden="1"/>
    <row r="54615" ht="11.25" hidden="1"/>
    <row r="54616" ht="11.25" hidden="1"/>
    <row r="54617" ht="11.25" hidden="1"/>
    <row r="54618" ht="11.25" hidden="1"/>
    <row r="54619" ht="11.25" hidden="1"/>
    <row r="54620" ht="11.25" hidden="1"/>
    <row r="54621" ht="11.25" hidden="1"/>
    <row r="54622" ht="11.25" hidden="1"/>
    <row r="54623" ht="11.25" hidden="1"/>
    <row r="54624" ht="11.25" hidden="1"/>
    <row r="54625" ht="11.25" hidden="1"/>
    <row r="54626" ht="11.25" hidden="1"/>
    <row r="54627" ht="11.25" hidden="1"/>
    <row r="54628" ht="11.25" hidden="1"/>
    <row r="54629" ht="11.25" hidden="1"/>
    <row r="54630" ht="11.25" hidden="1"/>
    <row r="54631" ht="11.25" hidden="1"/>
    <row r="54632" ht="11.25" hidden="1"/>
    <row r="54633" ht="11.25" hidden="1"/>
    <row r="54634" ht="11.25" hidden="1"/>
    <row r="54635" ht="11.25" hidden="1"/>
    <row r="54636" ht="11.25" hidden="1"/>
    <row r="54637" ht="11.25" hidden="1"/>
    <row r="54638" ht="11.25" hidden="1"/>
    <row r="54639" ht="11.25" hidden="1"/>
    <row r="54640" ht="11.25" hidden="1"/>
    <row r="54641" ht="11.25" hidden="1"/>
    <row r="54642" ht="11.25" hidden="1"/>
    <row r="54643" ht="11.25" hidden="1"/>
    <row r="54644" ht="11.25" hidden="1"/>
    <row r="54645" ht="11.25" hidden="1"/>
    <row r="54646" ht="11.25" hidden="1"/>
    <row r="54647" ht="11.25" hidden="1"/>
    <row r="54648" ht="11.25" hidden="1"/>
    <row r="54649" ht="11.25" hidden="1"/>
    <row r="54650" ht="11.25" hidden="1"/>
    <row r="54651" ht="11.25" hidden="1"/>
    <row r="54652" ht="11.25" hidden="1"/>
    <row r="54653" ht="11.25" hidden="1"/>
    <row r="54654" ht="11.25" hidden="1"/>
    <row r="54655" ht="11.25" hidden="1"/>
    <row r="54656" ht="11.25" hidden="1"/>
    <row r="54657" ht="11.25" hidden="1"/>
    <row r="54658" ht="11.25" hidden="1"/>
    <row r="54659" ht="11.25" hidden="1"/>
    <row r="54660" ht="11.25" hidden="1"/>
    <row r="54661" ht="11.25" hidden="1"/>
    <row r="54662" ht="11.25" hidden="1"/>
    <row r="54663" ht="11.25" hidden="1"/>
    <row r="54664" ht="11.25" hidden="1"/>
    <row r="54665" ht="11.25" hidden="1"/>
    <row r="54666" ht="11.25" hidden="1"/>
    <row r="54667" ht="11.25" hidden="1"/>
    <row r="54668" ht="11.25" hidden="1"/>
    <row r="54669" ht="11.25" hidden="1"/>
    <row r="54670" ht="11.25" hidden="1"/>
    <row r="54671" ht="11.25" hidden="1"/>
    <row r="54672" ht="11.25" hidden="1"/>
    <row r="54673" ht="11.25" hidden="1"/>
    <row r="54674" ht="11.25" hidden="1"/>
    <row r="54675" ht="11.25" hidden="1"/>
    <row r="54676" ht="11.25" hidden="1"/>
    <row r="54677" ht="11.25" hidden="1"/>
    <row r="54678" ht="11.25" hidden="1"/>
    <row r="54679" ht="11.25" hidden="1"/>
    <row r="54680" ht="11.25" hidden="1"/>
    <row r="54681" ht="11.25" hidden="1"/>
    <row r="54682" ht="11.25" hidden="1"/>
    <row r="54683" ht="11.25" hidden="1"/>
    <row r="54684" ht="11.25" hidden="1"/>
    <row r="54685" ht="11.25" hidden="1"/>
    <row r="54686" ht="11.25" hidden="1"/>
    <row r="54687" ht="11.25" hidden="1"/>
    <row r="54688" ht="11.25" hidden="1"/>
    <row r="54689" ht="11.25" hidden="1"/>
    <row r="54690" ht="11.25" hidden="1"/>
    <row r="54691" ht="11.25" hidden="1"/>
    <row r="54692" ht="11.25" hidden="1"/>
    <row r="54693" ht="11.25" hidden="1"/>
    <row r="54694" ht="11.25" hidden="1"/>
    <row r="54695" ht="11.25" hidden="1"/>
    <row r="54696" ht="11.25" hidden="1"/>
    <row r="54697" ht="11.25" hidden="1"/>
    <row r="54698" ht="11.25" hidden="1"/>
    <row r="54699" ht="11.25" hidden="1"/>
    <row r="54700" ht="11.25" hidden="1"/>
    <row r="54701" ht="11.25" hidden="1"/>
    <row r="54702" ht="11.25" hidden="1"/>
    <row r="54703" ht="11.25" hidden="1"/>
    <row r="54704" ht="11.25" hidden="1"/>
    <row r="54705" ht="11.25" hidden="1"/>
    <row r="54706" ht="11.25" hidden="1"/>
    <row r="54707" ht="11.25" hidden="1"/>
    <row r="54708" ht="11.25" hidden="1"/>
    <row r="54709" ht="11.25" hidden="1"/>
    <row r="54710" ht="11.25" hidden="1"/>
    <row r="54711" ht="11.25" hidden="1"/>
    <row r="54712" ht="11.25" hidden="1"/>
    <row r="54713" ht="11.25" hidden="1"/>
    <row r="54714" ht="11.25" hidden="1"/>
    <row r="54715" ht="11.25" hidden="1"/>
    <row r="54716" ht="11.25" hidden="1"/>
    <row r="54717" ht="11.25" hidden="1"/>
    <row r="54718" ht="11.25" hidden="1"/>
    <row r="54719" ht="11.25" hidden="1"/>
    <row r="54720" ht="11.25" hidden="1"/>
    <row r="54721" ht="11.25" hidden="1"/>
    <row r="54722" ht="11.25" hidden="1"/>
    <row r="54723" ht="11.25" hidden="1"/>
    <row r="54724" ht="11.25" hidden="1"/>
    <row r="54725" ht="11.25" hidden="1"/>
    <row r="54726" ht="11.25" hidden="1"/>
    <row r="54727" ht="11.25" hidden="1"/>
    <row r="54728" ht="11.25" hidden="1"/>
    <row r="54729" ht="11.25" hidden="1"/>
    <row r="54730" ht="11.25" hidden="1"/>
    <row r="54731" ht="11.25" hidden="1"/>
    <row r="54732" ht="11.25" hidden="1"/>
    <row r="54733" ht="11.25" hidden="1"/>
    <row r="54734" ht="11.25" hidden="1"/>
    <row r="54735" ht="11.25" hidden="1"/>
    <row r="54736" ht="11.25" hidden="1"/>
    <row r="54737" ht="11.25" hidden="1"/>
    <row r="54738" ht="11.25" hidden="1"/>
    <row r="54739" ht="11.25" hidden="1"/>
    <row r="54740" ht="11.25" hidden="1"/>
    <row r="54741" ht="11.25" hidden="1"/>
    <row r="54742" ht="11.25" hidden="1"/>
    <row r="54743" ht="11.25" hidden="1"/>
    <row r="54744" ht="11.25" hidden="1"/>
    <row r="54745" ht="11.25" hidden="1"/>
    <row r="54746" ht="11.25" hidden="1"/>
    <row r="54747" ht="11.25" hidden="1"/>
    <row r="54748" ht="11.25" hidden="1"/>
    <row r="54749" ht="11.25" hidden="1"/>
    <row r="54750" ht="11.25" hidden="1"/>
    <row r="54751" ht="11.25" hidden="1"/>
    <row r="54752" ht="11.25" hidden="1"/>
    <row r="54753" ht="11.25" hidden="1"/>
    <row r="54754" ht="11.25" hidden="1"/>
    <row r="54755" ht="11.25" hidden="1"/>
    <row r="54756" ht="11.25" hidden="1"/>
    <row r="54757" ht="11.25" hidden="1"/>
    <row r="54758" ht="11.25" hidden="1"/>
    <row r="54759" ht="11.25" hidden="1"/>
    <row r="54760" ht="11.25" hidden="1"/>
    <row r="54761" ht="11.25" hidden="1"/>
    <row r="54762" ht="11.25" hidden="1"/>
    <row r="54763" ht="11.25" hidden="1"/>
    <row r="54764" ht="11.25" hidden="1"/>
    <row r="54765" ht="11.25" hidden="1"/>
    <row r="54766" ht="11.25" hidden="1"/>
    <row r="54767" ht="11.25" hidden="1"/>
    <row r="54768" ht="11.25" hidden="1"/>
    <row r="54769" ht="11.25" hidden="1"/>
    <row r="54770" ht="11.25" hidden="1"/>
    <row r="54771" ht="11.25" hidden="1"/>
    <row r="54772" ht="11.25" hidden="1"/>
    <row r="54773" ht="11.25" hidden="1"/>
    <row r="54774" ht="11.25" hidden="1"/>
    <row r="54775" ht="11.25" hidden="1"/>
    <row r="54776" ht="11.25" hidden="1"/>
    <row r="54777" ht="11.25" hidden="1"/>
    <row r="54778" ht="11.25" hidden="1"/>
    <row r="54779" ht="11.25" hidden="1"/>
    <row r="54780" ht="11.25" hidden="1"/>
    <row r="54781" ht="11.25" hidden="1"/>
    <row r="54782" ht="11.25" hidden="1"/>
    <row r="54783" ht="11.25" hidden="1"/>
    <row r="54784" ht="11.25" hidden="1"/>
    <row r="54785" ht="11.25" hidden="1"/>
    <row r="54786" ht="11.25" hidden="1"/>
    <row r="54787" ht="11.25" hidden="1"/>
    <row r="54788" ht="11.25" hidden="1"/>
    <row r="54789" ht="11.25" hidden="1"/>
    <row r="54790" ht="11.25" hidden="1"/>
    <row r="54791" ht="11.25" hidden="1"/>
    <row r="54792" ht="11.25" hidden="1"/>
    <row r="54793" ht="11.25" hidden="1"/>
    <row r="54794" ht="11.25" hidden="1"/>
    <row r="54795" ht="11.25" hidden="1"/>
    <row r="54796" ht="11.25" hidden="1"/>
    <row r="54797" ht="11.25" hidden="1"/>
    <row r="54798" ht="11.25" hidden="1"/>
    <row r="54799" ht="11.25" hidden="1"/>
    <row r="54800" ht="11.25" hidden="1"/>
    <row r="54801" ht="11.25" hidden="1"/>
    <row r="54802" ht="11.25" hidden="1"/>
    <row r="54803" ht="11.25" hidden="1"/>
    <row r="54804" ht="11.25" hidden="1"/>
    <row r="54805" ht="11.25" hidden="1"/>
    <row r="54806" ht="11.25" hidden="1"/>
    <row r="54807" ht="11.25" hidden="1"/>
    <row r="54808" ht="11.25" hidden="1"/>
    <row r="54809" ht="11.25" hidden="1"/>
    <row r="54810" ht="11.25" hidden="1"/>
    <row r="54811" ht="11.25" hidden="1"/>
    <row r="54812" ht="11.25" hidden="1"/>
    <row r="54813" ht="11.25" hidden="1"/>
    <row r="54814" ht="11.25" hidden="1"/>
    <row r="54815" ht="11.25" hidden="1"/>
    <row r="54816" ht="11.25" hidden="1"/>
    <row r="54817" ht="11.25" hidden="1"/>
    <row r="54818" ht="11.25" hidden="1"/>
    <row r="54819" ht="11.25" hidden="1"/>
    <row r="54820" ht="11.25" hidden="1"/>
    <row r="54821" ht="11.25" hidden="1"/>
    <row r="54822" ht="11.25" hidden="1"/>
    <row r="54823" ht="11.25" hidden="1"/>
    <row r="54824" ht="11.25" hidden="1"/>
    <row r="54825" ht="11.25" hidden="1"/>
    <row r="54826" ht="11.25" hidden="1"/>
    <row r="54827" ht="11.25" hidden="1"/>
    <row r="54828" ht="11.25" hidden="1"/>
    <row r="54829" ht="11.25" hidden="1"/>
    <row r="54830" ht="11.25" hidden="1"/>
    <row r="54831" ht="11.25" hidden="1"/>
    <row r="54832" ht="11.25" hidden="1"/>
    <row r="54833" ht="11.25" hidden="1"/>
    <row r="54834" ht="11.25" hidden="1"/>
    <row r="54835" ht="11.25" hidden="1"/>
    <row r="54836" ht="11.25" hidden="1"/>
    <row r="54837" ht="11.25" hidden="1"/>
    <row r="54838" ht="11.25" hidden="1"/>
    <row r="54839" ht="11.25" hidden="1"/>
    <row r="54840" ht="11.25" hidden="1"/>
    <row r="54841" ht="11.25" hidden="1"/>
    <row r="54842" ht="11.25" hidden="1"/>
    <row r="54843" ht="11.25" hidden="1"/>
    <row r="54844" ht="11.25" hidden="1"/>
    <row r="54845" ht="11.25" hidden="1"/>
    <row r="54846" ht="11.25" hidden="1"/>
    <row r="54847" ht="11.25" hidden="1"/>
    <row r="54848" ht="11.25" hidden="1"/>
    <row r="54849" ht="11.25" hidden="1"/>
    <row r="54850" ht="11.25" hidden="1"/>
    <row r="54851" ht="11.25" hidden="1"/>
    <row r="54852" ht="11.25" hidden="1"/>
    <row r="54853" ht="11.25" hidden="1"/>
    <row r="54854" ht="11.25" hidden="1"/>
    <row r="54855" ht="11.25" hidden="1"/>
    <row r="54856" ht="11.25" hidden="1"/>
    <row r="54857" ht="11.25" hidden="1"/>
    <row r="54858" ht="11.25" hidden="1"/>
    <row r="54859" ht="11.25" hidden="1"/>
    <row r="54860" ht="11.25" hidden="1"/>
    <row r="54861" ht="11.25" hidden="1"/>
    <row r="54862" ht="11.25" hidden="1"/>
    <row r="54863" ht="11.25" hidden="1"/>
    <row r="54864" ht="11.25" hidden="1"/>
    <row r="54865" ht="11.25" hidden="1"/>
    <row r="54866" ht="11.25" hidden="1"/>
    <row r="54867" ht="11.25" hidden="1"/>
    <row r="54868" ht="11.25" hidden="1"/>
    <row r="54869" ht="11.25" hidden="1"/>
    <row r="54870" ht="11.25" hidden="1"/>
    <row r="54871" ht="11.25" hidden="1"/>
    <row r="54872" ht="11.25" hidden="1"/>
    <row r="54873" ht="11.25" hidden="1"/>
    <row r="54874" ht="11.25" hidden="1"/>
    <row r="54875" ht="11.25" hidden="1"/>
    <row r="54876" ht="11.25" hidden="1"/>
    <row r="54877" ht="11.25" hidden="1"/>
    <row r="54878" ht="11.25" hidden="1"/>
    <row r="54879" ht="11.25" hidden="1"/>
    <row r="54880" ht="11.25" hidden="1"/>
    <row r="54881" ht="11.25" hidden="1"/>
    <row r="54882" ht="11.25" hidden="1"/>
    <row r="54883" ht="11.25" hidden="1"/>
    <row r="54884" ht="11.25" hidden="1"/>
    <row r="54885" ht="11.25" hidden="1"/>
    <row r="54886" ht="11.25" hidden="1"/>
    <row r="54887" ht="11.25" hidden="1"/>
    <row r="54888" ht="11.25" hidden="1"/>
    <row r="54889" ht="11.25" hidden="1"/>
    <row r="54890" ht="11.25" hidden="1"/>
    <row r="54891" ht="11.25" hidden="1"/>
    <row r="54892" ht="11.25" hidden="1"/>
    <row r="54893" ht="11.25" hidden="1"/>
    <row r="54894" ht="11.25" hidden="1"/>
    <row r="54895" ht="11.25" hidden="1"/>
    <row r="54896" ht="11.25" hidden="1"/>
    <row r="54897" ht="11.25" hidden="1"/>
    <row r="54898" ht="11.25" hidden="1"/>
    <row r="54899" ht="11.25" hidden="1"/>
    <row r="54900" ht="11.25" hidden="1"/>
    <row r="54901" ht="11.25" hidden="1"/>
    <row r="54902" ht="11.25" hidden="1"/>
    <row r="54903" ht="11.25" hidden="1"/>
    <row r="54904" ht="11.25" hidden="1"/>
    <row r="54905" ht="11.25" hidden="1"/>
    <row r="54906" ht="11.25" hidden="1"/>
    <row r="54907" ht="11.25" hidden="1"/>
    <row r="54908" ht="11.25" hidden="1"/>
    <row r="54909" ht="11.25" hidden="1"/>
    <row r="54910" ht="11.25" hidden="1"/>
    <row r="54911" ht="11.25" hidden="1"/>
    <row r="54912" ht="11.25" hidden="1"/>
    <row r="54913" ht="11.25" hidden="1"/>
    <row r="54914" ht="11.25" hidden="1"/>
    <row r="54915" ht="11.25" hidden="1"/>
    <row r="54916" ht="11.25" hidden="1"/>
    <row r="54917" ht="11.25" hidden="1"/>
    <row r="54918" ht="11.25" hidden="1"/>
    <row r="54919" ht="11.25" hidden="1"/>
    <row r="54920" ht="11.25" hidden="1"/>
    <row r="54921" ht="11.25" hidden="1"/>
    <row r="54922" ht="11.25" hidden="1"/>
    <row r="54923" ht="11.25" hidden="1"/>
    <row r="54924" ht="11.25" hidden="1"/>
    <row r="54925" ht="11.25" hidden="1"/>
    <row r="54926" ht="11.25" hidden="1"/>
    <row r="54927" ht="11.25" hidden="1"/>
    <row r="54928" ht="11.25" hidden="1"/>
    <row r="54929" ht="11.25" hidden="1"/>
    <row r="54930" ht="11.25" hidden="1"/>
    <row r="54931" ht="11.25" hidden="1"/>
    <row r="54932" ht="11.25" hidden="1"/>
    <row r="54933" ht="11.25" hidden="1"/>
    <row r="54934" ht="11.25" hidden="1"/>
    <row r="54935" ht="11.25" hidden="1"/>
    <row r="54936" ht="11.25" hidden="1"/>
    <row r="54937" ht="11.25" hidden="1"/>
    <row r="54938" ht="11.25" hidden="1"/>
    <row r="54939" ht="11.25" hidden="1"/>
    <row r="54940" ht="11.25" hidden="1"/>
    <row r="54941" ht="11.25" hidden="1"/>
    <row r="54942" ht="11.25" hidden="1"/>
    <row r="54943" ht="11.25" hidden="1"/>
    <row r="54944" ht="11.25" hidden="1"/>
    <row r="54945" ht="11.25" hidden="1"/>
    <row r="54946" ht="11.25" hidden="1"/>
    <row r="54947" ht="11.25" hidden="1"/>
    <row r="54948" ht="11.25" hidden="1"/>
    <row r="54949" ht="11.25" hidden="1"/>
    <row r="54950" ht="11.25" hidden="1"/>
    <row r="54951" ht="11.25" hidden="1"/>
    <row r="54952" ht="11.25" hidden="1"/>
    <row r="54953" ht="11.25" hidden="1"/>
    <row r="54954" ht="11.25" hidden="1"/>
    <row r="54955" ht="11.25" hidden="1"/>
    <row r="54956" ht="11.25" hidden="1"/>
    <row r="54957" ht="11.25" hidden="1"/>
    <row r="54958" ht="11.25" hidden="1"/>
    <row r="54959" ht="11.25" hidden="1"/>
    <row r="54960" ht="11.25" hidden="1"/>
    <row r="54961" ht="11.25" hidden="1"/>
    <row r="54962" ht="11.25" hidden="1"/>
    <row r="54963" ht="11.25" hidden="1"/>
    <row r="54964" ht="11.25" hidden="1"/>
    <row r="54965" ht="11.25" hidden="1"/>
    <row r="54966" ht="11.25" hidden="1"/>
    <row r="54967" ht="11.25" hidden="1"/>
    <row r="54968" ht="11.25" hidden="1"/>
    <row r="54969" ht="11.25" hidden="1"/>
    <row r="54970" ht="11.25" hidden="1"/>
    <row r="54971" ht="11.25" hidden="1"/>
    <row r="54972" ht="11.25" hidden="1"/>
    <row r="54973" ht="11.25" hidden="1"/>
    <row r="54974" ht="11.25" hidden="1"/>
    <row r="54975" ht="11.25" hidden="1"/>
    <row r="54976" ht="11.25" hidden="1"/>
    <row r="54977" ht="11.25" hidden="1"/>
    <row r="54978" ht="11.25" hidden="1"/>
    <row r="54979" ht="11.25" hidden="1"/>
    <row r="54980" ht="11.25" hidden="1"/>
    <row r="54981" ht="11.25" hidden="1"/>
    <row r="54982" ht="11.25" hidden="1"/>
    <row r="54983" ht="11.25" hidden="1"/>
    <row r="54984" ht="11.25" hidden="1"/>
    <row r="54985" ht="11.25" hidden="1"/>
    <row r="54986" ht="11.25" hidden="1"/>
    <row r="54987" ht="11.25" hidden="1"/>
    <row r="54988" ht="11.25" hidden="1"/>
    <row r="54989" ht="11.25" hidden="1"/>
    <row r="54990" ht="11.25" hidden="1"/>
    <row r="54991" ht="11.25" hidden="1"/>
    <row r="54992" ht="11.25" hidden="1"/>
    <row r="54993" ht="11.25" hidden="1"/>
    <row r="54994" ht="11.25" hidden="1"/>
    <row r="54995" ht="11.25" hidden="1"/>
    <row r="54996" ht="11.25" hidden="1"/>
    <row r="54997" ht="11.25" hidden="1"/>
    <row r="54998" ht="11.25" hidden="1"/>
    <row r="54999" ht="11.25" hidden="1"/>
    <row r="55000" ht="11.25" hidden="1"/>
    <row r="55001" ht="11.25" hidden="1"/>
    <row r="55002" ht="11.25" hidden="1"/>
    <row r="55003" ht="11.25" hidden="1"/>
    <row r="55004" ht="11.25" hidden="1"/>
    <row r="55005" ht="11.25" hidden="1"/>
    <row r="55006" ht="11.25" hidden="1"/>
    <row r="55007" ht="11.25" hidden="1"/>
    <row r="55008" ht="11.25" hidden="1"/>
    <row r="55009" ht="11.25" hidden="1"/>
    <row r="55010" ht="11.25" hidden="1"/>
    <row r="55011" ht="11.25" hidden="1"/>
    <row r="55012" ht="11.25" hidden="1"/>
    <row r="55013" ht="11.25" hidden="1"/>
    <row r="55014" ht="11.25" hidden="1"/>
    <row r="55015" ht="11.25" hidden="1"/>
    <row r="55016" ht="11.25" hidden="1"/>
    <row r="55017" ht="11.25" hidden="1"/>
    <row r="55018" ht="11.25" hidden="1"/>
    <row r="55019" ht="11.25" hidden="1"/>
    <row r="55020" ht="11.25" hidden="1"/>
    <row r="55021" ht="11.25" hidden="1"/>
    <row r="55022" ht="11.25" hidden="1"/>
    <row r="55023" ht="11.25" hidden="1"/>
    <row r="55024" ht="11.25" hidden="1"/>
    <row r="55025" ht="11.25" hidden="1"/>
    <row r="55026" ht="11.25" hidden="1"/>
    <row r="55027" ht="11.25" hidden="1"/>
    <row r="55028" ht="11.25" hidden="1"/>
    <row r="55029" ht="11.25" hidden="1"/>
    <row r="55030" ht="11.25" hidden="1"/>
    <row r="55031" ht="11.25" hidden="1"/>
    <row r="55032" ht="11.25" hidden="1"/>
    <row r="55033" ht="11.25" hidden="1"/>
    <row r="55034" ht="11.25" hidden="1"/>
    <row r="55035" ht="11.25" hidden="1"/>
    <row r="55036" ht="11.25" hidden="1"/>
    <row r="55037" ht="11.25" hidden="1"/>
    <row r="55038" ht="11.25" hidden="1"/>
    <row r="55039" ht="11.25" hidden="1"/>
    <row r="55040" ht="11.25" hidden="1"/>
    <row r="55041" ht="11.25" hidden="1"/>
    <row r="55042" ht="11.25" hidden="1"/>
    <row r="55043" ht="11.25" hidden="1"/>
    <row r="55044" ht="11.25" hidden="1"/>
    <row r="55045" ht="11.25" hidden="1"/>
    <row r="55046" ht="11.25" hidden="1"/>
    <row r="55047" ht="11.25" hidden="1"/>
    <row r="55048" ht="11.25" hidden="1"/>
    <row r="55049" ht="11.25" hidden="1"/>
    <row r="55050" ht="11.25" hidden="1"/>
    <row r="55051" ht="11.25" hidden="1"/>
    <row r="55052" ht="11.25" hidden="1"/>
    <row r="55053" ht="11.25" hidden="1"/>
    <row r="55054" ht="11.25" hidden="1"/>
    <row r="55055" ht="11.25" hidden="1"/>
    <row r="55056" ht="11.25" hidden="1"/>
    <row r="55057" ht="11.25" hidden="1"/>
    <row r="55058" ht="11.25" hidden="1"/>
    <row r="55059" ht="11.25" hidden="1"/>
    <row r="55060" ht="11.25" hidden="1"/>
    <row r="55061" ht="11.25" hidden="1"/>
    <row r="55062" ht="11.25" hidden="1"/>
    <row r="55063" ht="11.25" hidden="1"/>
    <row r="55064" ht="11.25" hidden="1"/>
    <row r="55065" ht="11.25" hidden="1"/>
    <row r="55066" ht="11.25" hidden="1"/>
    <row r="55067" ht="11.25" hidden="1"/>
    <row r="55068" ht="11.25" hidden="1"/>
    <row r="55069" ht="11.25" hidden="1"/>
    <row r="55070" ht="11.25" hidden="1"/>
    <row r="55071" ht="11.25" hidden="1"/>
    <row r="55072" ht="11.25" hidden="1"/>
    <row r="55073" ht="11.25" hidden="1"/>
    <row r="55074" ht="11.25" hidden="1"/>
    <row r="55075" ht="11.25" hidden="1"/>
    <row r="55076" ht="11.25" hidden="1"/>
    <row r="55077" ht="11.25" hidden="1"/>
    <row r="55078" ht="11.25" hidden="1"/>
    <row r="55079" ht="11.25" hidden="1"/>
    <row r="55080" ht="11.25" hidden="1"/>
    <row r="55081" ht="11.25" hidden="1"/>
    <row r="55082" ht="11.25" hidden="1"/>
    <row r="55083" ht="11.25" hidden="1"/>
    <row r="55084" ht="11.25" hidden="1"/>
    <row r="55085" ht="11.25" hidden="1"/>
    <row r="55086" ht="11.25" hidden="1"/>
    <row r="55087" ht="11.25" hidden="1"/>
    <row r="55088" ht="11.25" hidden="1"/>
    <row r="55089" ht="11.25" hidden="1"/>
    <row r="55090" ht="11.25" hidden="1"/>
    <row r="55091" ht="11.25" hidden="1"/>
    <row r="55092" ht="11.25" hidden="1"/>
    <row r="55093" ht="11.25" hidden="1"/>
    <row r="55094" ht="11.25" hidden="1"/>
    <row r="55095" ht="11.25" hidden="1"/>
    <row r="55096" ht="11.25" hidden="1"/>
    <row r="55097" ht="11.25" hidden="1"/>
    <row r="55098" ht="11.25" hidden="1"/>
    <row r="55099" ht="11.25" hidden="1"/>
    <row r="55100" ht="11.25" hidden="1"/>
    <row r="55101" ht="11.25" hidden="1"/>
    <row r="55102" ht="11.25" hidden="1"/>
    <row r="55103" ht="11.25" hidden="1"/>
    <row r="55104" ht="11.25" hidden="1"/>
    <row r="55105" ht="11.25" hidden="1"/>
    <row r="55106" ht="11.25" hidden="1"/>
    <row r="55107" ht="11.25" hidden="1"/>
    <row r="55108" ht="11.25" hidden="1"/>
    <row r="55109" ht="11.25" hidden="1"/>
    <row r="55110" ht="11.25" hidden="1"/>
    <row r="55111" ht="11.25" hidden="1"/>
    <row r="55112" ht="11.25" hidden="1"/>
    <row r="55113" ht="11.25" hidden="1"/>
    <row r="55114" ht="11.25" hidden="1"/>
    <row r="55115" ht="11.25" hidden="1"/>
    <row r="55116" ht="11.25" hidden="1"/>
    <row r="55117" ht="11.25" hidden="1"/>
    <row r="55118" ht="11.25" hidden="1"/>
    <row r="55119" ht="11.25" hidden="1"/>
    <row r="55120" ht="11.25" hidden="1"/>
    <row r="55121" ht="11.25" hidden="1"/>
    <row r="55122" ht="11.25" hidden="1"/>
    <row r="55123" ht="11.25" hidden="1"/>
    <row r="55124" ht="11.25" hidden="1"/>
    <row r="55125" ht="11.25" hidden="1"/>
    <row r="55126" ht="11.25" hidden="1"/>
    <row r="55127" ht="11.25" hidden="1"/>
    <row r="55128" ht="11.25" hidden="1"/>
    <row r="55129" ht="11.25" hidden="1"/>
    <row r="55130" ht="11.25" hidden="1"/>
    <row r="55131" ht="11.25" hidden="1"/>
    <row r="55132" ht="11.25" hidden="1"/>
    <row r="55133" ht="11.25" hidden="1"/>
    <row r="55134" ht="11.25" hidden="1"/>
    <row r="55135" ht="11.25" hidden="1"/>
    <row r="55136" ht="11.25" hidden="1"/>
    <row r="55137" ht="11.25" hidden="1"/>
    <row r="55138" ht="11.25" hidden="1"/>
    <row r="55139" ht="11.25" hidden="1"/>
    <row r="55140" ht="11.25" hidden="1"/>
    <row r="55141" ht="11.25" hidden="1"/>
    <row r="55142" ht="11.25" hidden="1"/>
    <row r="55143" ht="11.25" hidden="1"/>
    <row r="55144" ht="11.25" hidden="1"/>
    <row r="55145" ht="11.25" hidden="1"/>
    <row r="55146" ht="11.25" hidden="1"/>
    <row r="55147" ht="11.25" hidden="1"/>
    <row r="55148" ht="11.25" hidden="1"/>
    <row r="55149" ht="11.25" hidden="1"/>
    <row r="55150" ht="11.25" hidden="1"/>
    <row r="55151" ht="11.25" hidden="1"/>
    <row r="55152" ht="11.25" hidden="1"/>
    <row r="55153" ht="11.25" hidden="1"/>
    <row r="55154" ht="11.25" hidden="1"/>
    <row r="55155" ht="11.25" hidden="1"/>
    <row r="55156" ht="11.25" hidden="1"/>
    <row r="55157" ht="11.25" hidden="1"/>
    <row r="55158" ht="11.25" hidden="1"/>
    <row r="55159" ht="11.25" hidden="1"/>
    <row r="55160" ht="11.25" hidden="1"/>
    <row r="55161" ht="11.25" hidden="1"/>
    <row r="55162" ht="11.25" hidden="1"/>
    <row r="55163" ht="11.25" hidden="1"/>
    <row r="55164" ht="11.25" hidden="1"/>
    <row r="55165" ht="11.25" hidden="1"/>
    <row r="55166" ht="11.25" hidden="1"/>
    <row r="55167" ht="11.25" hidden="1"/>
    <row r="55168" ht="11.25" hidden="1"/>
    <row r="55169" ht="11.25" hidden="1"/>
    <row r="55170" ht="11.25" hidden="1"/>
    <row r="55171" ht="11.25" hidden="1"/>
    <row r="55172" ht="11.25" hidden="1"/>
    <row r="55173" ht="11.25" hidden="1"/>
    <row r="55174" ht="11.25" hidden="1"/>
    <row r="55175" ht="11.25" hidden="1"/>
    <row r="55176" ht="11.25" hidden="1"/>
    <row r="55177" ht="11.25" hidden="1"/>
    <row r="55178" ht="11.25" hidden="1"/>
    <row r="55179" ht="11.25" hidden="1"/>
    <row r="55180" ht="11.25" hidden="1"/>
    <row r="55181" ht="11.25" hidden="1"/>
    <row r="55182" ht="11.25" hidden="1"/>
    <row r="55183" ht="11.25" hidden="1"/>
    <row r="55184" ht="11.25" hidden="1"/>
    <row r="55185" ht="11.25" hidden="1"/>
    <row r="55186" ht="11.25" hidden="1"/>
    <row r="55187" ht="11.25" hidden="1"/>
    <row r="55188" ht="11.25" hidden="1"/>
    <row r="55189" ht="11.25" hidden="1"/>
    <row r="55190" ht="11.25" hidden="1"/>
    <row r="55191" ht="11.25" hidden="1"/>
    <row r="55192" ht="11.25" hidden="1"/>
    <row r="55193" ht="11.25" hidden="1"/>
    <row r="55194" ht="11.25" hidden="1"/>
    <row r="55195" ht="11.25" hidden="1"/>
    <row r="55196" ht="11.25" hidden="1"/>
    <row r="55197" ht="11.25" hidden="1"/>
    <row r="55198" ht="11.25" hidden="1"/>
    <row r="55199" ht="11.25" hidden="1"/>
    <row r="55200" ht="11.25" hidden="1"/>
    <row r="55201" ht="11.25" hidden="1"/>
    <row r="55202" ht="11.25" hidden="1"/>
    <row r="55203" ht="11.25" hidden="1"/>
    <row r="55204" ht="11.25" hidden="1"/>
    <row r="55205" ht="11.25" hidden="1"/>
    <row r="55206" ht="11.25" hidden="1"/>
    <row r="55207" ht="11.25" hidden="1"/>
    <row r="55208" ht="11.25" hidden="1"/>
    <row r="55209" ht="11.25" hidden="1"/>
    <row r="55210" ht="11.25" hidden="1"/>
    <row r="55211" ht="11.25" hidden="1"/>
    <row r="55212" ht="11.25" hidden="1"/>
    <row r="55213" ht="11.25" hidden="1"/>
    <row r="55214" ht="11.25" hidden="1"/>
    <row r="55215" ht="11.25" hidden="1"/>
    <row r="55216" ht="11.25" hidden="1"/>
    <row r="55217" ht="11.25" hidden="1"/>
    <row r="55218" ht="11.25" hidden="1"/>
    <row r="55219" ht="11.25" hidden="1"/>
    <row r="55220" ht="11.25" hidden="1"/>
    <row r="55221" ht="11.25" hidden="1"/>
    <row r="55222" ht="11.25" hidden="1"/>
    <row r="55223" ht="11.25" hidden="1"/>
    <row r="55224" ht="11.25" hidden="1"/>
    <row r="55225" ht="11.25" hidden="1"/>
    <row r="55226" ht="11.25" hidden="1"/>
    <row r="55227" ht="11.25" hidden="1"/>
    <row r="55228" ht="11.25" hidden="1"/>
    <row r="55229" ht="11.25" hidden="1"/>
    <row r="55230" ht="11.25" hidden="1"/>
    <row r="55231" ht="11.25" hidden="1"/>
    <row r="55232" ht="11.25" hidden="1"/>
    <row r="55233" ht="11.25" hidden="1"/>
    <row r="55234" ht="11.25" hidden="1"/>
    <row r="55235" ht="11.25" hidden="1"/>
    <row r="55236" ht="11.25" hidden="1"/>
    <row r="55237" ht="11.25" hidden="1"/>
    <row r="55238" ht="11.25" hidden="1"/>
    <row r="55239" ht="11.25" hidden="1"/>
    <row r="55240" ht="11.25" hidden="1"/>
    <row r="55241" ht="11.25" hidden="1"/>
    <row r="55242" ht="11.25" hidden="1"/>
    <row r="55243" ht="11.25" hidden="1"/>
    <row r="55244" ht="11.25" hidden="1"/>
    <row r="55245" ht="11.25" hidden="1"/>
    <row r="55246" ht="11.25" hidden="1"/>
    <row r="55247" ht="11.25" hidden="1"/>
    <row r="55248" ht="11.25" hidden="1"/>
    <row r="55249" ht="11.25" hidden="1"/>
    <row r="55250" ht="11.25" hidden="1"/>
    <row r="55251" ht="11.25" hidden="1"/>
    <row r="55252" ht="11.25" hidden="1"/>
    <row r="55253" ht="11.25" hidden="1"/>
    <row r="55254" ht="11.25" hidden="1"/>
    <row r="55255" ht="11.25" hidden="1"/>
    <row r="55256" ht="11.25" hidden="1"/>
    <row r="55257" ht="11.25" hidden="1"/>
    <row r="55258" ht="11.25" hidden="1"/>
    <row r="55259" ht="11.25" hidden="1"/>
    <row r="55260" ht="11.25" hidden="1"/>
    <row r="55261" ht="11.25" hidden="1"/>
    <row r="55262" ht="11.25" hidden="1"/>
    <row r="55263" ht="11.25" hidden="1"/>
    <row r="55264" ht="11.25" hidden="1"/>
    <row r="55265" ht="11.25" hidden="1"/>
    <row r="55266" ht="11.25" hidden="1"/>
    <row r="55267" ht="11.25" hidden="1"/>
    <row r="55268" ht="11.25" hidden="1"/>
    <row r="55269" ht="11.25" hidden="1"/>
    <row r="55270" ht="11.25" hidden="1"/>
    <row r="55271" ht="11.25" hidden="1"/>
    <row r="55272" ht="11.25" hidden="1"/>
    <row r="55273" ht="11.25" hidden="1"/>
    <row r="55274" ht="11.25" hidden="1"/>
    <row r="55275" ht="11.25" hidden="1"/>
    <row r="55276" ht="11.25" hidden="1"/>
    <row r="55277" ht="11.25" hidden="1"/>
    <row r="55278" ht="11.25" hidden="1"/>
    <row r="55279" ht="11.25" hidden="1"/>
    <row r="55280" ht="11.25" hidden="1"/>
    <row r="55281" ht="11.25" hidden="1"/>
    <row r="55282" ht="11.25" hidden="1"/>
    <row r="55283" ht="11.25" hidden="1"/>
    <row r="55284" ht="11.25" hidden="1"/>
    <row r="55285" ht="11.25" hidden="1"/>
    <row r="55286" ht="11.25" hidden="1"/>
    <row r="55287" ht="11.25" hidden="1"/>
    <row r="55288" ht="11.25" hidden="1"/>
    <row r="55289" ht="11.25" hidden="1"/>
    <row r="55290" ht="11.25" hidden="1"/>
    <row r="55291" ht="11.25" hidden="1"/>
    <row r="55292" ht="11.25" hidden="1"/>
    <row r="55293" ht="11.25" hidden="1"/>
    <row r="55294" ht="11.25" hidden="1"/>
    <row r="55295" ht="11.25" hidden="1"/>
    <row r="55296" ht="11.25" hidden="1"/>
    <row r="55297" ht="11.25" hidden="1"/>
    <row r="55298" ht="11.25" hidden="1"/>
    <row r="55299" ht="11.25" hidden="1"/>
    <row r="55300" ht="11.25" hidden="1"/>
    <row r="55301" ht="11.25" hidden="1"/>
    <row r="55302" ht="11.25" hidden="1"/>
    <row r="55303" ht="11.25" hidden="1"/>
    <row r="55304" ht="11.25" hidden="1"/>
    <row r="55305" ht="11.25" hidden="1"/>
    <row r="55306" ht="11.25" hidden="1"/>
    <row r="55307" ht="11.25" hidden="1"/>
    <row r="55308" ht="11.25" hidden="1"/>
    <row r="55309" ht="11.25" hidden="1"/>
    <row r="55310" ht="11.25" hidden="1"/>
    <row r="55311" ht="11.25" hidden="1"/>
    <row r="55312" ht="11.25" hidden="1"/>
    <row r="55313" ht="11.25" hidden="1"/>
    <row r="55314" ht="11.25" hidden="1"/>
    <row r="55315" ht="11.25" hidden="1"/>
    <row r="55316" ht="11.25" hidden="1"/>
    <row r="55317" ht="11.25" hidden="1"/>
    <row r="55318" ht="11.25" hidden="1"/>
    <row r="55319" ht="11.25" hidden="1"/>
    <row r="55320" ht="11.25" hidden="1"/>
    <row r="55321" ht="11.25" hidden="1"/>
    <row r="55322" ht="11.25" hidden="1"/>
    <row r="55323" ht="11.25" hidden="1"/>
    <row r="55324" ht="11.25" hidden="1"/>
    <row r="55325" ht="11.25" hidden="1"/>
    <row r="55326" ht="11.25" hidden="1"/>
    <row r="55327" ht="11.25" hidden="1"/>
    <row r="55328" ht="11.25" hidden="1"/>
    <row r="55329" ht="11.25" hidden="1"/>
    <row r="55330" ht="11.25" hidden="1"/>
    <row r="55331" ht="11.25" hidden="1"/>
    <row r="55332" ht="11.25" hidden="1"/>
    <row r="55333" ht="11.25" hidden="1"/>
    <row r="55334" ht="11.25" hidden="1"/>
    <row r="55335" ht="11.25" hidden="1"/>
    <row r="55336" ht="11.25" hidden="1"/>
    <row r="55337" ht="11.25" hidden="1"/>
    <row r="55338" ht="11.25" hidden="1"/>
    <row r="55339" ht="11.25" hidden="1"/>
    <row r="55340" ht="11.25" hidden="1"/>
    <row r="55341" ht="11.25" hidden="1"/>
    <row r="55342" ht="11.25" hidden="1"/>
    <row r="55343" ht="11.25" hidden="1"/>
    <row r="55344" ht="11.25" hidden="1"/>
    <row r="55345" ht="11.25" hidden="1"/>
    <row r="55346" ht="11.25" hidden="1"/>
    <row r="55347" ht="11.25" hidden="1"/>
    <row r="55348" ht="11.25" hidden="1"/>
    <row r="55349" ht="11.25" hidden="1"/>
    <row r="55350" ht="11.25" hidden="1"/>
    <row r="55351" ht="11.25" hidden="1"/>
    <row r="55352" ht="11.25" hidden="1"/>
    <row r="55353" ht="11.25" hidden="1"/>
    <row r="55354" ht="11.25" hidden="1"/>
    <row r="55355" ht="11.25" hidden="1"/>
    <row r="55356" ht="11.25" hidden="1"/>
    <row r="55357" ht="11.25" hidden="1"/>
    <row r="55358" ht="11.25" hidden="1"/>
    <row r="55359" ht="11.25" hidden="1"/>
    <row r="55360" ht="11.25" hidden="1"/>
    <row r="55361" ht="11.25" hidden="1"/>
    <row r="55362" ht="11.25" hidden="1"/>
    <row r="55363" ht="11.25" hidden="1"/>
    <row r="55364" ht="11.25" hidden="1"/>
    <row r="55365" ht="11.25" hidden="1"/>
    <row r="55366" ht="11.25" hidden="1"/>
    <row r="55367" ht="11.25" hidden="1"/>
    <row r="55368" ht="11.25" hidden="1"/>
    <row r="55369" ht="11.25" hidden="1"/>
    <row r="55370" ht="11.25" hidden="1"/>
    <row r="55371" ht="11.25" hidden="1"/>
    <row r="55372" ht="11.25" hidden="1"/>
    <row r="55373" ht="11.25" hidden="1"/>
    <row r="55374" ht="11.25" hidden="1"/>
    <row r="55375" ht="11.25" hidden="1"/>
    <row r="55376" ht="11.25" hidden="1"/>
    <row r="55377" ht="11.25" hidden="1"/>
    <row r="55378" ht="11.25" hidden="1"/>
    <row r="55379" ht="11.25" hidden="1"/>
    <row r="55380" ht="11.25" hidden="1"/>
    <row r="55381" ht="11.25" hidden="1"/>
    <row r="55382" ht="11.25" hidden="1"/>
    <row r="55383" ht="11.25" hidden="1"/>
    <row r="55384" ht="11.25" hidden="1"/>
    <row r="55385" ht="11.25" hidden="1"/>
    <row r="55386" ht="11.25" hidden="1"/>
    <row r="55387" ht="11.25" hidden="1"/>
    <row r="55388" ht="11.25" hidden="1"/>
    <row r="55389" ht="11.25" hidden="1"/>
    <row r="55390" ht="11.25" hidden="1"/>
    <row r="55391" ht="11.25" hidden="1"/>
    <row r="55392" ht="11.25" hidden="1"/>
    <row r="55393" ht="11.25" hidden="1"/>
    <row r="55394" ht="11.25" hidden="1"/>
    <row r="55395" ht="11.25" hidden="1"/>
    <row r="55396" ht="11.25" hidden="1"/>
    <row r="55397" ht="11.25" hidden="1"/>
    <row r="55398" ht="11.25" hidden="1"/>
    <row r="55399" ht="11.25" hidden="1"/>
    <row r="55400" ht="11.25" hidden="1"/>
    <row r="55401" ht="11.25" hidden="1"/>
    <row r="55402" ht="11.25" hidden="1"/>
    <row r="55403" ht="11.25" hidden="1"/>
    <row r="55404" ht="11.25" hidden="1"/>
    <row r="55405" ht="11.25" hidden="1"/>
    <row r="55406" ht="11.25" hidden="1"/>
    <row r="55407" ht="11.25" hidden="1"/>
    <row r="55408" ht="11.25" hidden="1"/>
    <row r="55409" ht="11.25" hidden="1"/>
    <row r="55410" ht="11.25" hidden="1"/>
    <row r="55411" ht="11.25" hidden="1"/>
    <row r="55412" ht="11.25" hidden="1"/>
    <row r="55413" ht="11.25" hidden="1"/>
    <row r="55414" ht="11.25" hidden="1"/>
    <row r="55415" ht="11.25" hidden="1"/>
    <row r="55416" ht="11.25" hidden="1"/>
    <row r="55417" ht="11.25" hidden="1"/>
    <row r="55418" ht="11.25" hidden="1"/>
    <row r="55419" ht="11.25" hidden="1"/>
    <row r="55420" ht="11.25" hidden="1"/>
    <row r="55421" ht="11.25" hidden="1"/>
    <row r="55422" ht="11.25" hidden="1"/>
    <row r="55423" ht="11.25" hidden="1"/>
    <row r="55424" ht="11.25" hidden="1"/>
    <row r="55425" ht="11.25" hidden="1"/>
    <row r="55426" ht="11.25" hidden="1"/>
    <row r="55427" ht="11.25" hidden="1"/>
    <row r="55428" ht="11.25" hidden="1"/>
    <row r="55429" ht="11.25" hidden="1"/>
    <row r="55430" ht="11.25" hidden="1"/>
    <row r="55431" ht="11.25" hidden="1"/>
    <row r="55432" ht="11.25" hidden="1"/>
    <row r="55433" ht="11.25" hidden="1"/>
    <row r="55434" ht="11.25" hidden="1"/>
    <row r="55435" ht="11.25" hidden="1"/>
    <row r="55436" ht="11.25" hidden="1"/>
    <row r="55437" ht="11.25" hidden="1"/>
    <row r="55438" ht="11.25" hidden="1"/>
    <row r="55439" ht="11.25" hidden="1"/>
    <row r="55440" ht="11.25" hidden="1"/>
    <row r="55441" ht="11.25" hidden="1"/>
    <row r="55442" ht="11.25" hidden="1"/>
    <row r="55443" ht="11.25" hidden="1"/>
    <row r="55444" ht="11.25" hidden="1"/>
    <row r="55445" ht="11.25" hidden="1"/>
    <row r="55446" ht="11.25" hidden="1"/>
    <row r="55447" ht="11.25" hidden="1"/>
    <row r="55448" ht="11.25" hidden="1"/>
    <row r="55449" ht="11.25" hidden="1"/>
    <row r="55450" ht="11.25" hidden="1"/>
    <row r="55451" ht="11.25" hidden="1"/>
    <row r="55452" ht="11.25" hidden="1"/>
    <row r="55453" ht="11.25" hidden="1"/>
    <row r="55454" ht="11.25" hidden="1"/>
    <row r="55455" ht="11.25" hidden="1"/>
    <row r="55456" ht="11.25" hidden="1"/>
    <row r="55457" ht="11.25" hidden="1"/>
    <row r="55458" ht="11.25" hidden="1"/>
    <row r="55459" ht="11.25" hidden="1"/>
    <row r="55460" ht="11.25" hidden="1"/>
    <row r="55461" ht="11.25" hidden="1"/>
    <row r="55462" ht="11.25" hidden="1"/>
    <row r="55463" ht="11.25" hidden="1"/>
    <row r="55464" ht="11.25" hidden="1"/>
    <row r="55465" ht="11.25" hidden="1"/>
    <row r="55466" ht="11.25" hidden="1"/>
    <row r="55467" ht="11.25" hidden="1"/>
    <row r="55468" ht="11.25" hidden="1"/>
    <row r="55469" ht="11.25" hidden="1"/>
    <row r="55470" ht="11.25" hidden="1"/>
    <row r="55471" ht="11.25" hidden="1"/>
    <row r="55472" ht="11.25" hidden="1"/>
    <row r="55473" ht="11.25" hidden="1"/>
    <row r="55474" ht="11.25" hidden="1"/>
    <row r="55475" ht="11.25" hidden="1"/>
    <row r="55476" ht="11.25" hidden="1"/>
    <row r="55477" ht="11.25" hidden="1"/>
    <row r="55478" ht="11.25" hidden="1"/>
    <row r="55479" ht="11.25" hidden="1"/>
    <row r="55480" ht="11.25" hidden="1"/>
    <row r="55481" ht="11.25" hidden="1"/>
    <row r="55482" ht="11.25" hidden="1"/>
    <row r="55483" ht="11.25" hidden="1"/>
    <row r="55484" ht="11.25" hidden="1"/>
    <row r="55485" ht="11.25" hidden="1"/>
    <row r="55486" ht="11.25" hidden="1"/>
    <row r="55487" ht="11.25" hidden="1"/>
    <row r="55488" ht="11.25" hidden="1"/>
    <row r="55489" ht="11.25" hidden="1"/>
    <row r="55490" ht="11.25" hidden="1"/>
    <row r="55491" ht="11.25" hidden="1"/>
    <row r="55492" ht="11.25" hidden="1"/>
    <row r="55493" ht="11.25" hidden="1"/>
    <row r="55494" ht="11.25" hidden="1"/>
    <row r="55495" ht="11.25" hidden="1"/>
    <row r="55496" ht="11.25" hidden="1"/>
    <row r="55497" ht="11.25" hidden="1"/>
    <row r="55498" ht="11.25" hidden="1"/>
    <row r="55499" ht="11.25" hidden="1"/>
    <row r="55500" ht="11.25" hidden="1"/>
    <row r="55501" ht="11.25" hidden="1"/>
    <row r="55502" ht="11.25" hidden="1"/>
    <row r="55503" ht="11.25" hidden="1"/>
    <row r="55504" ht="11.25" hidden="1"/>
    <row r="55505" ht="11.25" hidden="1"/>
    <row r="55506" ht="11.25" hidden="1"/>
    <row r="55507" ht="11.25" hidden="1"/>
    <row r="55508" ht="11.25" hidden="1"/>
    <row r="55509" ht="11.25" hidden="1"/>
    <row r="55510" ht="11.25" hidden="1"/>
    <row r="55511" ht="11.25" hidden="1"/>
    <row r="55512" ht="11.25" hidden="1"/>
    <row r="55513" ht="11.25" hidden="1"/>
    <row r="55514" ht="11.25" hidden="1"/>
    <row r="55515" ht="11.25" hidden="1"/>
    <row r="55516" ht="11.25" hidden="1"/>
    <row r="55517" ht="11.25" hidden="1"/>
    <row r="55518" ht="11.25" hidden="1"/>
    <row r="55519" ht="11.25" hidden="1"/>
    <row r="55520" ht="11.25" hidden="1"/>
    <row r="55521" ht="11.25" hidden="1"/>
    <row r="55522" ht="11.25" hidden="1"/>
    <row r="55523" ht="11.25" hidden="1"/>
    <row r="55524" ht="11.25" hidden="1"/>
    <row r="55525" ht="11.25" hidden="1"/>
    <row r="55526" ht="11.25" hidden="1"/>
    <row r="55527" ht="11.25" hidden="1"/>
    <row r="55528" ht="11.25" hidden="1"/>
    <row r="55529" ht="11.25" hidden="1"/>
    <row r="55530" ht="11.25" hidden="1"/>
    <row r="55531" ht="11.25" hidden="1"/>
    <row r="55532" ht="11.25" hidden="1"/>
    <row r="55533" ht="11.25" hidden="1"/>
    <row r="55534" ht="11.25" hidden="1"/>
    <row r="55535" ht="11.25" hidden="1"/>
    <row r="55536" ht="11.25" hidden="1"/>
    <row r="55537" ht="11.25" hidden="1"/>
    <row r="55538" ht="11.25" hidden="1"/>
    <row r="55539" ht="11.25" hidden="1"/>
    <row r="55540" ht="11.25" hidden="1"/>
    <row r="55541" ht="11.25" hidden="1"/>
    <row r="55542" ht="11.25" hidden="1"/>
    <row r="55543" ht="11.25" hidden="1"/>
    <row r="55544" ht="11.25" hidden="1"/>
    <row r="55545" ht="11.25" hidden="1"/>
    <row r="55546" ht="11.25" hidden="1"/>
    <row r="55547" ht="11.25" hidden="1"/>
    <row r="55548" ht="11.25" hidden="1"/>
    <row r="55549" ht="11.25" hidden="1"/>
    <row r="55550" ht="11.25" hidden="1"/>
    <row r="55551" ht="11.25" hidden="1"/>
    <row r="55552" ht="11.25" hidden="1"/>
    <row r="55553" ht="11.25" hidden="1"/>
    <row r="55554" ht="11.25" hidden="1"/>
    <row r="55555" ht="11.25" hidden="1"/>
    <row r="55556" ht="11.25" hidden="1"/>
    <row r="55557" ht="11.25" hidden="1"/>
    <row r="55558" ht="11.25" hidden="1"/>
    <row r="55559" ht="11.25" hidden="1"/>
    <row r="55560" ht="11.25" hidden="1"/>
    <row r="55561" ht="11.25" hidden="1"/>
    <row r="55562" ht="11.25" hidden="1"/>
    <row r="55563" ht="11.25" hidden="1"/>
    <row r="55564" ht="11.25" hidden="1"/>
    <row r="55565" ht="11.25" hidden="1"/>
    <row r="55566" ht="11.25" hidden="1"/>
    <row r="55567" ht="11.25" hidden="1"/>
    <row r="55568" ht="11.25" hidden="1"/>
    <row r="55569" ht="11.25" hidden="1"/>
    <row r="55570" ht="11.25" hidden="1"/>
    <row r="55571" ht="11.25" hidden="1"/>
    <row r="55572" ht="11.25" hidden="1"/>
    <row r="55573" ht="11.25" hidden="1"/>
    <row r="55574" ht="11.25" hidden="1"/>
    <row r="55575" ht="11.25" hidden="1"/>
    <row r="55576" ht="11.25" hidden="1"/>
    <row r="55577" ht="11.25" hidden="1"/>
    <row r="55578" ht="11.25" hidden="1"/>
    <row r="55579" ht="11.25" hidden="1"/>
    <row r="55580" ht="11.25" hidden="1"/>
    <row r="55581" ht="11.25" hidden="1"/>
    <row r="55582" ht="11.25" hidden="1"/>
    <row r="55583" ht="11.25" hidden="1"/>
    <row r="55584" ht="11.25" hidden="1"/>
    <row r="55585" ht="11.25" hidden="1"/>
    <row r="55586" ht="11.25" hidden="1"/>
    <row r="55587" ht="11.25" hidden="1"/>
    <row r="55588" ht="11.25" hidden="1"/>
    <row r="55589" ht="11.25" hidden="1"/>
    <row r="55590" ht="11.25" hidden="1"/>
    <row r="55591" ht="11.25" hidden="1"/>
    <row r="55592" ht="11.25" hidden="1"/>
    <row r="55593" ht="11.25" hidden="1"/>
    <row r="55594" ht="11.25" hidden="1"/>
    <row r="55595" ht="11.25" hidden="1"/>
    <row r="55596" ht="11.25" hidden="1"/>
    <row r="55597" ht="11.25" hidden="1"/>
    <row r="55598" ht="11.25" hidden="1"/>
    <row r="55599" ht="11.25" hidden="1"/>
    <row r="55600" ht="11.25" hidden="1"/>
    <row r="55601" ht="11.25" hidden="1"/>
    <row r="55602" ht="11.25" hidden="1"/>
    <row r="55603" ht="11.25" hidden="1"/>
    <row r="55604" ht="11.25" hidden="1"/>
    <row r="55605" ht="11.25" hidden="1"/>
    <row r="55606" ht="11.25" hidden="1"/>
    <row r="55607" ht="11.25" hidden="1"/>
    <row r="55608" ht="11.25" hidden="1"/>
    <row r="55609" ht="11.25" hidden="1"/>
    <row r="55610" ht="11.25" hidden="1"/>
    <row r="55611" ht="11.25" hidden="1"/>
    <row r="55612" ht="11.25" hidden="1"/>
    <row r="55613" ht="11.25" hidden="1"/>
    <row r="55614" ht="11.25" hidden="1"/>
    <row r="55615" ht="11.25" hidden="1"/>
    <row r="55616" ht="11.25" hidden="1"/>
    <row r="55617" ht="11.25" hidden="1"/>
    <row r="55618" ht="11.25" hidden="1"/>
    <row r="55619" ht="11.25" hidden="1"/>
    <row r="55620" ht="11.25" hidden="1"/>
    <row r="55621" ht="11.25" hidden="1"/>
    <row r="55622" ht="11.25" hidden="1"/>
    <row r="55623" ht="11.25" hidden="1"/>
    <row r="55624" ht="11.25" hidden="1"/>
    <row r="55625" ht="11.25" hidden="1"/>
    <row r="55626" ht="11.25" hidden="1"/>
    <row r="55627" ht="11.25" hidden="1"/>
    <row r="55628" ht="11.25" hidden="1"/>
    <row r="55629" ht="11.25" hidden="1"/>
    <row r="55630" ht="11.25" hidden="1"/>
    <row r="55631" ht="11.25" hidden="1"/>
    <row r="55632" ht="11.25" hidden="1"/>
    <row r="55633" ht="11.25" hidden="1"/>
    <row r="55634" ht="11.25" hidden="1"/>
    <row r="55635" ht="11.25" hidden="1"/>
    <row r="55636" ht="11.25" hidden="1"/>
    <row r="55637" ht="11.25" hidden="1"/>
    <row r="55638" ht="11.25" hidden="1"/>
    <row r="55639" ht="11.25" hidden="1"/>
    <row r="55640" ht="11.25" hidden="1"/>
    <row r="55641" ht="11.25" hidden="1"/>
    <row r="55642" ht="11.25" hidden="1"/>
    <row r="55643" ht="11.25" hidden="1"/>
    <row r="55644" ht="11.25" hidden="1"/>
    <row r="55645" ht="11.25" hidden="1"/>
    <row r="55646" ht="11.25" hidden="1"/>
    <row r="55647" ht="11.25" hidden="1"/>
    <row r="55648" ht="11.25" hidden="1"/>
    <row r="55649" ht="11.25" hidden="1"/>
    <row r="55650" ht="11.25" hidden="1"/>
    <row r="55651" ht="11.25" hidden="1"/>
    <row r="55652" ht="11.25" hidden="1"/>
    <row r="55653" ht="11.25" hidden="1"/>
    <row r="55654" ht="11.25" hidden="1"/>
    <row r="55655" ht="11.25" hidden="1"/>
    <row r="55656" ht="11.25" hidden="1"/>
    <row r="55657" ht="11.25" hidden="1"/>
    <row r="55658" ht="11.25" hidden="1"/>
    <row r="55659" ht="11.25" hidden="1"/>
    <row r="55660" ht="11.25" hidden="1"/>
    <row r="55661" ht="11.25" hidden="1"/>
    <row r="55662" ht="11.25" hidden="1"/>
    <row r="55663" ht="11.25" hidden="1"/>
    <row r="55664" ht="11.25" hidden="1"/>
    <row r="55665" ht="11.25" hidden="1"/>
    <row r="55666" ht="11.25" hidden="1"/>
    <row r="55667" ht="11.25" hidden="1"/>
    <row r="55668" ht="11.25" hidden="1"/>
    <row r="55669" ht="11.25" hidden="1"/>
    <row r="55670" ht="11.25" hidden="1"/>
    <row r="55671" ht="11.25" hidden="1"/>
    <row r="55672" ht="11.25" hidden="1"/>
    <row r="55673" ht="11.25" hidden="1"/>
    <row r="55674" ht="11.25" hidden="1"/>
    <row r="55675" ht="11.25" hidden="1"/>
    <row r="55676" ht="11.25" hidden="1"/>
    <row r="55677" ht="11.25" hidden="1"/>
    <row r="55678" ht="11.25" hidden="1"/>
    <row r="55679" ht="11.25" hidden="1"/>
    <row r="55680" ht="11.25" hidden="1"/>
    <row r="55681" ht="11.25" hidden="1"/>
    <row r="55682" ht="11.25" hidden="1"/>
    <row r="55683" ht="11.25" hidden="1"/>
    <row r="55684" ht="11.25" hidden="1"/>
    <row r="55685" ht="11.25" hidden="1"/>
    <row r="55686" ht="11.25" hidden="1"/>
    <row r="55687" ht="11.25" hidden="1"/>
    <row r="55688" ht="11.25" hidden="1"/>
    <row r="55689" ht="11.25" hidden="1"/>
    <row r="55690" ht="11.25" hidden="1"/>
    <row r="55691" ht="11.25" hidden="1"/>
    <row r="55692" ht="11.25" hidden="1"/>
    <row r="55693" ht="11.25" hidden="1"/>
    <row r="55694" ht="11.25" hidden="1"/>
    <row r="55695" ht="11.25" hidden="1"/>
    <row r="55696" ht="11.25" hidden="1"/>
    <row r="55697" ht="11.25" hidden="1"/>
    <row r="55698" ht="11.25" hidden="1"/>
    <row r="55699" ht="11.25" hidden="1"/>
    <row r="55700" ht="11.25" hidden="1"/>
    <row r="55701" ht="11.25" hidden="1"/>
    <row r="55702" ht="11.25" hidden="1"/>
    <row r="55703" ht="11.25" hidden="1"/>
    <row r="55704" ht="11.25" hidden="1"/>
    <row r="55705" ht="11.25" hidden="1"/>
    <row r="55706" ht="11.25" hidden="1"/>
    <row r="55707" ht="11.25" hidden="1"/>
    <row r="55708" ht="11.25" hidden="1"/>
    <row r="55709" ht="11.25" hidden="1"/>
    <row r="55710" ht="11.25" hidden="1"/>
    <row r="55711" ht="11.25" hidden="1"/>
    <row r="55712" ht="11.25" hidden="1"/>
    <row r="55713" ht="11.25" hidden="1"/>
    <row r="55714" ht="11.25" hidden="1"/>
    <row r="55715" ht="11.25" hidden="1"/>
    <row r="55716" ht="11.25" hidden="1"/>
    <row r="55717" ht="11.25" hidden="1"/>
    <row r="55718" ht="11.25" hidden="1"/>
    <row r="55719" ht="11.25" hidden="1"/>
    <row r="55720" ht="11.25" hidden="1"/>
    <row r="55721" ht="11.25" hidden="1"/>
    <row r="55722" ht="11.25" hidden="1"/>
    <row r="55723" ht="11.25" hidden="1"/>
    <row r="55724" ht="11.25" hidden="1"/>
    <row r="55725" ht="11.25" hidden="1"/>
    <row r="55726" ht="11.25" hidden="1"/>
    <row r="55727" ht="11.25" hidden="1"/>
    <row r="55728" ht="11.25" hidden="1"/>
    <row r="55729" ht="11.25" hidden="1"/>
    <row r="55730" ht="11.25" hidden="1"/>
    <row r="55731" ht="11.25" hidden="1"/>
    <row r="55732" ht="11.25" hidden="1"/>
    <row r="55733" ht="11.25" hidden="1"/>
    <row r="55734" ht="11.25" hidden="1"/>
    <row r="55735" ht="11.25" hidden="1"/>
    <row r="55736" ht="11.25" hidden="1"/>
    <row r="55737" ht="11.25" hidden="1"/>
    <row r="55738" ht="11.25" hidden="1"/>
    <row r="55739" ht="11.25" hidden="1"/>
    <row r="55740" ht="11.25" hidden="1"/>
    <row r="55741" ht="11.25" hidden="1"/>
    <row r="55742" ht="11.25" hidden="1"/>
    <row r="55743" ht="11.25" hidden="1"/>
    <row r="55744" ht="11.25" hidden="1"/>
    <row r="55745" ht="11.25" hidden="1"/>
    <row r="55746" ht="11.25" hidden="1"/>
    <row r="55747" ht="11.25" hidden="1"/>
    <row r="55748" ht="11.25" hidden="1"/>
    <row r="55749" ht="11.25" hidden="1"/>
    <row r="55750" ht="11.25" hidden="1"/>
    <row r="55751" ht="11.25" hidden="1"/>
    <row r="55752" ht="11.25" hidden="1"/>
    <row r="55753" ht="11.25" hidden="1"/>
    <row r="55754" ht="11.25" hidden="1"/>
    <row r="55755" ht="11.25" hidden="1"/>
    <row r="55756" ht="11.25" hidden="1"/>
    <row r="55757" ht="11.25" hidden="1"/>
    <row r="55758" ht="11.25" hidden="1"/>
    <row r="55759" ht="11.25" hidden="1"/>
    <row r="55760" ht="11.25" hidden="1"/>
    <row r="55761" ht="11.25" hidden="1"/>
    <row r="55762" ht="11.25" hidden="1"/>
    <row r="55763" ht="11.25" hidden="1"/>
    <row r="55764" ht="11.25" hidden="1"/>
    <row r="55765" ht="11.25" hidden="1"/>
    <row r="55766" ht="11.25" hidden="1"/>
    <row r="55767" ht="11.25" hidden="1"/>
    <row r="55768" ht="11.25" hidden="1"/>
    <row r="55769" ht="11.25" hidden="1"/>
    <row r="55770" ht="11.25" hidden="1"/>
    <row r="55771" ht="11.25" hidden="1"/>
    <row r="55772" ht="11.25" hidden="1"/>
    <row r="55773" ht="11.25" hidden="1"/>
    <row r="55774" ht="11.25" hidden="1"/>
    <row r="55775" ht="11.25" hidden="1"/>
    <row r="55776" ht="11.25" hidden="1"/>
    <row r="55777" ht="11.25" hidden="1"/>
    <row r="55778" ht="11.25" hidden="1"/>
    <row r="55779" ht="11.25" hidden="1"/>
    <row r="55780" ht="11.25" hidden="1"/>
    <row r="55781" ht="11.25" hidden="1"/>
    <row r="55782" ht="11.25" hidden="1"/>
    <row r="55783" ht="11.25" hidden="1"/>
    <row r="55784" ht="11.25" hidden="1"/>
    <row r="55785" ht="11.25" hidden="1"/>
    <row r="55786" ht="11.25" hidden="1"/>
    <row r="55787" ht="11.25" hidden="1"/>
    <row r="55788" ht="11.25" hidden="1"/>
    <row r="55789" ht="11.25" hidden="1"/>
    <row r="55790" ht="11.25" hidden="1"/>
    <row r="55791" ht="11.25" hidden="1"/>
    <row r="55792" ht="11.25" hidden="1"/>
    <row r="55793" ht="11.25" hidden="1"/>
    <row r="55794" ht="11.25" hidden="1"/>
    <row r="55795" ht="11.25" hidden="1"/>
    <row r="55796" ht="11.25" hidden="1"/>
    <row r="55797" ht="11.25" hidden="1"/>
    <row r="55798" ht="11.25" hidden="1"/>
    <row r="55799" ht="11.25" hidden="1"/>
    <row r="55800" ht="11.25" hidden="1"/>
    <row r="55801" ht="11.25" hidden="1"/>
    <row r="55802" ht="11.25" hidden="1"/>
    <row r="55803" ht="11.25" hidden="1"/>
    <row r="55804" ht="11.25" hidden="1"/>
    <row r="55805" ht="11.25" hidden="1"/>
    <row r="55806" ht="11.25" hidden="1"/>
    <row r="55807" ht="11.25" hidden="1"/>
    <row r="55808" ht="11.25" hidden="1"/>
    <row r="55809" ht="11.25" hidden="1"/>
    <row r="55810" ht="11.25" hidden="1"/>
    <row r="55811" ht="11.25" hidden="1"/>
    <row r="55812" ht="11.25" hidden="1"/>
    <row r="55813" ht="11.25" hidden="1"/>
    <row r="55814" ht="11.25" hidden="1"/>
    <row r="55815" ht="11.25" hidden="1"/>
    <row r="55816" ht="11.25" hidden="1"/>
    <row r="55817" ht="11.25" hidden="1"/>
    <row r="55818" ht="11.25" hidden="1"/>
    <row r="55819" ht="11.25" hidden="1"/>
    <row r="55820" ht="11.25" hidden="1"/>
    <row r="55821" ht="11.25" hidden="1"/>
    <row r="55822" ht="11.25" hidden="1"/>
    <row r="55823" ht="11.25" hidden="1"/>
    <row r="55824" ht="11.25" hidden="1"/>
    <row r="55825" ht="11.25" hidden="1"/>
    <row r="55826" ht="11.25" hidden="1"/>
    <row r="55827" ht="11.25" hidden="1"/>
    <row r="55828" ht="11.25" hidden="1"/>
    <row r="55829" ht="11.25" hidden="1"/>
    <row r="55830" ht="11.25" hidden="1"/>
    <row r="55831" ht="11.25" hidden="1"/>
    <row r="55832" ht="11.25" hidden="1"/>
    <row r="55833" ht="11.25" hidden="1"/>
    <row r="55834" ht="11.25" hidden="1"/>
    <row r="55835" ht="11.25" hidden="1"/>
    <row r="55836" ht="11.25" hidden="1"/>
    <row r="55837" ht="11.25" hidden="1"/>
    <row r="55838" ht="11.25" hidden="1"/>
    <row r="55839" ht="11.25" hidden="1"/>
    <row r="55840" ht="11.25" hidden="1"/>
    <row r="55841" ht="11.25" hidden="1"/>
    <row r="55842" ht="11.25" hidden="1"/>
    <row r="55843" ht="11.25" hidden="1"/>
    <row r="55844" ht="11.25" hidden="1"/>
    <row r="55845" ht="11.25" hidden="1"/>
    <row r="55846" ht="11.25" hidden="1"/>
    <row r="55847" ht="11.25" hidden="1"/>
    <row r="55848" ht="11.25" hidden="1"/>
    <row r="55849" ht="11.25" hidden="1"/>
    <row r="55850" ht="11.25" hidden="1"/>
    <row r="55851" ht="11.25" hidden="1"/>
    <row r="55852" ht="11.25" hidden="1"/>
    <row r="55853" ht="11.25" hidden="1"/>
    <row r="55854" ht="11.25" hidden="1"/>
    <row r="55855" ht="11.25" hidden="1"/>
    <row r="55856" ht="11.25" hidden="1"/>
    <row r="55857" ht="11.25" hidden="1"/>
    <row r="55858" ht="11.25" hidden="1"/>
    <row r="55859" ht="11.25" hidden="1"/>
    <row r="55860" ht="11.25" hidden="1"/>
    <row r="55861" ht="11.25" hidden="1"/>
    <row r="55862" ht="11.25" hidden="1"/>
    <row r="55863" ht="11.25" hidden="1"/>
    <row r="55864" ht="11.25" hidden="1"/>
    <row r="55865" ht="11.25" hidden="1"/>
    <row r="55866" ht="11.25" hidden="1"/>
    <row r="55867" ht="11.25" hidden="1"/>
    <row r="55868" ht="11.25" hidden="1"/>
    <row r="55869" ht="11.25" hidden="1"/>
    <row r="55870" ht="11.25" hidden="1"/>
    <row r="55871" ht="11.25" hidden="1"/>
    <row r="55872" ht="11.25" hidden="1"/>
    <row r="55873" ht="11.25" hidden="1"/>
    <row r="55874" ht="11.25" hidden="1"/>
    <row r="55875" ht="11.25" hidden="1"/>
    <row r="55876" ht="11.25" hidden="1"/>
    <row r="55877" ht="11.25" hidden="1"/>
    <row r="55878" ht="11.25" hidden="1"/>
    <row r="55879" ht="11.25" hidden="1"/>
    <row r="55880" ht="11.25" hidden="1"/>
    <row r="55881" ht="11.25" hidden="1"/>
    <row r="55882" ht="11.25" hidden="1"/>
    <row r="55883" ht="11.25" hidden="1"/>
    <row r="55884" ht="11.25" hidden="1"/>
    <row r="55885" ht="11.25" hidden="1"/>
    <row r="55886" ht="11.25" hidden="1"/>
    <row r="55887" ht="11.25" hidden="1"/>
    <row r="55888" ht="11.25" hidden="1"/>
    <row r="55889" ht="11.25" hidden="1"/>
    <row r="55890" ht="11.25" hidden="1"/>
    <row r="55891" ht="11.25" hidden="1"/>
    <row r="55892" ht="11.25" hidden="1"/>
    <row r="55893" ht="11.25" hidden="1"/>
    <row r="55894" ht="11.25" hidden="1"/>
    <row r="55895" ht="11.25" hidden="1"/>
    <row r="55896" ht="11.25" hidden="1"/>
    <row r="55897" ht="11.25" hidden="1"/>
    <row r="55898" ht="11.25" hidden="1"/>
    <row r="55899" ht="11.25" hidden="1"/>
    <row r="55900" ht="11.25" hidden="1"/>
    <row r="55901" ht="11.25" hidden="1"/>
    <row r="55902" ht="11.25" hidden="1"/>
    <row r="55903" ht="11.25" hidden="1"/>
    <row r="55904" ht="11.25" hidden="1"/>
    <row r="55905" ht="11.25" hidden="1"/>
    <row r="55906" ht="11.25" hidden="1"/>
    <row r="55907" ht="11.25" hidden="1"/>
    <row r="55908" ht="11.25" hidden="1"/>
    <row r="55909" ht="11.25" hidden="1"/>
    <row r="55910" ht="11.25" hidden="1"/>
    <row r="55911" ht="11.25" hidden="1"/>
    <row r="55912" ht="11.25" hidden="1"/>
    <row r="55913" ht="11.25" hidden="1"/>
    <row r="55914" ht="11.25" hidden="1"/>
    <row r="55915" ht="11.25" hidden="1"/>
    <row r="55916" ht="11.25" hidden="1"/>
    <row r="55917" ht="11.25" hidden="1"/>
    <row r="55918" ht="11.25" hidden="1"/>
    <row r="55919" ht="11.25" hidden="1"/>
    <row r="55920" ht="11.25" hidden="1"/>
    <row r="55921" ht="11.25" hidden="1"/>
    <row r="55922" ht="11.25" hidden="1"/>
    <row r="55923" ht="11.25" hidden="1"/>
    <row r="55924" ht="11.25" hidden="1"/>
    <row r="55925" ht="11.25" hidden="1"/>
    <row r="55926" ht="11.25" hidden="1"/>
    <row r="55927" ht="11.25" hidden="1"/>
    <row r="55928" ht="11.25" hidden="1"/>
    <row r="55929" ht="11.25" hidden="1"/>
    <row r="55930" ht="11.25" hidden="1"/>
    <row r="55931" ht="11.25" hidden="1"/>
    <row r="55932" ht="11.25" hidden="1"/>
    <row r="55933" ht="11.25" hidden="1"/>
    <row r="55934" ht="11.25" hidden="1"/>
    <row r="55935" ht="11.25" hidden="1"/>
    <row r="55936" ht="11.25" hidden="1"/>
    <row r="55937" ht="11.25" hidden="1"/>
    <row r="55938" ht="11.25" hidden="1"/>
    <row r="55939" ht="11.25" hidden="1"/>
    <row r="55940" ht="11.25" hidden="1"/>
    <row r="55941" ht="11.25" hidden="1"/>
    <row r="55942" ht="11.25" hidden="1"/>
    <row r="55943" ht="11.25" hidden="1"/>
    <row r="55944" ht="11.25" hidden="1"/>
    <row r="55945" ht="11.25" hidden="1"/>
    <row r="55946" ht="11.25" hidden="1"/>
    <row r="55947" ht="11.25" hidden="1"/>
    <row r="55948" ht="11.25" hidden="1"/>
    <row r="55949" ht="11.25" hidden="1"/>
    <row r="55950" ht="11.25" hidden="1"/>
    <row r="55951" ht="11.25" hidden="1"/>
    <row r="55952" ht="11.25" hidden="1"/>
    <row r="55953" ht="11.25" hidden="1"/>
    <row r="55954" ht="11.25" hidden="1"/>
    <row r="55955" ht="11.25" hidden="1"/>
    <row r="55956" ht="11.25" hidden="1"/>
    <row r="55957" ht="11.25" hidden="1"/>
    <row r="55958" ht="11.25" hidden="1"/>
    <row r="55959" ht="11.25" hidden="1"/>
    <row r="55960" ht="11.25" hidden="1"/>
    <row r="55961" ht="11.25" hidden="1"/>
    <row r="55962" ht="11.25" hidden="1"/>
    <row r="55963" ht="11.25" hidden="1"/>
    <row r="55964" ht="11.25" hidden="1"/>
    <row r="55965" ht="11.25" hidden="1"/>
    <row r="55966" ht="11.25" hidden="1"/>
    <row r="55967" ht="11.25" hidden="1"/>
    <row r="55968" ht="11.25" hidden="1"/>
    <row r="55969" ht="11.25" hidden="1"/>
    <row r="55970" ht="11.25" hidden="1"/>
    <row r="55971" ht="11.25" hidden="1"/>
    <row r="55972" ht="11.25" hidden="1"/>
    <row r="55973" ht="11.25" hidden="1"/>
    <row r="55974" ht="11.25" hidden="1"/>
    <row r="55975" ht="11.25" hidden="1"/>
    <row r="55976" ht="11.25" hidden="1"/>
    <row r="55977" ht="11.25" hidden="1"/>
    <row r="55978" ht="11.25" hidden="1"/>
    <row r="55979" ht="11.25" hidden="1"/>
    <row r="55980" ht="11.25" hidden="1"/>
    <row r="55981" ht="11.25" hidden="1"/>
    <row r="55982" ht="11.25" hidden="1"/>
    <row r="55983" ht="11.25" hidden="1"/>
    <row r="55984" ht="11.25" hidden="1"/>
    <row r="55985" ht="11.25" hidden="1"/>
    <row r="55986" ht="11.25" hidden="1"/>
    <row r="55987" ht="11.25" hidden="1"/>
    <row r="55988" ht="11.25" hidden="1"/>
    <row r="55989" ht="11.25" hidden="1"/>
    <row r="55990" ht="11.25" hidden="1"/>
    <row r="55991" ht="11.25" hidden="1"/>
    <row r="55992" ht="11.25" hidden="1"/>
    <row r="55993" ht="11.25" hidden="1"/>
    <row r="55994" ht="11.25" hidden="1"/>
    <row r="55995" ht="11.25" hidden="1"/>
    <row r="55996" ht="11.25" hidden="1"/>
    <row r="55997" ht="11.25" hidden="1"/>
    <row r="55998" ht="11.25" hidden="1"/>
    <row r="55999" ht="11.25" hidden="1"/>
    <row r="56000" ht="11.25" hidden="1"/>
    <row r="56001" ht="11.25" hidden="1"/>
    <row r="56002" ht="11.25" hidden="1"/>
    <row r="56003" ht="11.25" hidden="1"/>
    <row r="56004" ht="11.25" hidden="1"/>
    <row r="56005" ht="11.25" hidden="1"/>
    <row r="56006" ht="11.25" hidden="1"/>
    <row r="56007" ht="11.25" hidden="1"/>
    <row r="56008" ht="11.25" hidden="1"/>
    <row r="56009" ht="11.25" hidden="1"/>
    <row r="56010" ht="11.25" hidden="1"/>
    <row r="56011" ht="11.25" hidden="1"/>
    <row r="56012" ht="11.25" hidden="1"/>
    <row r="56013" ht="11.25" hidden="1"/>
    <row r="56014" ht="11.25" hidden="1"/>
    <row r="56015" ht="11.25" hidden="1"/>
    <row r="56016" ht="11.25" hidden="1"/>
    <row r="56017" ht="11.25" hidden="1"/>
    <row r="56018" ht="11.25" hidden="1"/>
    <row r="56019" ht="11.25" hidden="1"/>
    <row r="56020" ht="11.25" hidden="1"/>
    <row r="56021" ht="11.25" hidden="1"/>
    <row r="56022" ht="11.25" hidden="1"/>
    <row r="56023" ht="11.25" hidden="1"/>
    <row r="56024" ht="11.25" hidden="1"/>
    <row r="56025" ht="11.25" hidden="1"/>
    <row r="56026" ht="11.25" hidden="1"/>
    <row r="56027" ht="11.25" hidden="1"/>
    <row r="56028" ht="11.25" hidden="1"/>
    <row r="56029" ht="11.25" hidden="1"/>
    <row r="56030" ht="11.25" hidden="1"/>
    <row r="56031" ht="11.25" hidden="1"/>
    <row r="56032" ht="11.25" hidden="1"/>
    <row r="56033" ht="11.25" hidden="1"/>
    <row r="56034" ht="11.25" hidden="1"/>
    <row r="56035" ht="11.25" hidden="1"/>
    <row r="56036" ht="11.25" hidden="1"/>
    <row r="56037" ht="11.25" hidden="1"/>
    <row r="56038" ht="11.25" hidden="1"/>
    <row r="56039" ht="11.25" hidden="1"/>
    <row r="56040" ht="11.25" hidden="1"/>
    <row r="56041" ht="11.25" hidden="1"/>
    <row r="56042" ht="11.25" hidden="1"/>
    <row r="56043" ht="11.25" hidden="1"/>
    <row r="56044" ht="11.25" hidden="1"/>
    <row r="56045" ht="11.25" hidden="1"/>
    <row r="56046" ht="11.25" hidden="1"/>
    <row r="56047" ht="11.25" hidden="1"/>
    <row r="56048" ht="11.25" hidden="1"/>
    <row r="56049" ht="11.25" hidden="1"/>
    <row r="56050" ht="11.25" hidden="1"/>
    <row r="56051" ht="11.25" hidden="1"/>
    <row r="56052" ht="11.25" hidden="1"/>
    <row r="56053" ht="11.25" hidden="1"/>
    <row r="56054" ht="11.25" hidden="1"/>
    <row r="56055" ht="11.25" hidden="1"/>
    <row r="56056" ht="11.25" hidden="1"/>
    <row r="56057" ht="11.25" hidden="1"/>
    <row r="56058" ht="11.25" hidden="1"/>
    <row r="56059" ht="11.25" hidden="1"/>
    <row r="56060" ht="11.25" hidden="1"/>
    <row r="56061" ht="11.25" hidden="1"/>
    <row r="56062" ht="11.25" hidden="1"/>
    <row r="56063" ht="11.25" hidden="1"/>
    <row r="56064" ht="11.25" hidden="1"/>
    <row r="56065" ht="11.25" hidden="1"/>
    <row r="56066" ht="11.25" hidden="1"/>
    <row r="56067" ht="11.25" hidden="1"/>
    <row r="56068" ht="11.25" hidden="1"/>
    <row r="56069" ht="11.25" hidden="1"/>
    <row r="56070" ht="11.25" hidden="1"/>
    <row r="56071" ht="11.25" hidden="1"/>
    <row r="56072" ht="11.25" hidden="1"/>
    <row r="56073" ht="11.25" hidden="1"/>
    <row r="56074" ht="11.25" hidden="1"/>
    <row r="56075" ht="11.25" hidden="1"/>
    <row r="56076" ht="11.25" hidden="1"/>
    <row r="56077" ht="11.25" hidden="1"/>
    <row r="56078" ht="11.25" hidden="1"/>
    <row r="56079" ht="11.25" hidden="1"/>
    <row r="56080" ht="11.25" hidden="1"/>
    <row r="56081" ht="11.25" hidden="1"/>
    <row r="56082" ht="11.25" hidden="1"/>
    <row r="56083" ht="11.25" hidden="1"/>
    <row r="56084" ht="11.25" hidden="1"/>
    <row r="56085" ht="11.25" hidden="1"/>
    <row r="56086" ht="11.25" hidden="1"/>
    <row r="56087" ht="11.25" hidden="1"/>
    <row r="56088" ht="11.25" hidden="1"/>
    <row r="56089" ht="11.25" hidden="1"/>
    <row r="56090" ht="11.25" hidden="1"/>
    <row r="56091" ht="11.25" hidden="1"/>
    <row r="56092" ht="11.25" hidden="1"/>
    <row r="56093" ht="11.25" hidden="1"/>
    <row r="56094" ht="11.25" hidden="1"/>
    <row r="56095" ht="11.25" hidden="1"/>
    <row r="56096" ht="11.25" hidden="1"/>
    <row r="56097" ht="11.25" hidden="1"/>
    <row r="56098" ht="11.25" hidden="1"/>
    <row r="56099" ht="11.25" hidden="1"/>
    <row r="56100" ht="11.25" hidden="1"/>
    <row r="56101" ht="11.25" hidden="1"/>
    <row r="56102" ht="11.25" hidden="1"/>
    <row r="56103" ht="11.25" hidden="1"/>
    <row r="56104" ht="11.25" hidden="1"/>
    <row r="56105" ht="11.25" hidden="1"/>
    <row r="56106" ht="11.25" hidden="1"/>
    <row r="56107" ht="11.25" hidden="1"/>
    <row r="56108" ht="11.25" hidden="1"/>
    <row r="56109" ht="11.25" hidden="1"/>
    <row r="56110" ht="11.25" hidden="1"/>
    <row r="56111" ht="11.25" hidden="1"/>
    <row r="56112" ht="11.25" hidden="1"/>
    <row r="56113" ht="11.25" hidden="1"/>
    <row r="56114" ht="11.25" hidden="1"/>
    <row r="56115" ht="11.25" hidden="1"/>
    <row r="56116" ht="11.25" hidden="1"/>
    <row r="56117" ht="11.25" hidden="1"/>
    <row r="56118" ht="11.25" hidden="1"/>
    <row r="56119" ht="11.25" hidden="1"/>
    <row r="56120" ht="11.25" hidden="1"/>
    <row r="56121" ht="11.25" hidden="1"/>
    <row r="56122" ht="11.25" hidden="1"/>
    <row r="56123" ht="11.25" hidden="1"/>
    <row r="56124" ht="11.25" hidden="1"/>
    <row r="56125" ht="11.25" hidden="1"/>
    <row r="56126" ht="11.25" hidden="1"/>
    <row r="56127" ht="11.25" hidden="1"/>
    <row r="56128" ht="11.25" hidden="1"/>
    <row r="56129" ht="11.25" hidden="1"/>
    <row r="56130" ht="11.25" hidden="1"/>
    <row r="56131" ht="11.25" hidden="1"/>
    <row r="56132" ht="11.25" hidden="1"/>
    <row r="56133" ht="11.25" hidden="1"/>
    <row r="56134" ht="11.25" hidden="1"/>
    <row r="56135" ht="11.25" hidden="1"/>
    <row r="56136" ht="11.25" hidden="1"/>
    <row r="56137" ht="11.25" hidden="1"/>
    <row r="56138" ht="11.25" hidden="1"/>
    <row r="56139" ht="11.25" hidden="1"/>
    <row r="56140" ht="11.25" hidden="1"/>
    <row r="56141" ht="11.25" hidden="1"/>
    <row r="56142" ht="11.25" hidden="1"/>
    <row r="56143" ht="11.25" hidden="1"/>
    <row r="56144" ht="11.25" hidden="1"/>
    <row r="56145" ht="11.25" hidden="1"/>
    <row r="56146" ht="11.25" hidden="1"/>
    <row r="56147" ht="11.25" hidden="1"/>
    <row r="56148" ht="11.25" hidden="1"/>
    <row r="56149" ht="11.25" hidden="1"/>
    <row r="56150" ht="11.25" hidden="1"/>
    <row r="56151" ht="11.25" hidden="1"/>
    <row r="56152" ht="11.25" hidden="1"/>
    <row r="56153" ht="11.25" hidden="1"/>
    <row r="56154" ht="11.25" hidden="1"/>
    <row r="56155" ht="11.25" hidden="1"/>
    <row r="56156" ht="11.25" hidden="1"/>
    <row r="56157" ht="11.25" hidden="1"/>
    <row r="56158" ht="11.25" hidden="1"/>
    <row r="56159" ht="11.25" hidden="1"/>
    <row r="56160" ht="11.25" hidden="1"/>
    <row r="56161" ht="11.25" hidden="1"/>
    <row r="56162" ht="11.25" hidden="1"/>
    <row r="56163" ht="11.25" hidden="1"/>
    <row r="56164" ht="11.25" hidden="1"/>
    <row r="56165" ht="11.25" hidden="1"/>
    <row r="56166" ht="11.25" hidden="1"/>
    <row r="56167" ht="11.25" hidden="1"/>
    <row r="56168" ht="11.25" hidden="1"/>
    <row r="56169" ht="11.25" hidden="1"/>
    <row r="56170" ht="11.25" hidden="1"/>
    <row r="56171" ht="11.25" hidden="1"/>
    <row r="56172" ht="11.25" hidden="1"/>
    <row r="56173" ht="11.25" hidden="1"/>
    <row r="56174" ht="11.25" hidden="1"/>
    <row r="56175" ht="11.25" hidden="1"/>
    <row r="56176" ht="11.25" hidden="1"/>
    <row r="56177" ht="11.25" hidden="1"/>
    <row r="56178" ht="11.25" hidden="1"/>
    <row r="56179" ht="11.25" hidden="1"/>
    <row r="56180" ht="11.25" hidden="1"/>
    <row r="56181" ht="11.25" hidden="1"/>
    <row r="56182" ht="11.25" hidden="1"/>
    <row r="56183" ht="11.25" hidden="1"/>
    <row r="56184" ht="11.25" hidden="1"/>
    <row r="56185" ht="11.25" hidden="1"/>
    <row r="56186" ht="11.25" hidden="1"/>
    <row r="56187" ht="11.25" hidden="1"/>
    <row r="56188" ht="11.25" hidden="1"/>
    <row r="56189" ht="11.25" hidden="1"/>
    <row r="56190" ht="11.25" hidden="1"/>
    <row r="56191" ht="11.25" hidden="1"/>
    <row r="56192" ht="11.25" hidden="1"/>
    <row r="56193" ht="11.25" hidden="1"/>
    <row r="56194" ht="11.25" hidden="1"/>
    <row r="56195" ht="11.25" hidden="1"/>
    <row r="56196" ht="11.25" hidden="1"/>
    <row r="56197" ht="11.25" hidden="1"/>
    <row r="56198" ht="11.25" hidden="1"/>
    <row r="56199" ht="11.25" hidden="1"/>
    <row r="56200" ht="11.25" hidden="1"/>
    <row r="56201" ht="11.25" hidden="1"/>
    <row r="56202" ht="11.25" hidden="1"/>
    <row r="56203" ht="11.25" hidden="1"/>
    <row r="56204" ht="11.25" hidden="1"/>
    <row r="56205" ht="11.25" hidden="1"/>
    <row r="56206" ht="11.25" hidden="1"/>
    <row r="56207" ht="11.25" hidden="1"/>
    <row r="56208" ht="11.25" hidden="1"/>
    <row r="56209" ht="11.25" hidden="1"/>
    <row r="56210" ht="11.25" hidden="1"/>
    <row r="56211" ht="11.25" hidden="1"/>
    <row r="56212" ht="11.25" hidden="1"/>
    <row r="56213" ht="11.25" hidden="1"/>
    <row r="56214" ht="11.25" hidden="1"/>
    <row r="56215" ht="11.25" hidden="1"/>
    <row r="56216" ht="11.25" hidden="1"/>
    <row r="56217" ht="11.25" hidden="1"/>
    <row r="56218" ht="11.25" hidden="1"/>
    <row r="56219" ht="11.25" hidden="1"/>
    <row r="56220" ht="11.25" hidden="1"/>
    <row r="56221" ht="11.25" hidden="1"/>
    <row r="56222" ht="11.25" hidden="1"/>
    <row r="56223" ht="11.25" hidden="1"/>
    <row r="56224" ht="11.25" hidden="1"/>
    <row r="56225" ht="11.25" hidden="1"/>
    <row r="56226" ht="11.25" hidden="1"/>
    <row r="56227" ht="11.25" hidden="1"/>
    <row r="56228" ht="11.25" hidden="1"/>
    <row r="56229" ht="11.25" hidden="1"/>
    <row r="56230" ht="11.25" hidden="1"/>
    <row r="56231" ht="11.25" hidden="1"/>
    <row r="56232" ht="11.25" hidden="1"/>
    <row r="56233" ht="11.25" hidden="1"/>
    <row r="56234" ht="11.25" hidden="1"/>
    <row r="56235" ht="11.25" hidden="1"/>
    <row r="56236" ht="11.25" hidden="1"/>
    <row r="56237" ht="11.25" hidden="1"/>
    <row r="56238" ht="11.25" hidden="1"/>
    <row r="56239" ht="11.25" hidden="1"/>
    <row r="56240" ht="11.25" hidden="1"/>
    <row r="56241" ht="11.25" hidden="1"/>
    <row r="56242" ht="11.25" hidden="1"/>
    <row r="56243" ht="11.25" hidden="1"/>
    <row r="56244" ht="11.25" hidden="1"/>
    <row r="56245" ht="11.25" hidden="1"/>
    <row r="56246" ht="11.25" hidden="1"/>
    <row r="56247" ht="11.25" hidden="1"/>
    <row r="56248" ht="11.25" hidden="1"/>
    <row r="56249" ht="11.25" hidden="1"/>
    <row r="56250" ht="11.25" hidden="1"/>
    <row r="56251" ht="11.25" hidden="1"/>
    <row r="56252" ht="11.25" hidden="1"/>
    <row r="56253" ht="11.25" hidden="1"/>
    <row r="56254" ht="11.25" hidden="1"/>
    <row r="56255" ht="11.25" hidden="1"/>
    <row r="56256" ht="11.25" hidden="1"/>
    <row r="56257" ht="11.25" hidden="1"/>
    <row r="56258" ht="11.25" hidden="1"/>
    <row r="56259" ht="11.25" hidden="1"/>
    <row r="56260" ht="11.25" hidden="1"/>
    <row r="56261" ht="11.25" hidden="1"/>
    <row r="56262" ht="11.25" hidden="1"/>
    <row r="56263" ht="11.25" hidden="1"/>
    <row r="56264" ht="11.25" hidden="1"/>
    <row r="56265" ht="11.25" hidden="1"/>
    <row r="56266" ht="11.25" hidden="1"/>
    <row r="56267" ht="11.25" hidden="1"/>
    <row r="56268" ht="11.25" hidden="1"/>
    <row r="56269" ht="11.25" hidden="1"/>
    <row r="56270" ht="11.25" hidden="1"/>
    <row r="56271" ht="11.25" hidden="1"/>
    <row r="56272" ht="11.25" hidden="1"/>
    <row r="56273" ht="11.25" hidden="1"/>
    <row r="56274" ht="11.25" hidden="1"/>
    <row r="56275" ht="11.25" hidden="1"/>
    <row r="56276" ht="11.25" hidden="1"/>
    <row r="56277" ht="11.25" hidden="1"/>
    <row r="56278" ht="11.25" hidden="1"/>
    <row r="56279" ht="11.25" hidden="1"/>
    <row r="56280" ht="11.25" hidden="1"/>
    <row r="56281" ht="11.25" hidden="1"/>
    <row r="56282" ht="11.25" hidden="1"/>
    <row r="56283" ht="11.25" hidden="1"/>
    <row r="56284" ht="11.25" hidden="1"/>
    <row r="56285" ht="11.25" hidden="1"/>
    <row r="56286" ht="11.25" hidden="1"/>
    <row r="56287" ht="11.25" hidden="1"/>
    <row r="56288" ht="11.25" hidden="1"/>
    <row r="56289" ht="11.25" hidden="1"/>
    <row r="56290" ht="11.25" hidden="1"/>
    <row r="56291" ht="11.25" hidden="1"/>
    <row r="56292" ht="11.25" hidden="1"/>
    <row r="56293" ht="11.25" hidden="1"/>
    <row r="56294" ht="11.25" hidden="1"/>
    <row r="56295" ht="11.25" hidden="1"/>
    <row r="56296" ht="11.25" hidden="1"/>
    <row r="56297" ht="11.25" hidden="1"/>
    <row r="56298" ht="11.25" hidden="1"/>
    <row r="56299" ht="11.25" hidden="1"/>
    <row r="56300" ht="11.25" hidden="1"/>
    <row r="56301" ht="11.25" hidden="1"/>
    <row r="56302" ht="11.25" hidden="1"/>
    <row r="56303" ht="11.25" hidden="1"/>
    <row r="56304" ht="11.25" hidden="1"/>
    <row r="56305" ht="11.25" hidden="1"/>
    <row r="56306" ht="11.25" hidden="1"/>
    <row r="56307" ht="11.25" hidden="1"/>
    <row r="56308" ht="11.25" hidden="1"/>
    <row r="56309" ht="11.25" hidden="1"/>
    <row r="56310" ht="11.25" hidden="1"/>
    <row r="56311" ht="11.25" hidden="1"/>
    <row r="56312" ht="11.25" hidden="1"/>
    <row r="56313" ht="11.25" hidden="1"/>
    <row r="56314" ht="11.25" hidden="1"/>
    <row r="56315" ht="11.25" hidden="1"/>
    <row r="56316" ht="11.25" hidden="1"/>
    <row r="56317" ht="11.25" hidden="1"/>
    <row r="56318" ht="11.25" hidden="1"/>
    <row r="56319" ht="11.25" hidden="1"/>
    <row r="56320" ht="11.25" hidden="1"/>
    <row r="56321" ht="11.25" hidden="1"/>
    <row r="56322" ht="11.25" hidden="1"/>
    <row r="56323" ht="11.25" hidden="1"/>
    <row r="56324" ht="11.25" hidden="1"/>
    <row r="56325" ht="11.25" hidden="1"/>
    <row r="56326" ht="11.25" hidden="1"/>
    <row r="56327" ht="11.25" hidden="1"/>
    <row r="56328" ht="11.25" hidden="1"/>
    <row r="56329" ht="11.25" hidden="1"/>
    <row r="56330" ht="11.25" hidden="1"/>
    <row r="56331" ht="11.25" hidden="1"/>
    <row r="56332" ht="11.25" hidden="1"/>
    <row r="56333" ht="11.25" hidden="1"/>
    <row r="56334" ht="11.25" hidden="1"/>
    <row r="56335" ht="11.25" hidden="1"/>
    <row r="56336" ht="11.25" hidden="1"/>
    <row r="56337" ht="11.25" hidden="1"/>
    <row r="56338" ht="11.25" hidden="1"/>
    <row r="56339" ht="11.25" hidden="1"/>
    <row r="56340" ht="11.25" hidden="1"/>
    <row r="56341" ht="11.25" hidden="1"/>
    <row r="56342" ht="11.25" hidden="1"/>
    <row r="56343" ht="11.25" hidden="1"/>
    <row r="56344" ht="11.25" hidden="1"/>
    <row r="56345" ht="11.25" hidden="1"/>
    <row r="56346" ht="11.25" hidden="1"/>
    <row r="56347" ht="11.25" hidden="1"/>
    <row r="56348" ht="11.25" hidden="1"/>
    <row r="56349" ht="11.25" hidden="1"/>
    <row r="56350" ht="11.25" hidden="1"/>
    <row r="56351" ht="11.25" hidden="1"/>
    <row r="56352" ht="11.25" hidden="1"/>
    <row r="56353" ht="11.25" hidden="1"/>
    <row r="56354" ht="11.25" hidden="1"/>
    <row r="56355" ht="11.25" hidden="1"/>
    <row r="56356" ht="11.25" hidden="1"/>
    <row r="56357" ht="11.25" hidden="1"/>
    <row r="56358" ht="11.25" hidden="1"/>
    <row r="56359" ht="11.25" hidden="1"/>
    <row r="56360" ht="11.25" hidden="1"/>
    <row r="56361" ht="11.25" hidden="1"/>
    <row r="56362" ht="11.25" hidden="1"/>
    <row r="56363" ht="11.25" hidden="1"/>
    <row r="56364" ht="11.25" hidden="1"/>
    <row r="56365" ht="11.25" hidden="1"/>
    <row r="56366" ht="11.25" hidden="1"/>
    <row r="56367" ht="11.25" hidden="1"/>
    <row r="56368" ht="11.25" hidden="1"/>
    <row r="56369" ht="11.25" hidden="1"/>
    <row r="56370" ht="11.25" hidden="1"/>
    <row r="56371" ht="11.25" hidden="1"/>
    <row r="56372" ht="11.25" hidden="1"/>
    <row r="56373" ht="11.25" hidden="1"/>
    <row r="56374" ht="11.25" hidden="1"/>
    <row r="56375" ht="11.25" hidden="1"/>
    <row r="56376" ht="11.25" hidden="1"/>
    <row r="56377" ht="11.25" hidden="1"/>
    <row r="56378" ht="11.25" hidden="1"/>
    <row r="56379" ht="11.25" hidden="1"/>
    <row r="56380" ht="11.25" hidden="1"/>
    <row r="56381" ht="11.25" hidden="1"/>
    <row r="56382" ht="11.25" hidden="1"/>
    <row r="56383" ht="11.25" hidden="1"/>
    <row r="56384" ht="11.25" hidden="1"/>
    <row r="56385" ht="11.25" hidden="1"/>
    <row r="56386" ht="11.25" hidden="1"/>
    <row r="56387" ht="11.25" hidden="1"/>
    <row r="56388" ht="11.25" hidden="1"/>
    <row r="56389" ht="11.25" hidden="1"/>
    <row r="56390" ht="11.25" hidden="1"/>
    <row r="56391" ht="11.25" hidden="1"/>
    <row r="56392" ht="11.25" hidden="1"/>
    <row r="56393" ht="11.25" hidden="1"/>
    <row r="56394" ht="11.25" hidden="1"/>
    <row r="56395" ht="11.25" hidden="1"/>
    <row r="56396" ht="11.25" hidden="1"/>
    <row r="56397" ht="11.25" hidden="1"/>
    <row r="56398" ht="11.25" hidden="1"/>
    <row r="56399" ht="11.25" hidden="1"/>
    <row r="56400" ht="11.25" hidden="1"/>
    <row r="56401" ht="11.25" hidden="1"/>
    <row r="56402" ht="11.25" hidden="1"/>
    <row r="56403" ht="11.25" hidden="1"/>
    <row r="56404" ht="11.25" hidden="1"/>
    <row r="56405" ht="11.25" hidden="1"/>
    <row r="56406" ht="11.25" hidden="1"/>
    <row r="56407" ht="11.25" hidden="1"/>
    <row r="56408" ht="11.25" hidden="1"/>
    <row r="56409" ht="11.25" hidden="1"/>
    <row r="56410" ht="11.25" hidden="1"/>
    <row r="56411" ht="11.25" hidden="1"/>
    <row r="56412" ht="11.25" hidden="1"/>
    <row r="56413" ht="11.25" hidden="1"/>
    <row r="56414" ht="11.25" hidden="1"/>
    <row r="56415" ht="11.25" hidden="1"/>
    <row r="56416" ht="11.25" hidden="1"/>
    <row r="56417" ht="11.25" hidden="1"/>
    <row r="56418" ht="11.25" hidden="1"/>
    <row r="56419" ht="11.25" hidden="1"/>
    <row r="56420" ht="11.25" hidden="1"/>
    <row r="56421" ht="11.25" hidden="1"/>
    <row r="56422" ht="11.25" hidden="1"/>
    <row r="56423" ht="11.25" hidden="1"/>
    <row r="56424" ht="11.25" hidden="1"/>
    <row r="56425" ht="11.25" hidden="1"/>
    <row r="56426" ht="11.25" hidden="1"/>
    <row r="56427" ht="11.25" hidden="1"/>
    <row r="56428" ht="11.25" hidden="1"/>
    <row r="56429" ht="11.25" hidden="1"/>
    <row r="56430" ht="11.25" hidden="1"/>
    <row r="56431" ht="11.25" hidden="1"/>
    <row r="56432" ht="11.25" hidden="1"/>
    <row r="56433" ht="11.25" hidden="1"/>
    <row r="56434" ht="11.25" hidden="1"/>
    <row r="56435" ht="11.25" hidden="1"/>
    <row r="56436" ht="11.25" hidden="1"/>
    <row r="56437" ht="11.25" hidden="1"/>
    <row r="56438" ht="11.25" hidden="1"/>
    <row r="56439" ht="11.25" hidden="1"/>
    <row r="56440" ht="11.25" hidden="1"/>
    <row r="56441" ht="11.25" hidden="1"/>
    <row r="56442" ht="11.25" hidden="1"/>
    <row r="56443" ht="11.25" hidden="1"/>
    <row r="56444" ht="11.25" hidden="1"/>
    <row r="56445" ht="11.25" hidden="1"/>
    <row r="56446" ht="11.25" hidden="1"/>
    <row r="56447" ht="11.25" hidden="1"/>
    <row r="56448" ht="11.25" hidden="1"/>
    <row r="56449" ht="11.25" hidden="1"/>
    <row r="56450" ht="11.25" hidden="1"/>
    <row r="56451" ht="11.25" hidden="1"/>
    <row r="56452" ht="11.25" hidden="1"/>
    <row r="56453" ht="11.25" hidden="1"/>
    <row r="56454" ht="11.25" hidden="1"/>
    <row r="56455" ht="11.25" hidden="1"/>
    <row r="56456" ht="11.25" hidden="1"/>
    <row r="56457" ht="11.25" hidden="1"/>
    <row r="56458" ht="11.25" hidden="1"/>
    <row r="56459" ht="11.25" hidden="1"/>
    <row r="56460" ht="11.25" hidden="1"/>
    <row r="56461" ht="11.25" hidden="1"/>
    <row r="56462" ht="11.25" hidden="1"/>
    <row r="56463" ht="11.25" hidden="1"/>
    <row r="56464" ht="11.25" hidden="1"/>
    <row r="56465" ht="11.25" hidden="1"/>
    <row r="56466" ht="11.25" hidden="1"/>
    <row r="56467" ht="11.25" hidden="1"/>
    <row r="56468" ht="11.25" hidden="1"/>
    <row r="56469" ht="11.25" hidden="1"/>
    <row r="56470" ht="11.25" hidden="1"/>
    <row r="56471" ht="11.25" hidden="1"/>
    <row r="56472" ht="11.25" hidden="1"/>
    <row r="56473" ht="11.25" hidden="1"/>
    <row r="56474" ht="11.25" hidden="1"/>
    <row r="56475" ht="11.25" hidden="1"/>
    <row r="56476" ht="11.25" hidden="1"/>
    <row r="56477" ht="11.25" hidden="1"/>
    <row r="56478" ht="11.25" hidden="1"/>
    <row r="56479" ht="11.25" hidden="1"/>
    <row r="56480" ht="11.25" hidden="1"/>
    <row r="56481" ht="11.25" hidden="1"/>
    <row r="56482" ht="11.25" hidden="1"/>
    <row r="56483" ht="11.25" hidden="1"/>
    <row r="56484" ht="11.25" hidden="1"/>
    <row r="56485" ht="11.25" hidden="1"/>
    <row r="56486" ht="11.25" hidden="1"/>
    <row r="56487" ht="11.25" hidden="1"/>
    <row r="56488" ht="11.25" hidden="1"/>
    <row r="56489" ht="11.25" hidden="1"/>
    <row r="56490" ht="11.25" hidden="1"/>
    <row r="56491" ht="11.25" hidden="1"/>
    <row r="56492" ht="11.25" hidden="1"/>
    <row r="56493" ht="11.25" hidden="1"/>
    <row r="56494" ht="11.25" hidden="1"/>
    <row r="56495" ht="11.25" hidden="1"/>
    <row r="56496" ht="11.25" hidden="1"/>
    <row r="56497" ht="11.25" hidden="1"/>
    <row r="56498" ht="11.25" hidden="1"/>
    <row r="56499" ht="11.25" hidden="1"/>
    <row r="56500" ht="11.25" hidden="1"/>
    <row r="56501" ht="11.25" hidden="1"/>
    <row r="56502" ht="11.25" hidden="1"/>
    <row r="56503" ht="11.25" hidden="1"/>
    <row r="56504" ht="11.25" hidden="1"/>
    <row r="56505" ht="11.25" hidden="1"/>
    <row r="56506" ht="11.25" hidden="1"/>
    <row r="56507" ht="11.25" hidden="1"/>
    <row r="56508" ht="11.25" hidden="1"/>
    <row r="56509" ht="11.25" hidden="1"/>
    <row r="56510" ht="11.25" hidden="1"/>
    <row r="56511" ht="11.25" hidden="1"/>
    <row r="56512" ht="11.25" hidden="1"/>
    <row r="56513" ht="11.25" hidden="1"/>
    <row r="56514" ht="11.25" hidden="1"/>
    <row r="56515" ht="11.25" hidden="1"/>
    <row r="56516" ht="11.25" hidden="1"/>
    <row r="56517" ht="11.25" hidden="1"/>
    <row r="56518" ht="11.25" hidden="1"/>
    <row r="56519" ht="11.25" hidden="1"/>
    <row r="56520" ht="11.25" hidden="1"/>
    <row r="56521" ht="11.25" hidden="1"/>
    <row r="56522" ht="11.25" hidden="1"/>
    <row r="56523" ht="11.25" hidden="1"/>
    <row r="56524" ht="11.25" hidden="1"/>
    <row r="56525" ht="11.25" hidden="1"/>
    <row r="56526" ht="11.25" hidden="1"/>
    <row r="56527" ht="11.25" hidden="1"/>
    <row r="56528" ht="11.25" hidden="1"/>
    <row r="56529" ht="11.25" hidden="1"/>
    <row r="56530" ht="11.25" hidden="1"/>
    <row r="56531" ht="11.25" hidden="1"/>
    <row r="56532" ht="11.25" hidden="1"/>
    <row r="56533" ht="11.25" hidden="1"/>
    <row r="56534" ht="11.25" hidden="1"/>
    <row r="56535" ht="11.25" hidden="1"/>
    <row r="56536" ht="11.25" hidden="1"/>
    <row r="56537" ht="11.25" hidden="1"/>
    <row r="56538" ht="11.25" hidden="1"/>
    <row r="56539" ht="11.25" hidden="1"/>
    <row r="56540" ht="11.25" hidden="1"/>
    <row r="56541" ht="11.25" hidden="1"/>
    <row r="56542" ht="11.25" hidden="1"/>
    <row r="56543" ht="11.25" hidden="1"/>
    <row r="56544" ht="11.25" hidden="1"/>
    <row r="56545" ht="11.25" hidden="1"/>
    <row r="56546" ht="11.25" hidden="1"/>
    <row r="56547" ht="11.25" hidden="1"/>
    <row r="56548" ht="11.25" hidden="1"/>
    <row r="56549" ht="11.25" hidden="1"/>
    <row r="56550" ht="11.25" hidden="1"/>
    <row r="56551" ht="11.25" hidden="1"/>
    <row r="56552" ht="11.25" hidden="1"/>
    <row r="56553" ht="11.25" hidden="1"/>
    <row r="56554" ht="11.25" hidden="1"/>
    <row r="56555" ht="11.25" hidden="1"/>
    <row r="56556" ht="11.25" hidden="1"/>
    <row r="56557" ht="11.25" hidden="1"/>
    <row r="56558" ht="11.25" hidden="1"/>
    <row r="56559" ht="11.25" hidden="1"/>
    <row r="56560" ht="11.25" hidden="1"/>
    <row r="56561" ht="11.25" hidden="1"/>
    <row r="56562" ht="11.25" hidden="1"/>
    <row r="56563" ht="11.25" hidden="1"/>
    <row r="56564" ht="11.25" hidden="1"/>
    <row r="56565" ht="11.25" hidden="1"/>
    <row r="56566" ht="11.25" hidden="1"/>
    <row r="56567" ht="11.25" hidden="1"/>
    <row r="56568" ht="11.25" hidden="1"/>
    <row r="56569" ht="11.25" hidden="1"/>
    <row r="56570" ht="11.25" hidden="1"/>
    <row r="56571" ht="11.25" hidden="1"/>
    <row r="56572" ht="11.25" hidden="1"/>
    <row r="56573" ht="11.25" hidden="1"/>
    <row r="56574" ht="11.25" hidden="1"/>
    <row r="56575" ht="11.25" hidden="1"/>
    <row r="56576" ht="11.25" hidden="1"/>
    <row r="56577" ht="11.25" hidden="1"/>
    <row r="56578" ht="11.25" hidden="1"/>
    <row r="56579" ht="11.25" hidden="1"/>
    <row r="56580" ht="11.25" hidden="1"/>
    <row r="56581" ht="11.25" hidden="1"/>
    <row r="56582" ht="11.25" hidden="1"/>
    <row r="56583" ht="11.25" hidden="1"/>
    <row r="56584" ht="11.25" hidden="1"/>
    <row r="56585" ht="11.25" hidden="1"/>
    <row r="56586" ht="11.25" hidden="1"/>
    <row r="56587" ht="11.25" hidden="1"/>
    <row r="56588" ht="11.25" hidden="1"/>
    <row r="56589" ht="11.25" hidden="1"/>
    <row r="56590" ht="11.25" hidden="1"/>
    <row r="56591" ht="11.25" hidden="1"/>
    <row r="56592" ht="11.25" hidden="1"/>
    <row r="56593" ht="11.25" hidden="1"/>
    <row r="56594" ht="11.25" hidden="1"/>
    <row r="56595" ht="11.25" hidden="1"/>
    <row r="56596" ht="11.25" hidden="1"/>
    <row r="56597" ht="11.25" hidden="1"/>
    <row r="56598" ht="11.25" hidden="1"/>
    <row r="56599" ht="11.25" hidden="1"/>
    <row r="56600" ht="11.25" hidden="1"/>
    <row r="56601" ht="11.25" hidden="1"/>
    <row r="56602" ht="11.25" hidden="1"/>
    <row r="56603" ht="11.25" hidden="1"/>
    <row r="56604" ht="11.25" hidden="1"/>
    <row r="56605" ht="11.25" hidden="1"/>
    <row r="56606" ht="11.25" hidden="1"/>
    <row r="56607" ht="11.25" hidden="1"/>
    <row r="56608" ht="11.25" hidden="1"/>
    <row r="56609" ht="11.25" hidden="1"/>
    <row r="56610" ht="11.25" hidden="1"/>
    <row r="56611" ht="11.25" hidden="1"/>
    <row r="56612" ht="11.25" hidden="1"/>
    <row r="56613" ht="11.25" hidden="1"/>
    <row r="56614" ht="11.25" hidden="1"/>
    <row r="56615" ht="11.25" hidden="1"/>
    <row r="56616" ht="11.25" hidden="1"/>
    <row r="56617" ht="11.25" hidden="1"/>
    <row r="56618" ht="11.25" hidden="1"/>
    <row r="56619" ht="11.25" hidden="1"/>
    <row r="56620" ht="11.25" hidden="1"/>
    <row r="56621" ht="11.25" hidden="1"/>
    <row r="56622" ht="11.25" hidden="1"/>
    <row r="56623" ht="11.25" hidden="1"/>
    <row r="56624" ht="11.25" hidden="1"/>
    <row r="56625" ht="11.25" hidden="1"/>
    <row r="56626" ht="11.25" hidden="1"/>
    <row r="56627" ht="11.25" hidden="1"/>
    <row r="56628" ht="11.25" hidden="1"/>
    <row r="56629" ht="11.25" hidden="1"/>
    <row r="56630" ht="11.25" hidden="1"/>
    <row r="56631" ht="11.25" hidden="1"/>
    <row r="56632" ht="11.25" hidden="1"/>
    <row r="56633" ht="11.25" hidden="1"/>
    <row r="56634" ht="11.25" hidden="1"/>
    <row r="56635" ht="11.25" hidden="1"/>
    <row r="56636" ht="11.25" hidden="1"/>
    <row r="56637" ht="11.25" hidden="1"/>
    <row r="56638" ht="11.25" hidden="1"/>
    <row r="56639" ht="11.25" hidden="1"/>
    <row r="56640" ht="11.25" hidden="1"/>
    <row r="56641" ht="11.25" hidden="1"/>
    <row r="56642" ht="11.25" hidden="1"/>
    <row r="56643" ht="11.25" hidden="1"/>
    <row r="56644" ht="11.25" hidden="1"/>
    <row r="56645" ht="11.25" hidden="1"/>
    <row r="56646" ht="11.25" hidden="1"/>
    <row r="56647" ht="11.25" hidden="1"/>
    <row r="56648" ht="11.25" hidden="1"/>
    <row r="56649" ht="11.25" hidden="1"/>
    <row r="56650" ht="11.25" hidden="1"/>
    <row r="56651" ht="11.25" hidden="1"/>
    <row r="56652" ht="11.25" hidden="1"/>
    <row r="56653" ht="11.25" hidden="1"/>
    <row r="56654" ht="11.25" hidden="1"/>
    <row r="56655" ht="11.25" hidden="1"/>
    <row r="56656" ht="11.25" hidden="1"/>
    <row r="56657" ht="11.25" hidden="1"/>
    <row r="56658" ht="11.25" hidden="1"/>
    <row r="56659" ht="11.25" hidden="1"/>
    <row r="56660" ht="11.25" hidden="1"/>
    <row r="56661" ht="11.25" hidden="1"/>
    <row r="56662" ht="11.25" hidden="1"/>
    <row r="56663" ht="11.25" hidden="1"/>
    <row r="56664" ht="11.25" hidden="1"/>
    <row r="56665" ht="11.25" hidden="1"/>
    <row r="56666" ht="11.25" hidden="1"/>
    <row r="56667" ht="11.25" hidden="1"/>
    <row r="56668" ht="11.25" hidden="1"/>
    <row r="56669" ht="11.25" hidden="1"/>
    <row r="56670" ht="11.25" hidden="1"/>
    <row r="56671" ht="11.25" hidden="1"/>
    <row r="56672" ht="11.25" hidden="1"/>
    <row r="56673" ht="11.25" hidden="1"/>
    <row r="56674" ht="11.25" hidden="1"/>
    <row r="56675" ht="11.25" hidden="1"/>
    <row r="56676" ht="11.25" hidden="1"/>
    <row r="56677" ht="11.25" hidden="1"/>
    <row r="56678" ht="11.25" hidden="1"/>
    <row r="56679" ht="11.25" hidden="1"/>
    <row r="56680" ht="11.25" hidden="1"/>
    <row r="56681" ht="11.25" hidden="1"/>
    <row r="56682" ht="11.25" hidden="1"/>
    <row r="56683" ht="11.25" hidden="1"/>
    <row r="56684" ht="11.25" hidden="1"/>
    <row r="56685" ht="11.25" hidden="1"/>
    <row r="56686" ht="11.25" hidden="1"/>
    <row r="56687" ht="11.25" hidden="1"/>
    <row r="56688" ht="11.25" hidden="1"/>
    <row r="56689" ht="11.25" hidden="1"/>
    <row r="56690" ht="11.25" hidden="1"/>
    <row r="56691" ht="11.25" hidden="1"/>
    <row r="56692" ht="11.25" hidden="1"/>
    <row r="56693" ht="11.25" hidden="1"/>
    <row r="56694" ht="11.25" hidden="1"/>
    <row r="56695" ht="11.25" hidden="1"/>
    <row r="56696" ht="11.25" hidden="1"/>
    <row r="56697" ht="11.25" hidden="1"/>
    <row r="56698" ht="11.25" hidden="1"/>
    <row r="56699" ht="11.25" hidden="1"/>
    <row r="56700" ht="11.25" hidden="1"/>
    <row r="56701" ht="11.25" hidden="1"/>
    <row r="56702" ht="11.25" hidden="1"/>
    <row r="56703" ht="11.25" hidden="1"/>
    <row r="56704" ht="11.25" hidden="1"/>
    <row r="56705" ht="11.25" hidden="1"/>
    <row r="56706" ht="11.25" hidden="1"/>
    <row r="56707" ht="11.25" hidden="1"/>
    <row r="56708" ht="11.25" hidden="1"/>
    <row r="56709" ht="11.25" hidden="1"/>
    <row r="56710" ht="11.25" hidden="1"/>
    <row r="56711" ht="11.25" hidden="1"/>
    <row r="56712" ht="11.25" hidden="1"/>
    <row r="56713" ht="11.25" hidden="1"/>
    <row r="56714" ht="11.25" hidden="1"/>
    <row r="56715" ht="11.25" hidden="1"/>
    <row r="56716" ht="11.25" hidden="1"/>
    <row r="56717" ht="11.25" hidden="1"/>
    <row r="56718" ht="11.25" hidden="1"/>
    <row r="56719" ht="11.25" hidden="1"/>
    <row r="56720" ht="11.25" hidden="1"/>
    <row r="56721" ht="11.25" hidden="1"/>
    <row r="56722" ht="11.25" hidden="1"/>
    <row r="56723" ht="11.25" hidden="1"/>
    <row r="56724" ht="11.25" hidden="1"/>
    <row r="56725" ht="11.25" hidden="1"/>
    <row r="56726" ht="11.25" hidden="1"/>
    <row r="56727" ht="11.25" hidden="1"/>
    <row r="56728" ht="11.25" hidden="1"/>
    <row r="56729" ht="11.25" hidden="1"/>
    <row r="56730" ht="11.25" hidden="1"/>
    <row r="56731" ht="11.25" hidden="1"/>
    <row r="56732" ht="11.25" hidden="1"/>
    <row r="56733" ht="11.25" hidden="1"/>
    <row r="56734" ht="11.25" hidden="1"/>
    <row r="56735" ht="11.25" hidden="1"/>
    <row r="56736" ht="11.25" hidden="1"/>
    <row r="56737" ht="11.25" hidden="1"/>
    <row r="56738" ht="11.25" hidden="1"/>
    <row r="56739" ht="11.25" hidden="1"/>
    <row r="56740" ht="11.25" hidden="1"/>
    <row r="56741" ht="11.25" hidden="1"/>
    <row r="56742" ht="11.25" hidden="1"/>
    <row r="56743" ht="11.25" hidden="1"/>
    <row r="56744" ht="11.25" hidden="1"/>
    <row r="56745" ht="11.25" hidden="1"/>
    <row r="56746" ht="11.25" hidden="1"/>
    <row r="56747" ht="11.25" hidden="1"/>
    <row r="56748" ht="11.25" hidden="1"/>
    <row r="56749" ht="11.25" hidden="1"/>
    <row r="56750" ht="11.25" hidden="1"/>
    <row r="56751" ht="11.25" hidden="1"/>
    <row r="56752" ht="11.25" hidden="1"/>
    <row r="56753" ht="11.25" hidden="1"/>
    <row r="56754" ht="11.25" hidden="1"/>
    <row r="56755" ht="11.25" hidden="1"/>
    <row r="56756" ht="11.25" hidden="1"/>
    <row r="56757" ht="11.25" hidden="1"/>
    <row r="56758" ht="11.25" hidden="1"/>
    <row r="56759" ht="11.25" hidden="1"/>
    <row r="56760" ht="11.25" hidden="1"/>
    <row r="56761" ht="11.25" hidden="1"/>
    <row r="56762" ht="11.25" hidden="1"/>
    <row r="56763" ht="11.25" hidden="1"/>
    <row r="56764" ht="11.25" hidden="1"/>
    <row r="56765" ht="11.25" hidden="1"/>
    <row r="56766" ht="11.25" hidden="1"/>
    <row r="56767" ht="11.25" hidden="1"/>
    <row r="56768" ht="11.25" hidden="1"/>
    <row r="56769" ht="11.25" hidden="1"/>
    <row r="56770" ht="11.25" hidden="1"/>
    <row r="56771" ht="11.25" hidden="1"/>
    <row r="56772" ht="11.25" hidden="1"/>
    <row r="56773" ht="11.25" hidden="1"/>
    <row r="56774" ht="11.25" hidden="1"/>
    <row r="56775" ht="11.25" hidden="1"/>
    <row r="56776" ht="11.25" hidden="1"/>
    <row r="56777" ht="11.25" hidden="1"/>
    <row r="56778" ht="11.25" hidden="1"/>
    <row r="56779" ht="11.25" hidden="1"/>
    <row r="56780" ht="11.25" hidden="1"/>
    <row r="56781" ht="11.25" hidden="1"/>
    <row r="56782" ht="11.25" hidden="1"/>
    <row r="56783" ht="11.25" hidden="1"/>
    <row r="56784" ht="11.25" hidden="1"/>
    <row r="56785" ht="11.25" hidden="1"/>
    <row r="56786" ht="11.25" hidden="1"/>
    <row r="56787" ht="11.25" hidden="1"/>
    <row r="56788" ht="11.25" hidden="1"/>
    <row r="56789" ht="11.25" hidden="1"/>
    <row r="56790" ht="11.25" hidden="1"/>
    <row r="56791" ht="11.25" hidden="1"/>
    <row r="56792" ht="11.25" hidden="1"/>
    <row r="56793" ht="11.25" hidden="1"/>
    <row r="56794" ht="11.25" hidden="1"/>
    <row r="56795" ht="11.25" hidden="1"/>
    <row r="56796" ht="11.25" hidden="1"/>
    <row r="56797" ht="11.25" hidden="1"/>
    <row r="56798" ht="11.25" hidden="1"/>
    <row r="56799" ht="11.25" hidden="1"/>
    <row r="56800" ht="11.25" hidden="1"/>
    <row r="56801" ht="11.25" hidden="1"/>
    <row r="56802" ht="11.25" hidden="1"/>
    <row r="56803" ht="11.25" hidden="1"/>
    <row r="56804" ht="11.25" hidden="1"/>
    <row r="56805" ht="11.25" hidden="1"/>
    <row r="56806" ht="11.25" hidden="1"/>
    <row r="56807" ht="11.25" hidden="1"/>
    <row r="56808" ht="11.25" hidden="1"/>
    <row r="56809" ht="11.25" hidden="1"/>
    <row r="56810" ht="11.25" hidden="1"/>
    <row r="56811" ht="11.25" hidden="1"/>
    <row r="56812" ht="11.25" hidden="1"/>
    <row r="56813" ht="11.25" hidden="1"/>
    <row r="56814" ht="11.25" hidden="1"/>
    <row r="56815" ht="11.25" hidden="1"/>
    <row r="56816" ht="11.25" hidden="1"/>
    <row r="56817" ht="11.25" hidden="1"/>
    <row r="56818" ht="11.25" hidden="1"/>
    <row r="56819" ht="11.25" hidden="1"/>
    <row r="56820" ht="11.25" hidden="1"/>
    <row r="56821" ht="11.25" hidden="1"/>
    <row r="56822" ht="11.25" hidden="1"/>
    <row r="56823" ht="11.25" hidden="1"/>
    <row r="56824" ht="11.25" hidden="1"/>
    <row r="56825" ht="11.25" hidden="1"/>
    <row r="56826" ht="11.25" hidden="1"/>
    <row r="56827" ht="11.25" hidden="1"/>
    <row r="56828" ht="11.25" hidden="1"/>
    <row r="56829" ht="11.25" hidden="1"/>
    <row r="56830" ht="11.25" hidden="1"/>
    <row r="56831" ht="11.25" hidden="1"/>
    <row r="56832" ht="11.25" hidden="1"/>
    <row r="56833" ht="11.25" hidden="1"/>
    <row r="56834" ht="11.25" hidden="1"/>
    <row r="56835" ht="11.25" hidden="1"/>
    <row r="56836" ht="11.25" hidden="1"/>
    <row r="56837" ht="11.25" hidden="1"/>
    <row r="56838" ht="11.25" hidden="1"/>
    <row r="56839" ht="11.25" hidden="1"/>
    <row r="56840" ht="11.25" hidden="1"/>
    <row r="56841" ht="11.25" hidden="1"/>
    <row r="56842" ht="11.25" hidden="1"/>
    <row r="56843" ht="11.25" hidden="1"/>
    <row r="56844" ht="11.25" hidden="1"/>
    <row r="56845" ht="11.25" hidden="1"/>
    <row r="56846" ht="11.25" hidden="1"/>
    <row r="56847" ht="11.25" hidden="1"/>
    <row r="56848" ht="11.25" hidden="1"/>
    <row r="56849" ht="11.25" hidden="1"/>
    <row r="56850" ht="11.25" hidden="1"/>
    <row r="56851" ht="11.25" hidden="1"/>
    <row r="56852" ht="11.25" hidden="1"/>
    <row r="56853" ht="11.25" hidden="1"/>
    <row r="56854" ht="11.25" hidden="1"/>
    <row r="56855" ht="11.25" hidden="1"/>
    <row r="56856" ht="11.25" hidden="1"/>
    <row r="56857" ht="11.25" hidden="1"/>
    <row r="56858" ht="11.25" hidden="1"/>
    <row r="56859" ht="11.25" hidden="1"/>
    <row r="56860" ht="11.25" hidden="1"/>
    <row r="56861" ht="11.25" hidden="1"/>
    <row r="56862" ht="11.25" hidden="1"/>
    <row r="56863" ht="11.25" hidden="1"/>
    <row r="56864" ht="11.25" hidden="1"/>
    <row r="56865" ht="11.25" hidden="1"/>
    <row r="56866" ht="11.25" hidden="1"/>
    <row r="56867" ht="11.25" hidden="1"/>
    <row r="56868" ht="11.25" hidden="1"/>
    <row r="56869" ht="11.25" hidden="1"/>
    <row r="56870" ht="11.25" hidden="1"/>
    <row r="56871" ht="11.25" hidden="1"/>
    <row r="56872" ht="11.25" hidden="1"/>
    <row r="56873" ht="11.25" hidden="1"/>
    <row r="56874" ht="11.25" hidden="1"/>
    <row r="56875" ht="11.25" hidden="1"/>
    <row r="56876" ht="11.25" hidden="1"/>
    <row r="56877" ht="11.25" hidden="1"/>
    <row r="56878" ht="11.25" hidden="1"/>
    <row r="56879" ht="11.25" hidden="1"/>
    <row r="56880" ht="11.25" hidden="1"/>
    <row r="56881" ht="11.25" hidden="1"/>
    <row r="56882" ht="11.25" hidden="1"/>
    <row r="56883" ht="11.25" hidden="1"/>
    <row r="56884" ht="11.25" hidden="1"/>
    <row r="56885" ht="11.25" hidden="1"/>
    <row r="56886" ht="11.25" hidden="1"/>
    <row r="56887" ht="11.25" hidden="1"/>
    <row r="56888" ht="11.25" hidden="1"/>
    <row r="56889" ht="11.25" hidden="1"/>
    <row r="56890" ht="11.25" hidden="1"/>
    <row r="56891" ht="11.25" hidden="1"/>
    <row r="56892" ht="11.25" hidden="1"/>
    <row r="56893" ht="11.25" hidden="1"/>
    <row r="56894" ht="11.25" hidden="1"/>
    <row r="56895" ht="11.25" hidden="1"/>
    <row r="56896" ht="11.25" hidden="1"/>
    <row r="56897" ht="11.25" hidden="1"/>
    <row r="56898" ht="11.25" hidden="1"/>
    <row r="56899" ht="11.25" hidden="1"/>
    <row r="56900" ht="11.25" hidden="1"/>
    <row r="56901" ht="11.25" hidden="1"/>
    <row r="56902" ht="11.25" hidden="1"/>
    <row r="56903" ht="11.25" hidden="1"/>
    <row r="56904" ht="11.25" hidden="1"/>
    <row r="56905" ht="11.25" hidden="1"/>
    <row r="56906" ht="11.25" hidden="1"/>
    <row r="56907" ht="11.25" hidden="1"/>
    <row r="56908" ht="11.25" hidden="1"/>
    <row r="56909" ht="11.25" hidden="1"/>
    <row r="56910" ht="11.25" hidden="1"/>
    <row r="56911" ht="11.25" hidden="1"/>
    <row r="56912" ht="11.25" hidden="1"/>
    <row r="56913" ht="11.25" hidden="1"/>
    <row r="56914" ht="11.25" hidden="1"/>
    <row r="56915" ht="11.25" hidden="1"/>
    <row r="56916" ht="11.25" hidden="1"/>
    <row r="56917" ht="11.25" hidden="1"/>
    <row r="56918" ht="11.25" hidden="1"/>
    <row r="56919" ht="11.25" hidden="1"/>
    <row r="56920" ht="11.25" hidden="1"/>
    <row r="56921" ht="11.25" hidden="1"/>
    <row r="56922" ht="11.25" hidden="1"/>
    <row r="56923" ht="11.25" hidden="1"/>
    <row r="56924" ht="11.25" hidden="1"/>
    <row r="56925" ht="11.25" hidden="1"/>
    <row r="56926" ht="11.25" hidden="1"/>
    <row r="56927" ht="11.25" hidden="1"/>
    <row r="56928" ht="11.25" hidden="1"/>
    <row r="56929" ht="11.25" hidden="1"/>
    <row r="56930" ht="11.25" hidden="1"/>
    <row r="56931" ht="11.25" hidden="1"/>
    <row r="56932" ht="11.25" hidden="1"/>
    <row r="56933" ht="11.25" hidden="1"/>
    <row r="56934" ht="11.25" hidden="1"/>
    <row r="56935" ht="11.25" hidden="1"/>
    <row r="56936" ht="11.25" hidden="1"/>
    <row r="56937" ht="11.25" hidden="1"/>
    <row r="56938" ht="11.25" hidden="1"/>
    <row r="56939" ht="11.25" hidden="1"/>
    <row r="56940" ht="11.25" hidden="1"/>
    <row r="56941" ht="11.25" hidden="1"/>
    <row r="56942" ht="11.25" hidden="1"/>
    <row r="56943" ht="11.25" hidden="1"/>
    <row r="56944" ht="11.25" hidden="1"/>
    <row r="56945" ht="11.25" hidden="1"/>
    <row r="56946" ht="11.25" hidden="1"/>
    <row r="56947" ht="11.25" hidden="1"/>
    <row r="56948" ht="11.25" hidden="1"/>
    <row r="56949" ht="11.25" hidden="1"/>
    <row r="56950" ht="11.25" hidden="1"/>
    <row r="56951" ht="11.25" hidden="1"/>
    <row r="56952" ht="11.25" hidden="1"/>
    <row r="56953" ht="11.25" hidden="1"/>
    <row r="56954" ht="11.25" hidden="1"/>
    <row r="56955" ht="11.25" hidden="1"/>
    <row r="56956" ht="11.25" hidden="1"/>
    <row r="56957" ht="11.25" hidden="1"/>
    <row r="56958" ht="11.25" hidden="1"/>
    <row r="56959" ht="11.25" hidden="1"/>
    <row r="56960" ht="11.25" hidden="1"/>
    <row r="56961" ht="11.25" hidden="1"/>
    <row r="56962" ht="11.25" hidden="1"/>
    <row r="56963" ht="11.25" hidden="1"/>
    <row r="56964" ht="11.25" hidden="1"/>
    <row r="56965" ht="11.25" hidden="1"/>
    <row r="56966" ht="11.25" hidden="1"/>
    <row r="56967" ht="11.25" hidden="1"/>
    <row r="56968" ht="11.25" hidden="1"/>
    <row r="56969" ht="11.25" hidden="1"/>
    <row r="56970" ht="11.25" hidden="1"/>
    <row r="56971" ht="11.25" hidden="1"/>
    <row r="56972" ht="11.25" hidden="1"/>
    <row r="56973" ht="11.25" hidden="1"/>
    <row r="56974" ht="11.25" hidden="1"/>
    <row r="56975" ht="11.25" hidden="1"/>
    <row r="56976" ht="11.25" hidden="1"/>
    <row r="56977" ht="11.25" hidden="1"/>
    <row r="56978" ht="11.25" hidden="1"/>
    <row r="56979" ht="11.25" hidden="1"/>
    <row r="56980" ht="11.25" hidden="1"/>
    <row r="56981" ht="11.25" hidden="1"/>
    <row r="56982" ht="11.25" hidden="1"/>
    <row r="56983" ht="11.25" hidden="1"/>
    <row r="56984" ht="11.25" hidden="1"/>
    <row r="56985" ht="11.25" hidden="1"/>
    <row r="56986" ht="11.25" hidden="1"/>
    <row r="56987" ht="11.25" hidden="1"/>
    <row r="56988" ht="11.25" hidden="1"/>
    <row r="56989" ht="11.25" hidden="1"/>
    <row r="56990" ht="11.25" hidden="1"/>
    <row r="56991" ht="11.25" hidden="1"/>
    <row r="56992" ht="11.25" hidden="1"/>
    <row r="56993" ht="11.25" hidden="1"/>
    <row r="56994" ht="11.25" hidden="1"/>
    <row r="56995" ht="11.25" hidden="1"/>
    <row r="56996" ht="11.25" hidden="1"/>
    <row r="56997" ht="11.25" hidden="1"/>
    <row r="56998" ht="11.25" hidden="1"/>
    <row r="56999" ht="11.25" hidden="1"/>
    <row r="57000" ht="11.25" hidden="1"/>
    <row r="57001" ht="11.25" hidden="1"/>
    <row r="57002" ht="11.25" hidden="1"/>
    <row r="57003" ht="11.25" hidden="1"/>
    <row r="57004" ht="11.25" hidden="1"/>
    <row r="57005" ht="11.25" hidden="1"/>
    <row r="57006" ht="11.25" hidden="1"/>
    <row r="57007" ht="11.25" hidden="1"/>
    <row r="57008" ht="11.25" hidden="1"/>
    <row r="57009" ht="11.25" hidden="1"/>
    <row r="57010" ht="11.25" hidden="1"/>
    <row r="57011" ht="11.25" hidden="1"/>
    <row r="57012" ht="11.25" hidden="1"/>
    <row r="57013" ht="11.25" hidden="1"/>
    <row r="57014" ht="11.25" hidden="1"/>
    <row r="57015" ht="11.25" hidden="1"/>
    <row r="57016" ht="11.25" hidden="1"/>
    <row r="57017" ht="11.25" hidden="1"/>
    <row r="57018" ht="11.25" hidden="1"/>
    <row r="57019" ht="11.25" hidden="1"/>
    <row r="57020" ht="11.25" hidden="1"/>
    <row r="57021" ht="11.25" hidden="1"/>
    <row r="57022" ht="11.25" hidden="1"/>
    <row r="57023" ht="11.25" hidden="1"/>
    <row r="57024" ht="11.25" hidden="1"/>
    <row r="57025" ht="11.25" hidden="1"/>
    <row r="57026" ht="11.25" hidden="1"/>
    <row r="57027" ht="11.25" hidden="1"/>
    <row r="57028" ht="11.25" hidden="1"/>
    <row r="57029" ht="11.25" hidden="1"/>
    <row r="57030" ht="11.25" hidden="1"/>
    <row r="57031" ht="11.25" hidden="1"/>
    <row r="57032" ht="11.25" hidden="1"/>
    <row r="57033" ht="11.25" hidden="1"/>
    <row r="57034" ht="11.25" hidden="1"/>
    <row r="57035" ht="11.25" hidden="1"/>
    <row r="57036" ht="11.25" hidden="1"/>
    <row r="57037" ht="11.25" hidden="1"/>
    <row r="57038" ht="11.25" hidden="1"/>
    <row r="57039" ht="11.25" hidden="1"/>
    <row r="57040" ht="11.25" hidden="1"/>
    <row r="57041" ht="11.25" hidden="1"/>
    <row r="57042" ht="11.25" hidden="1"/>
    <row r="57043" ht="11.25" hidden="1"/>
    <row r="57044" ht="11.25" hidden="1"/>
    <row r="57045" ht="11.25" hidden="1"/>
    <row r="57046" ht="11.25" hidden="1"/>
    <row r="57047" ht="11.25" hidden="1"/>
    <row r="57048" ht="11.25" hidden="1"/>
    <row r="57049" ht="11.25" hidden="1"/>
    <row r="57050" ht="11.25" hidden="1"/>
    <row r="57051" ht="11.25" hidden="1"/>
    <row r="57052" ht="11.25" hidden="1"/>
    <row r="57053" ht="11.25" hidden="1"/>
    <row r="57054" ht="11.25" hidden="1"/>
    <row r="57055" ht="11.25" hidden="1"/>
    <row r="57056" ht="11.25" hidden="1"/>
    <row r="57057" ht="11.25" hidden="1"/>
    <row r="57058" ht="11.25" hidden="1"/>
    <row r="57059" ht="11.25" hidden="1"/>
    <row r="57060" ht="11.25" hidden="1"/>
    <row r="57061" ht="11.25" hidden="1"/>
    <row r="57062" ht="11.25" hidden="1"/>
    <row r="57063" ht="11.25" hidden="1"/>
    <row r="57064" ht="11.25" hidden="1"/>
    <row r="57065" ht="11.25" hidden="1"/>
    <row r="57066" ht="11.25" hidden="1"/>
    <row r="57067" ht="11.25" hidden="1"/>
    <row r="57068" ht="11.25" hidden="1"/>
    <row r="57069" ht="11.25" hidden="1"/>
    <row r="57070" ht="11.25" hidden="1"/>
    <row r="57071" ht="11.25" hidden="1"/>
    <row r="57072" ht="11.25" hidden="1"/>
    <row r="57073" ht="11.25" hidden="1"/>
    <row r="57074" ht="11.25" hidden="1"/>
    <row r="57075" ht="11.25" hidden="1"/>
    <row r="57076" ht="11.25" hidden="1"/>
    <row r="57077" ht="11.25" hidden="1"/>
    <row r="57078" ht="11.25" hidden="1"/>
    <row r="57079" ht="11.25" hidden="1"/>
    <row r="57080" ht="11.25" hidden="1"/>
    <row r="57081" ht="11.25" hidden="1"/>
    <row r="57082" ht="11.25" hidden="1"/>
    <row r="57083" ht="11.25" hidden="1"/>
    <row r="57084" ht="11.25" hidden="1"/>
    <row r="57085" ht="11.25" hidden="1"/>
    <row r="57086" ht="11.25" hidden="1"/>
    <row r="57087" ht="11.25" hidden="1"/>
    <row r="57088" ht="11.25" hidden="1"/>
    <row r="57089" ht="11.25" hidden="1"/>
    <row r="57090" ht="11.25" hidden="1"/>
    <row r="57091" ht="11.25" hidden="1"/>
    <row r="57092" ht="11.25" hidden="1"/>
    <row r="57093" ht="11.25" hidden="1"/>
    <row r="57094" ht="11.25" hidden="1"/>
    <row r="57095" ht="11.25" hidden="1"/>
    <row r="57096" ht="11.25" hidden="1"/>
    <row r="57097" ht="11.25" hidden="1"/>
    <row r="57098" ht="11.25" hidden="1"/>
    <row r="57099" ht="11.25" hidden="1"/>
    <row r="57100" ht="11.25" hidden="1"/>
    <row r="57101" ht="11.25" hidden="1"/>
    <row r="57102" ht="11.25" hidden="1"/>
    <row r="57103" ht="11.25" hidden="1"/>
    <row r="57104" ht="11.25" hidden="1"/>
    <row r="57105" ht="11.25" hidden="1"/>
    <row r="57106" ht="11.25" hidden="1"/>
    <row r="57107" ht="11.25" hidden="1"/>
    <row r="57108" ht="11.25" hidden="1"/>
    <row r="57109" ht="11.25" hidden="1"/>
    <row r="57110" ht="11.25" hidden="1"/>
    <row r="57111" ht="11.25" hidden="1"/>
    <row r="57112" ht="11.25" hidden="1"/>
    <row r="57113" ht="11.25" hidden="1"/>
    <row r="57114" ht="11.25" hidden="1"/>
    <row r="57115" ht="11.25" hidden="1"/>
    <row r="57116" ht="11.25" hidden="1"/>
    <row r="57117" ht="11.25" hidden="1"/>
    <row r="57118" ht="11.25" hidden="1"/>
    <row r="57119" ht="11.25" hidden="1"/>
    <row r="57120" ht="11.25" hidden="1"/>
    <row r="57121" ht="11.25" hidden="1"/>
    <row r="57122" ht="11.25" hidden="1"/>
    <row r="57123" ht="11.25" hidden="1"/>
    <row r="57124" ht="11.25" hidden="1"/>
    <row r="57125" ht="11.25" hidden="1"/>
    <row r="57126" ht="11.25" hidden="1"/>
    <row r="57127" ht="11.25" hidden="1"/>
    <row r="57128" ht="11.25" hidden="1"/>
    <row r="57129" ht="11.25" hidden="1"/>
    <row r="57130" ht="11.25" hidden="1"/>
    <row r="57131" ht="11.25" hidden="1"/>
    <row r="57132" ht="11.25" hidden="1"/>
    <row r="57133" ht="11.25" hidden="1"/>
    <row r="57134" ht="11.25" hidden="1"/>
    <row r="57135" ht="11.25" hidden="1"/>
    <row r="57136" ht="11.25" hidden="1"/>
    <row r="57137" ht="11.25" hidden="1"/>
    <row r="57138" ht="11.25" hidden="1"/>
    <row r="57139" ht="11.25" hidden="1"/>
    <row r="57140" ht="11.25" hidden="1"/>
    <row r="57141" ht="11.25" hidden="1"/>
    <row r="57142" ht="11.25" hidden="1"/>
    <row r="57143" ht="11.25" hidden="1"/>
    <row r="57144" ht="11.25" hidden="1"/>
    <row r="57145" ht="11.25" hidden="1"/>
    <row r="57146" ht="11.25" hidden="1"/>
    <row r="57147" ht="11.25" hidden="1"/>
    <row r="57148" ht="11.25" hidden="1"/>
    <row r="57149" ht="11.25" hidden="1"/>
    <row r="57150" ht="11.25" hidden="1"/>
    <row r="57151" ht="11.25" hidden="1"/>
    <row r="57152" ht="11.25" hidden="1"/>
    <row r="57153" ht="11.25" hidden="1"/>
    <row r="57154" ht="11.25" hidden="1"/>
    <row r="57155" ht="11.25" hidden="1"/>
    <row r="57156" ht="11.25" hidden="1"/>
    <row r="57157" ht="11.25" hidden="1"/>
    <row r="57158" ht="11.25" hidden="1"/>
    <row r="57159" ht="11.25" hidden="1"/>
    <row r="57160" ht="11.25" hidden="1"/>
    <row r="57161" ht="11.25" hidden="1"/>
    <row r="57162" ht="11.25" hidden="1"/>
    <row r="57163" ht="11.25" hidden="1"/>
    <row r="57164" ht="11.25" hidden="1"/>
    <row r="57165" ht="11.25" hidden="1"/>
    <row r="57166" ht="11.25" hidden="1"/>
    <row r="57167" ht="11.25" hidden="1"/>
    <row r="57168" ht="11.25" hidden="1"/>
    <row r="57169" ht="11.25" hidden="1"/>
    <row r="57170" ht="11.25" hidden="1"/>
    <row r="57171" ht="11.25" hidden="1"/>
    <row r="57172" ht="11.25" hidden="1"/>
    <row r="57173" ht="11.25" hidden="1"/>
    <row r="57174" ht="11.25" hidden="1"/>
    <row r="57175" ht="11.25" hidden="1"/>
    <row r="57176" ht="11.25" hidden="1"/>
    <row r="57177" ht="11.25" hidden="1"/>
    <row r="57178" ht="11.25" hidden="1"/>
    <row r="57179" ht="11.25" hidden="1"/>
    <row r="57180" ht="11.25" hidden="1"/>
    <row r="57181" ht="11.25" hidden="1"/>
    <row r="57182" ht="11.25" hidden="1"/>
    <row r="57183" ht="11.25" hidden="1"/>
    <row r="57184" ht="11.25" hidden="1"/>
    <row r="57185" ht="11.25" hidden="1"/>
    <row r="57186" ht="11.25" hidden="1"/>
    <row r="57187" ht="11.25" hidden="1"/>
    <row r="57188" ht="11.25" hidden="1"/>
    <row r="57189" ht="11.25" hidden="1"/>
    <row r="57190" ht="11.25" hidden="1"/>
    <row r="57191" ht="11.25" hidden="1"/>
    <row r="57192" ht="11.25" hidden="1"/>
    <row r="57193" ht="11.25" hidden="1"/>
    <row r="57194" ht="11.25" hidden="1"/>
    <row r="57195" ht="11.25" hidden="1"/>
    <row r="57196" ht="11.25" hidden="1"/>
    <row r="57197" ht="11.25" hidden="1"/>
    <row r="57198" ht="11.25" hidden="1"/>
    <row r="57199" ht="11.25" hidden="1"/>
    <row r="57200" ht="11.25" hidden="1"/>
    <row r="57201" ht="11.25" hidden="1"/>
    <row r="57202" ht="11.25" hidden="1"/>
    <row r="57203" ht="11.25" hidden="1"/>
    <row r="57204" ht="11.25" hidden="1"/>
    <row r="57205" ht="11.25" hidden="1"/>
    <row r="57206" ht="11.25" hidden="1"/>
    <row r="57207" ht="11.25" hidden="1"/>
    <row r="57208" ht="11.25" hidden="1"/>
    <row r="57209" ht="11.25" hidden="1"/>
    <row r="57210" ht="11.25" hidden="1"/>
    <row r="57211" ht="11.25" hidden="1"/>
    <row r="57212" ht="11.25" hidden="1"/>
    <row r="57213" ht="11.25" hidden="1"/>
    <row r="57214" ht="11.25" hidden="1"/>
    <row r="57215" ht="11.25" hidden="1"/>
    <row r="57216" ht="11.25" hidden="1"/>
    <row r="57217" ht="11.25" hidden="1"/>
    <row r="57218" ht="11.25" hidden="1"/>
    <row r="57219" ht="11.25" hidden="1"/>
    <row r="57220" ht="11.25" hidden="1"/>
    <row r="57221" ht="11.25" hidden="1"/>
    <row r="57222" ht="11.25" hidden="1"/>
    <row r="57223" ht="11.25" hidden="1"/>
    <row r="57224" ht="11.25" hidden="1"/>
    <row r="57225" ht="11.25" hidden="1"/>
    <row r="57226" ht="11.25" hidden="1"/>
    <row r="57227" ht="11.25" hidden="1"/>
    <row r="57228" ht="11.25" hidden="1"/>
    <row r="57229" ht="11.25" hidden="1"/>
    <row r="57230" ht="11.25" hidden="1"/>
    <row r="57231" ht="11.25" hidden="1"/>
    <row r="57232" ht="11.25" hidden="1"/>
    <row r="57233" ht="11.25" hidden="1"/>
    <row r="57234" ht="11.25" hidden="1"/>
    <row r="57235" ht="11.25" hidden="1"/>
    <row r="57236" ht="11.25" hidden="1"/>
    <row r="57237" ht="11.25" hidden="1"/>
    <row r="57238" ht="11.25" hidden="1"/>
    <row r="57239" ht="11.25" hidden="1"/>
    <row r="57240" ht="11.25" hidden="1"/>
    <row r="57241" ht="11.25" hidden="1"/>
    <row r="57242" ht="11.25" hidden="1"/>
    <row r="57243" ht="11.25" hidden="1"/>
    <row r="57244" ht="11.25" hidden="1"/>
    <row r="57245" ht="11.25" hidden="1"/>
    <row r="57246" ht="11.25" hidden="1"/>
    <row r="57247" ht="11.25" hidden="1"/>
    <row r="57248" ht="11.25" hidden="1"/>
    <row r="57249" ht="11.25" hidden="1"/>
    <row r="57250" ht="11.25" hidden="1"/>
    <row r="57251" ht="11.25" hidden="1"/>
    <row r="57252" ht="11.25" hidden="1"/>
    <row r="57253" ht="11.25" hidden="1"/>
    <row r="57254" ht="11.25" hidden="1"/>
    <row r="57255" ht="11.25" hidden="1"/>
    <row r="57256" ht="11.25" hidden="1"/>
    <row r="57257" ht="11.25" hidden="1"/>
    <row r="57258" ht="11.25" hidden="1"/>
    <row r="57259" ht="11.25" hidden="1"/>
    <row r="57260" ht="11.25" hidden="1"/>
    <row r="57261" ht="11.25" hidden="1"/>
    <row r="57262" ht="11.25" hidden="1"/>
    <row r="57263" ht="11.25" hidden="1"/>
    <row r="57264" ht="11.25" hidden="1"/>
    <row r="57265" ht="11.25" hidden="1"/>
    <row r="57266" ht="11.25" hidden="1"/>
    <row r="57267" ht="11.25" hidden="1"/>
    <row r="57268" ht="11.25" hidden="1"/>
    <row r="57269" ht="11.25" hidden="1"/>
    <row r="57270" ht="11.25" hidden="1"/>
    <row r="57271" ht="11.25" hidden="1"/>
    <row r="57272" ht="11.25" hidden="1"/>
    <row r="57273" ht="11.25" hidden="1"/>
    <row r="57274" ht="11.25" hidden="1"/>
    <row r="57275" ht="11.25" hidden="1"/>
    <row r="57276" ht="11.25" hidden="1"/>
    <row r="57277" ht="11.25" hidden="1"/>
    <row r="57278" ht="11.25" hidden="1"/>
    <row r="57279" ht="11.25" hidden="1"/>
    <row r="57280" ht="11.25" hidden="1"/>
    <row r="57281" ht="11.25" hidden="1"/>
    <row r="57282" ht="11.25" hidden="1"/>
    <row r="57283" ht="11.25" hidden="1"/>
    <row r="57284" ht="11.25" hidden="1"/>
    <row r="57285" ht="11.25" hidden="1"/>
    <row r="57286" ht="11.25" hidden="1"/>
    <row r="57287" ht="11.25" hidden="1"/>
    <row r="57288" ht="11.25" hidden="1"/>
    <row r="57289" ht="11.25" hidden="1"/>
    <row r="57290" ht="11.25" hidden="1"/>
    <row r="57291" ht="11.25" hidden="1"/>
    <row r="57292" ht="11.25" hidden="1"/>
    <row r="57293" ht="11.25" hidden="1"/>
    <row r="57294" ht="11.25" hidden="1"/>
    <row r="57295" ht="11.25" hidden="1"/>
    <row r="57296" ht="11.25" hidden="1"/>
    <row r="57297" ht="11.25" hidden="1"/>
    <row r="57298" ht="11.25" hidden="1"/>
    <row r="57299" ht="11.25" hidden="1"/>
    <row r="57300" ht="11.25" hidden="1"/>
    <row r="57301" ht="11.25" hidden="1"/>
    <row r="57302" ht="11.25" hidden="1"/>
    <row r="57303" ht="11.25" hidden="1"/>
    <row r="57304" ht="11.25" hidden="1"/>
    <row r="57305" ht="11.25" hidden="1"/>
    <row r="57306" ht="11.25" hidden="1"/>
    <row r="57307" ht="11.25" hidden="1"/>
    <row r="57308" ht="11.25" hidden="1"/>
    <row r="57309" ht="11.25" hidden="1"/>
    <row r="57310" ht="11.25" hidden="1"/>
    <row r="57311" ht="11.25" hidden="1"/>
    <row r="57312" ht="11.25" hidden="1"/>
    <row r="57313" ht="11.25" hidden="1"/>
    <row r="57314" ht="11.25" hidden="1"/>
    <row r="57315" ht="11.25" hidden="1"/>
    <row r="57316" ht="11.25" hidden="1"/>
    <row r="57317" ht="11.25" hidden="1"/>
    <row r="57318" ht="11.25" hidden="1"/>
    <row r="57319" ht="11.25" hidden="1"/>
    <row r="57320" ht="11.25" hidden="1"/>
    <row r="57321" ht="11.25" hidden="1"/>
    <row r="57322" ht="11.25" hidden="1"/>
    <row r="57323" ht="11.25" hidden="1"/>
    <row r="57324" ht="11.25" hidden="1"/>
    <row r="57325" ht="11.25" hidden="1"/>
    <row r="57326" ht="11.25" hidden="1"/>
    <row r="57327" ht="11.25" hidden="1"/>
    <row r="57328" ht="11.25" hidden="1"/>
    <row r="57329" ht="11.25" hidden="1"/>
    <row r="57330" ht="11.25" hidden="1"/>
    <row r="57331" ht="11.25" hidden="1"/>
    <row r="57332" ht="11.25" hidden="1"/>
    <row r="57333" ht="11.25" hidden="1"/>
    <row r="57334" ht="11.25" hidden="1"/>
    <row r="57335" ht="11.25" hidden="1"/>
    <row r="57336" ht="11.25" hidden="1"/>
    <row r="57337" ht="11.25" hidden="1"/>
    <row r="57338" ht="11.25" hidden="1"/>
    <row r="57339" ht="11.25" hidden="1"/>
    <row r="57340" ht="11.25" hidden="1"/>
    <row r="57341" ht="11.25" hidden="1"/>
    <row r="57342" ht="11.25" hidden="1"/>
    <row r="57343" ht="11.25" hidden="1"/>
    <row r="57344" ht="11.25" hidden="1"/>
    <row r="57345" ht="11.25" hidden="1"/>
    <row r="57346" ht="11.25" hidden="1"/>
    <row r="57347" ht="11.25" hidden="1"/>
    <row r="57348" ht="11.25" hidden="1"/>
    <row r="57349" ht="11.25" hidden="1"/>
    <row r="57350" ht="11.25" hidden="1"/>
    <row r="57351" ht="11.25" hidden="1"/>
    <row r="57352" ht="11.25" hidden="1"/>
    <row r="57353" ht="11.25" hidden="1"/>
    <row r="57354" ht="11.25" hidden="1"/>
    <row r="57355" ht="11.25" hidden="1"/>
    <row r="57356" ht="11.25" hidden="1"/>
    <row r="57357" ht="11.25" hidden="1"/>
    <row r="57358" ht="11.25" hidden="1"/>
    <row r="57359" ht="11.25" hidden="1"/>
    <row r="57360" ht="11.25" hidden="1"/>
    <row r="57361" ht="11.25" hidden="1"/>
    <row r="57362" ht="11.25" hidden="1"/>
    <row r="57363" ht="11.25" hidden="1"/>
    <row r="57364" ht="11.25" hidden="1"/>
    <row r="57365" ht="11.25" hidden="1"/>
    <row r="57366" ht="11.25" hidden="1"/>
    <row r="57367" ht="11.25" hidden="1"/>
    <row r="57368" ht="11.25" hidden="1"/>
    <row r="57369" ht="11.25" hidden="1"/>
    <row r="57370" ht="11.25" hidden="1"/>
    <row r="57371" ht="11.25" hidden="1"/>
    <row r="57372" ht="11.25" hidden="1"/>
    <row r="57373" ht="11.25" hidden="1"/>
    <row r="57374" ht="11.25" hidden="1"/>
    <row r="57375" ht="11.25" hidden="1"/>
    <row r="57376" ht="11.25" hidden="1"/>
    <row r="57377" ht="11.25" hidden="1"/>
    <row r="57378" ht="11.25" hidden="1"/>
    <row r="57379" ht="11.25" hidden="1"/>
    <row r="57380" ht="11.25" hidden="1"/>
    <row r="57381" ht="11.25" hidden="1"/>
    <row r="57382" ht="11.25" hidden="1"/>
    <row r="57383" ht="11.25" hidden="1"/>
    <row r="57384" ht="11.25" hidden="1"/>
    <row r="57385" ht="11.25" hidden="1"/>
    <row r="57386" ht="11.25" hidden="1"/>
    <row r="57387" ht="11.25" hidden="1"/>
    <row r="57388" ht="11.25" hidden="1"/>
    <row r="57389" ht="11.25" hidden="1"/>
    <row r="57390" ht="11.25" hidden="1"/>
    <row r="57391" ht="11.25" hidden="1"/>
    <row r="57392" ht="11.25" hidden="1"/>
    <row r="57393" ht="11.25" hidden="1"/>
    <row r="57394" ht="11.25" hidden="1"/>
    <row r="57395" ht="11.25" hidden="1"/>
    <row r="57396" ht="11.25" hidden="1"/>
    <row r="57397" ht="11.25" hidden="1"/>
    <row r="57398" ht="11.25" hidden="1"/>
    <row r="57399" ht="11.25" hidden="1"/>
    <row r="57400" ht="11.25" hidden="1"/>
    <row r="57401" ht="11.25" hidden="1"/>
    <row r="57402" ht="11.25" hidden="1"/>
    <row r="57403" ht="11.25" hidden="1"/>
    <row r="57404" ht="11.25" hidden="1"/>
    <row r="57405" ht="11.25" hidden="1"/>
    <row r="57406" ht="11.25" hidden="1"/>
    <row r="57407" ht="11.25" hidden="1"/>
    <row r="57408" ht="11.25" hidden="1"/>
    <row r="57409" ht="11.25" hidden="1"/>
    <row r="57410" ht="11.25" hidden="1"/>
    <row r="57411" ht="11.25" hidden="1"/>
    <row r="57412" ht="11.25" hidden="1"/>
    <row r="57413" ht="11.25" hidden="1"/>
    <row r="57414" ht="11.25" hidden="1"/>
    <row r="57415" ht="11.25" hidden="1"/>
    <row r="57416" ht="11.25" hidden="1"/>
    <row r="57417" ht="11.25" hidden="1"/>
    <row r="57418" ht="11.25" hidden="1"/>
    <row r="57419" ht="11.25" hidden="1"/>
    <row r="57420" ht="11.25" hidden="1"/>
    <row r="57421" ht="11.25" hidden="1"/>
    <row r="57422" ht="11.25" hidden="1"/>
    <row r="57423" ht="11.25" hidden="1"/>
    <row r="57424" ht="11.25" hidden="1"/>
    <row r="57425" ht="11.25" hidden="1"/>
    <row r="57426" ht="11.25" hidden="1"/>
    <row r="57427" ht="11.25" hidden="1"/>
    <row r="57428" ht="11.25" hidden="1"/>
    <row r="57429" ht="11.25" hidden="1"/>
    <row r="57430" ht="11.25" hidden="1"/>
    <row r="57431" ht="11.25" hidden="1"/>
    <row r="57432" ht="11.25" hidden="1"/>
    <row r="57433" ht="11.25" hidden="1"/>
    <row r="57434" ht="11.25" hidden="1"/>
    <row r="57435" ht="11.25" hidden="1"/>
    <row r="57436" ht="11.25" hidden="1"/>
    <row r="57437" ht="11.25" hidden="1"/>
    <row r="57438" ht="11.25" hidden="1"/>
    <row r="57439" ht="11.25" hidden="1"/>
    <row r="57440" ht="11.25" hidden="1"/>
    <row r="57441" ht="11.25" hidden="1"/>
    <row r="57442" ht="11.25" hidden="1"/>
    <row r="57443" ht="11.25" hidden="1"/>
    <row r="57444" ht="11.25" hidden="1"/>
    <row r="57445" ht="11.25" hidden="1"/>
    <row r="57446" ht="11.25" hidden="1"/>
    <row r="57447" ht="11.25" hidden="1"/>
    <row r="57448" ht="11.25" hidden="1"/>
    <row r="57449" ht="11.25" hidden="1"/>
    <row r="57450" ht="11.25" hidden="1"/>
    <row r="57451" ht="11.25" hidden="1"/>
    <row r="57452" ht="11.25" hidden="1"/>
    <row r="57453" ht="11.25" hidden="1"/>
    <row r="57454" ht="11.25" hidden="1"/>
    <row r="57455" ht="11.25" hidden="1"/>
    <row r="57456" ht="11.25" hidden="1"/>
    <row r="57457" ht="11.25" hidden="1"/>
    <row r="57458" ht="11.25" hidden="1"/>
    <row r="57459" ht="11.25" hidden="1"/>
    <row r="57460" ht="11.25" hidden="1"/>
    <row r="57461" ht="11.25" hidden="1"/>
    <row r="57462" ht="11.25" hidden="1"/>
    <row r="57463" ht="11.25" hidden="1"/>
    <row r="57464" ht="11.25" hidden="1"/>
    <row r="57465" ht="11.25" hidden="1"/>
    <row r="57466" ht="11.25" hidden="1"/>
    <row r="57467" ht="11.25" hidden="1"/>
    <row r="57468" ht="11.25" hidden="1"/>
    <row r="57469" ht="11.25" hidden="1"/>
    <row r="57470" ht="11.25" hidden="1"/>
    <row r="57471" ht="11.25" hidden="1"/>
    <row r="57472" ht="11.25" hidden="1"/>
    <row r="57473" ht="11.25" hidden="1"/>
    <row r="57474" ht="11.25" hidden="1"/>
    <row r="57475" ht="11.25" hidden="1"/>
    <row r="57476" ht="11.25" hidden="1"/>
    <row r="57477" ht="11.25" hidden="1"/>
    <row r="57478" ht="11.25" hidden="1"/>
    <row r="57479" ht="11.25" hidden="1"/>
    <row r="57480" ht="11.25" hidden="1"/>
    <row r="57481" ht="11.25" hidden="1"/>
    <row r="57482" ht="11.25" hidden="1"/>
    <row r="57483" ht="11.25" hidden="1"/>
    <row r="57484" ht="11.25" hidden="1"/>
    <row r="57485" ht="11.25" hidden="1"/>
    <row r="57486" ht="11.25" hidden="1"/>
    <row r="57487" ht="11.25" hidden="1"/>
    <row r="57488" ht="11.25" hidden="1"/>
    <row r="57489" ht="11.25" hidden="1"/>
    <row r="57490" ht="11.25" hidden="1"/>
    <row r="57491" ht="11.25" hidden="1"/>
    <row r="57492" ht="11.25" hidden="1"/>
    <row r="57493" ht="11.25" hidden="1"/>
    <row r="57494" ht="11.25" hidden="1"/>
    <row r="57495" ht="11.25" hidden="1"/>
    <row r="57496" ht="11.25" hidden="1"/>
    <row r="57497" ht="11.25" hidden="1"/>
    <row r="57498" ht="11.25" hidden="1"/>
    <row r="57499" ht="11.25" hidden="1"/>
    <row r="57500" ht="11.25" hidden="1"/>
    <row r="57501" ht="11.25" hidden="1"/>
    <row r="57502" ht="11.25" hidden="1"/>
    <row r="57503" ht="11.25" hidden="1"/>
    <row r="57504" ht="11.25" hidden="1"/>
    <row r="57505" ht="11.25" hidden="1"/>
    <row r="57506" ht="11.25" hidden="1"/>
    <row r="57507" ht="11.25" hidden="1"/>
    <row r="57508" ht="11.25" hidden="1"/>
    <row r="57509" ht="11.25" hidden="1"/>
    <row r="57510" ht="11.25" hidden="1"/>
    <row r="57511" ht="11.25" hidden="1"/>
    <row r="57512" ht="11.25" hidden="1"/>
    <row r="57513" ht="11.25" hidden="1"/>
    <row r="57514" ht="11.25" hidden="1"/>
    <row r="57515" ht="11.25" hidden="1"/>
    <row r="57516" ht="11.25" hidden="1"/>
    <row r="57517" ht="11.25" hidden="1"/>
    <row r="57518" ht="11.25" hidden="1"/>
    <row r="57519" ht="11.25" hidden="1"/>
    <row r="57520" ht="11.25" hidden="1"/>
    <row r="57521" ht="11.25" hidden="1"/>
    <row r="57522" ht="11.25" hidden="1"/>
    <row r="57523" ht="11.25" hidden="1"/>
    <row r="57524" ht="11.25" hidden="1"/>
    <row r="57525" ht="11.25" hidden="1"/>
    <row r="57526" ht="11.25" hidden="1"/>
    <row r="57527" ht="11.25" hidden="1"/>
    <row r="57528" ht="11.25" hidden="1"/>
    <row r="57529" ht="11.25" hidden="1"/>
    <row r="57530" ht="11.25" hidden="1"/>
    <row r="57531" ht="11.25" hidden="1"/>
    <row r="57532" ht="11.25" hidden="1"/>
    <row r="57533" ht="11.25" hidden="1"/>
    <row r="57534" ht="11.25" hidden="1"/>
    <row r="57535" ht="11.25" hidden="1"/>
    <row r="57536" ht="11.25" hidden="1"/>
    <row r="57537" ht="11.25" hidden="1"/>
    <row r="57538" ht="11.25" hidden="1"/>
    <row r="57539" ht="11.25" hidden="1"/>
    <row r="57540" ht="11.25" hidden="1"/>
    <row r="57541" ht="11.25" hidden="1"/>
    <row r="57542" ht="11.25" hidden="1"/>
    <row r="57543" ht="11.25" hidden="1"/>
    <row r="57544" ht="11.25" hidden="1"/>
    <row r="57545" ht="11.25" hidden="1"/>
    <row r="57546" ht="11.25" hidden="1"/>
    <row r="57547" ht="11.25" hidden="1"/>
    <row r="57548" ht="11.25" hidden="1"/>
    <row r="57549" ht="11.25" hidden="1"/>
    <row r="57550" ht="11.25" hidden="1"/>
    <row r="57551" ht="11.25" hidden="1"/>
    <row r="57552" ht="11.25" hidden="1"/>
    <row r="57553" ht="11.25" hidden="1"/>
    <row r="57554" ht="11.25" hidden="1"/>
    <row r="57555" ht="11.25" hidden="1"/>
    <row r="57556" ht="11.25" hidden="1"/>
    <row r="57557" ht="11.25" hidden="1"/>
    <row r="57558" ht="11.25" hidden="1"/>
    <row r="57559" ht="11.25" hidden="1"/>
    <row r="57560" ht="11.25" hidden="1"/>
    <row r="57561" ht="11.25" hidden="1"/>
    <row r="57562" ht="11.25" hidden="1"/>
    <row r="57563" ht="11.25" hidden="1"/>
    <row r="57564" ht="11.25" hidden="1"/>
    <row r="57565" ht="11.25" hidden="1"/>
    <row r="57566" ht="11.25" hidden="1"/>
    <row r="57567" ht="11.25" hidden="1"/>
    <row r="57568" ht="11.25" hidden="1"/>
    <row r="57569" ht="11.25" hidden="1"/>
    <row r="57570" ht="11.25" hidden="1"/>
    <row r="57571" ht="11.25" hidden="1"/>
    <row r="57572" ht="11.25" hidden="1"/>
    <row r="57573" ht="11.25" hidden="1"/>
    <row r="57574" ht="11.25" hidden="1"/>
    <row r="57575" ht="11.25" hidden="1"/>
    <row r="57576" ht="11.25" hidden="1"/>
    <row r="57577" ht="11.25" hidden="1"/>
    <row r="57578" ht="11.25" hidden="1"/>
    <row r="57579" ht="11.25" hidden="1"/>
    <row r="57580" ht="11.25" hidden="1"/>
    <row r="57581" ht="11.25" hidden="1"/>
    <row r="57582" ht="11.25" hidden="1"/>
    <row r="57583" ht="11.25" hidden="1"/>
    <row r="57584" ht="11.25" hidden="1"/>
    <row r="57585" ht="11.25" hidden="1"/>
    <row r="57586" ht="11.25" hidden="1"/>
    <row r="57587" ht="11.25" hidden="1"/>
    <row r="57588" ht="11.25" hidden="1"/>
    <row r="57589" ht="11.25" hidden="1"/>
    <row r="57590" ht="11.25" hidden="1"/>
    <row r="57591" ht="11.25" hidden="1"/>
    <row r="57592" ht="11.25" hidden="1"/>
    <row r="57593" ht="11.25" hidden="1"/>
    <row r="57594" ht="11.25" hidden="1"/>
    <row r="57595" ht="11.25" hidden="1"/>
    <row r="57596" ht="11.25" hidden="1"/>
    <row r="57597" ht="11.25" hidden="1"/>
    <row r="57598" ht="11.25" hidden="1"/>
    <row r="57599" ht="11.25" hidden="1"/>
    <row r="57600" ht="11.25" hidden="1"/>
    <row r="57601" ht="11.25" hidden="1"/>
    <row r="57602" ht="11.25" hidden="1"/>
    <row r="57603" ht="11.25" hidden="1"/>
    <row r="57604" ht="11.25" hidden="1"/>
    <row r="57605" ht="11.25" hidden="1"/>
    <row r="57606" ht="11.25" hidden="1"/>
    <row r="57607" ht="11.25" hidden="1"/>
    <row r="57608" ht="11.25" hidden="1"/>
    <row r="57609" ht="11.25" hidden="1"/>
    <row r="57610" ht="11.25" hidden="1"/>
    <row r="57611" ht="11.25" hidden="1"/>
    <row r="57612" ht="11.25" hidden="1"/>
    <row r="57613" ht="11.25" hidden="1"/>
    <row r="57614" ht="11.25" hidden="1"/>
    <row r="57615" ht="11.25" hidden="1"/>
    <row r="57616" ht="11.25" hidden="1"/>
    <row r="57617" ht="11.25" hidden="1"/>
    <row r="57618" ht="11.25" hidden="1"/>
    <row r="57619" ht="11.25" hidden="1"/>
    <row r="57620" ht="11.25" hidden="1"/>
    <row r="57621" ht="11.25" hidden="1"/>
    <row r="57622" ht="11.25" hidden="1"/>
    <row r="57623" ht="11.25" hidden="1"/>
    <row r="57624" ht="11.25" hidden="1"/>
    <row r="57625" ht="11.25" hidden="1"/>
    <row r="57626" ht="11.25" hidden="1"/>
    <row r="57627" ht="11.25" hidden="1"/>
    <row r="57628" ht="11.25" hidden="1"/>
    <row r="57629" ht="11.25" hidden="1"/>
    <row r="57630" ht="11.25" hidden="1"/>
    <row r="57631" ht="11.25" hidden="1"/>
    <row r="57632" ht="11.25" hidden="1"/>
    <row r="57633" ht="11.25" hidden="1"/>
    <row r="57634" ht="11.25" hidden="1"/>
    <row r="57635" ht="11.25" hidden="1"/>
    <row r="57636" ht="11.25" hidden="1"/>
    <row r="57637" ht="11.25" hidden="1"/>
    <row r="57638" ht="11.25" hidden="1"/>
    <row r="57639" ht="11.25" hidden="1"/>
    <row r="57640" ht="11.25" hidden="1"/>
    <row r="57641" ht="11.25" hidden="1"/>
    <row r="57642" ht="11.25" hidden="1"/>
    <row r="57643" ht="11.25" hidden="1"/>
    <row r="57644" ht="11.25" hidden="1"/>
    <row r="57645" ht="11.25" hidden="1"/>
    <row r="57646" ht="11.25" hidden="1"/>
    <row r="57647" ht="11.25" hidden="1"/>
    <row r="57648" ht="11.25" hidden="1"/>
    <row r="57649" ht="11.25" hidden="1"/>
    <row r="57650" ht="11.25" hidden="1"/>
    <row r="57651" ht="11.25" hidden="1"/>
    <row r="57652" ht="11.25" hidden="1"/>
    <row r="57653" ht="11.25" hidden="1"/>
    <row r="57654" ht="11.25" hidden="1"/>
    <row r="57655" ht="11.25" hidden="1"/>
    <row r="57656" ht="11.25" hidden="1"/>
    <row r="57657" ht="11.25" hidden="1"/>
    <row r="57658" ht="11.25" hidden="1"/>
    <row r="57659" ht="11.25" hidden="1"/>
    <row r="57660" ht="11.25" hidden="1"/>
    <row r="57661" ht="11.25" hidden="1"/>
    <row r="57662" ht="11.25" hidden="1"/>
    <row r="57663" ht="11.25" hidden="1"/>
    <row r="57664" ht="11.25" hidden="1"/>
    <row r="57665" ht="11.25" hidden="1"/>
    <row r="57666" ht="11.25" hidden="1"/>
    <row r="57667" ht="11.25" hidden="1"/>
    <row r="57668" ht="11.25" hidden="1"/>
    <row r="57669" ht="11.25" hidden="1"/>
    <row r="57670" ht="11.25" hidden="1"/>
    <row r="57671" ht="11.25" hidden="1"/>
    <row r="57672" ht="11.25" hidden="1"/>
    <row r="57673" ht="11.25" hidden="1"/>
    <row r="57674" ht="11.25" hidden="1"/>
    <row r="57675" ht="11.25" hidden="1"/>
    <row r="57676" ht="11.25" hidden="1"/>
    <row r="57677" ht="11.25" hidden="1"/>
    <row r="57678" ht="11.25" hidden="1"/>
    <row r="57679" ht="11.25" hidden="1"/>
    <row r="57680" ht="11.25" hidden="1"/>
    <row r="57681" ht="11.25" hidden="1"/>
    <row r="57682" ht="11.25" hidden="1"/>
    <row r="57683" ht="11.25" hidden="1"/>
    <row r="57684" ht="11.25" hidden="1"/>
    <row r="57685" ht="11.25" hidden="1"/>
    <row r="57686" ht="11.25" hidden="1"/>
    <row r="57687" ht="11.25" hidden="1"/>
    <row r="57688" ht="11.25" hidden="1"/>
    <row r="57689" ht="11.25" hidden="1"/>
    <row r="57690" ht="11.25" hidden="1"/>
    <row r="57691" ht="11.25" hidden="1"/>
    <row r="57692" ht="11.25" hidden="1"/>
    <row r="57693" ht="11.25" hidden="1"/>
    <row r="57694" ht="11.25" hidden="1"/>
    <row r="57695" ht="11.25" hidden="1"/>
    <row r="57696" ht="11.25" hidden="1"/>
    <row r="57697" ht="11.25" hidden="1"/>
    <row r="57698" ht="11.25" hidden="1"/>
    <row r="57699" ht="11.25" hidden="1"/>
    <row r="57700" ht="11.25" hidden="1"/>
    <row r="57701" ht="11.25" hidden="1"/>
    <row r="57702" ht="11.25" hidden="1"/>
    <row r="57703" ht="11.25" hidden="1"/>
    <row r="57704" ht="11.25" hidden="1"/>
    <row r="57705" ht="11.25" hidden="1"/>
    <row r="57706" ht="11.25" hidden="1"/>
    <row r="57707" ht="11.25" hidden="1"/>
    <row r="57708" ht="11.25" hidden="1"/>
    <row r="57709" ht="11.25" hidden="1"/>
    <row r="57710" ht="11.25" hidden="1"/>
    <row r="57711" ht="11.25" hidden="1"/>
    <row r="57712" ht="11.25" hidden="1"/>
    <row r="57713" ht="11.25" hidden="1"/>
    <row r="57714" ht="11.25" hidden="1"/>
    <row r="57715" ht="11.25" hidden="1"/>
    <row r="57716" ht="11.25" hidden="1"/>
    <row r="57717" ht="11.25" hidden="1"/>
    <row r="57718" ht="11.25" hidden="1"/>
    <row r="57719" ht="11.25" hidden="1"/>
    <row r="57720" ht="11.25" hidden="1"/>
    <row r="57721" ht="11.25" hidden="1"/>
    <row r="57722" ht="11.25" hidden="1"/>
    <row r="57723" ht="11.25" hidden="1"/>
    <row r="57724" ht="11.25" hidden="1"/>
    <row r="57725" ht="11.25" hidden="1"/>
    <row r="57726" ht="11.25" hidden="1"/>
    <row r="57727" ht="11.25" hidden="1"/>
    <row r="57728" ht="11.25" hidden="1"/>
    <row r="57729" ht="11.25" hidden="1"/>
    <row r="57730" ht="11.25" hidden="1"/>
    <row r="57731" ht="11.25" hidden="1"/>
    <row r="57732" ht="11.25" hidden="1"/>
    <row r="57733" ht="11.25" hidden="1"/>
    <row r="57734" ht="11.25" hidden="1"/>
    <row r="57735" ht="11.25" hidden="1"/>
    <row r="57736" ht="11.25" hidden="1"/>
    <row r="57737" ht="11.25" hidden="1"/>
    <row r="57738" ht="11.25" hidden="1"/>
    <row r="57739" ht="11.25" hidden="1"/>
    <row r="57740" ht="11.25" hidden="1"/>
    <row r="57741" ht="11.25" hidden="1"/>
    <row r="57742" ht="11.25" hidden="1"/>
    <row r="57743" ht="11.25" hidden="1"/>
    <row r="57744" ht="11.25" hidden="1"/>
    <row r="57745" ht="11.25" hidden="1"/>
    <row r="57746" ht="11.25" hidden="1"/>
    <row r="57747" ht="11.25" hidden="1"/>
    <row r="57748" ht="11.25" hidden="1"/>
    <row r="57749" ht="11.25" hidden="1"/>
    <row r="57750" ht="11.25" hidden="1"/>
    <row r="57751" ht="11.25" hidden="1"/>
    <row r="57752" ht="11.25" hidden="1"/>
    <row r="57753" ht="11.25" hidden="1"/>
    <row r="57754" ht="11.25" hidden="1"/>
    <row r="57755" ht="11.25" hidden="1"/>
    <row r="57756" ht="11.25" hidden="1"/>
    <row r="57757" ht="11.25" hidden="1"/>
    <row r="57758" ht="11.25" hidden="1"/>
    <row r="57759" ht="11.25" hidden="1"/>
    <row r="57760" ht="11.25" hidden="1"/>
    <row r="57761" ht="11.25" hidden="1"/>
    <row r="57762" ht="11.25" hidden="1"/>
    <row r="57763" ht="11.25" hidden="1"/>
    <row r="57764" ht="11.25" hidden="1"/>
    <row r="57765" ht="11.25" hidden="1"/>
    <row r="57766" ht="11.25" hidden="1"/>
    <row r="57767" ht="11.25" hidden="1"/>
    <row r="57768" ht="11.25" hidden="1"/>
    <row r="57769" ht="11.25" hidden="1"/>
    <row r="57770" ht="11.25" hidden="1"/>
    <row r="57771" ht="11.25" hidden="1"/>
    <row r="57772" ht="11.25" hidden="1"/>
    <row r="57773" ht="11.25" hidden="1"/>
    <row r="57774" ht="11.25" hidden="1"/>
    <row r="57775" ht="11.25" hidden="1"/>
    <row r="57776" ht="11.25" hidden="1"/>
    <row r="57777" ht="11.25" hidden="1"/>
    <row r="57778" ht="11.25" hidden="1"/>
    <row r="57779" ht="11.25" hidden="1"/>
    <row r="57780" ht="11.25" hidden="1"/>
    <row r="57781" ht="11.25" hidden="1"/>
    <row r="57782" ht="11.25" hidden="1"/>
    <row r="57783" ht="11.25" hidden="1"/>
    <row r="57784" ht="11.25" hidden="1"/>
    <row r="57785" ht="11.25" hidden="1"/>
    <row r="57786" ht="11.25" hidden="1"/>
    <row r="57787" ht="11.25" hidden="1"/>
    <row r="57788" ht="11.25" hidden="1"/>
    <row r="57789" ht="11.25" hidden="1"/>
    <row r="57790" ht="11.25" hidden="1"/>
    <row r="57791" ht="11.25" hidden="1"/>
    <row r="57792" ht="11.25" hidden="1"/>
    <row r="57793" ht="11.25" hidden="1"/>
    <row r="57794" ht="11.25" hidden="1"/>
    <row r="57795" ht="11.25" hidden="1"/>
    <row r="57796" ht="11.25" hidden="1"/>
    <row r="57797" ht="11.25" hidden="1"/>
    <row r="57798" ht="11.25" hidden="1"/>
    <row r="57799" ht="11.25" hidden="1"/>
    <row r="57800" ht="11.25" hidden="1"/>
    <row r="57801" ht="11.25" hidden="1"/>
    <row r="57802" ht="11.25" hidden="1"/>
    <row r="57803" ht="11.25" hidden="1"/>
    <row r="57804" ht="11.25" hidden="1"/>
    <row r="57805" ht="11.25" hidden="1"/>
    <row r="57806" ht="11.25" hidden="1"/>
    <row r="57807" ht="11.25" hidden="1"/>
    <row r="57808" ht="11.25" hidden="1"/>
    <row r="57809" ht="11.25" hidden="1"/>
    <row r="57810" ht="11.25" hidden="1"/>
    <row r="57811" ht="11.25" hidden="1"/>
    <row r="57812" ht="11.25" hidden="1"/>
    <row r="57813" ht="11.25" hidden="1"/>
    <row r="57814" ht="11.25" hidden="1"/>
    <row r="57815" ht="11.25" hidden="1"/>
    <row r="57816" ht="11.25" hidden="1"/>
    <row r="57817" ht="11.25" hidden="1"/>
    <row r="57818" ht="11.25" hidden="1"/>
    <row r="57819" ht="11.25" hidden="1"/>
    <row r="57820" ht="11.25" hidden="1"/>
    <row r="57821" ht="11.25" hidden="1"/>
    <row r="57822" ht="11.25" hidden="1"/>
    <row r="57823" ht="11.25" hidden="1"/>
    <row r="57824" ht="11.25" hidden="1"/>
    <row r="57825" ht="11.25" hidden="1"/>
    <row r="57826" ht="11.25" hidden="1"/>
    <row r="57827" ht="11.25" hidden="1"/>
    <row r="57828" ht="11.25" hidden="1"/>
    <row r="57829" ht="11.25" hidden="1"/>
    <row r="57830" ht="11.25" hidden="1"/>
    <row r="57831" ht="11.25" hidden="1"/>
    <row r="57832" ht="11.25" hidden="1"/>
    <row r="57833" ht="11.25" hidden="1"/>
    <row r="57834" ht="11.25" hidden="1"/>
    <row r="57835" ht="11.25" hidden="1"/>
    <row r="57836" ht="11.25" hidden="1"/>
    <row r="57837" ht="11.25" hidden="1"/>
    <row r="57838" ht="11.25" hidden="1"/>
    <row r="57839" ht="11.25" hidden="1"/>
    <row r="57840" ht="11.25" hidden="1"/>
    <row r="57841" ht="11.25" hidden="1"/>
    <row r="57842" ht="11.25" hidden="1"/>
    <row r="57843" ht="11.25" hidden="1"/>
    <row r="57844" ht="11.25" hidden="1"/>
    <row r="57845" ht="11.25" hidden="1"/>
    <row r="57846" ht="11.25" hidden="1"/>
    <row r="57847" ht="11.25" hidden="1"/>
    <row r="57848" ht="11.25" hidden="1"/>
    <row r="57849" ht="11.25" hidden="1"/>
    <row r="57850" ht="11.25" hidden="1"/>
    <row r="57851" ht="11.25" hidden="1"/>
    <row r="57852" ht="11.25" hidden="1"/>
    <row r="57853" ht="11.25" hidden="1"/>
    <row r="57854" ht="11.25" hidden="1"/>
    <row r="57855" ht="11.25" hidden="1"/>
    <row r="57856" ht="11.25" hidden="1"/>
    <row r="57857" ht="11.25" hidden="1"/>
    <row r="57858" ht="11.25" hidden="1"/>
    <row r="57859" ht="11.25" hidden="1"/>
    <row r="57860" ht="11.25" hidden="1"/>
    <row r="57861" ht="11.25" hidden="1"/>
    <row r="57862" ht="11.25" hidden="1"/>
    <row r="57863" ht="11.25" hidden="1"/>
    <row r="57864" ht="11.25" hidden="1"/>
    <row r="57865" ht="11.25" hidden="1"/>
    <row r="57866" ht="11.25" hidden="1"/>
    <row r="57867" ht="11.25" hidden="1"/>
    <row r="57868" ht="11.25" hidden="1"/>
    <row r="57869" ht="11.25" hidden="1"/>
    <row r="57870" ht="11.25" hidden="1"/>
    <row r="57871" ht="11.25" hidden="1"/>
    <row r="57872" ht="11.25" hidden="1"/>
    <row r="57873" ht="11.25" hidden="1"/>
    <row r="57874" ht="11.25" hidden="1"/>
    <row r="57875" ht="11.25" hidden="1"/>
    <row r="57876" ht="11.25" hidden="1"/>
    <row r="57877" ht="11.25" hidden="1"/>
    <row r="57878" ht="11.25" hidden="1"/>
    <row r="57879" ht="11.25" hidden="1"/>
    <row r="57880" ht="11.25" hidden="1"/>
    <row r="57881" ht="11.25" hidden="1"/>
    <row r="57882" ht="11.25" hidden="1"/>
    <row r="57883" ht="11.25" hidden="1"/>
    <row r="57884" ht="11.25" hidden="1"/>
    <row r="57885" ht="11.25" hidden="1"/>
    <row r="57886" ht="11.25" hidden="1"/>
    <row r="57887" ht="11.25" hidden="1"/>
    <row r="57888" ht="11.25" hidden="1"/>
    <row r="57889" ht="11.25" hidden="1"/>
    <row r="57890" ht="11.25" hidden="1"/>
    <row r="57891" ht="11.25" hidden="1"/>
    <row r="57892" ht="11.25" hidden="1"/>
    <row r="57893" ht="11.25" hidden="1"/>
    <row r="57894" ht="11.25" hidden="1"/>
    <row r="57895" ht="11.25" hidden="1"/>
    <row r="57896" ht="11.25" hidden="1"/>
    <row r="57897" ht="11.25" hidden="1"/>
    <row r="57898" ht="11.25" hidden="1"/>
    <row r="57899" ht="11.25" hidden="1"/>
    <row r="57900" ht="11.25" hidden="1"/>
    <row r="57901" ht="11.25" hidden="1"/>
    <row r="57902" ht="11.25" hidden="1"/>
    <row r="57903" ht="11.25" hidden="1"/>
    <row r="57904" ht="11.25" hidden="1"/>
    <row r="57905" ht="11.25" hidden="1"/>
    <row r="57906" ht="11.25" hidden="1"/>
    <row r="57907" ht="11.25" hidden="1"/>
    <row r="57908" ht="11.25" hidden="1"/>
    <row r="57909" ht="11.25" hidden="1"/>
    <row r="57910" ht="11.25" hidden="1"/>
    <row r="57911" ht="11.25" hidden="1"/>
    <row r="57912" ht="11.25" hidden="1"/>
    <row r="57913" ht="11.25" hidden="1"/>
    <row r="57914" ht="11.25" hidden="1"/>
    <row r="57915" ht="11.25" hidden="1"/>
    <row r="57916" ht="11.25" hidden="1"/>
    <row r="57917" ht="11.25" hidden="1"/>
    <row r="57918" ht="11.25" hidden="1"/>
    <row r="57919" ht="11.25" hidden="1"/>
    <row r="57920" ht="11.25" hidden="1"/>
    <row r="57921" ht="11.25" hidden="1"/>
    <row r="57922" ht="11.25" hidden="1"/>
    <row r="57923" ht="11.25" hidden="1"/>
    <row r="57924" ht="11.25" hidden="1"/>
    <row r="57925" ht="11.25" hidden="1"/>
    <row r="57926" ht="11.25" hidden="1"/>
    <row r="57927" ht="11.25" hidden="1"/>
    <row r="57928" ht="11.25" hidden="1"/>
    <row r="57929" ht="11.25" hidden="1"/>
    <row r="57930" ht="11.25" hidden="1"/>
    <row r="57931" ht="11.25" hidden="1"/>
    <row r="57932" ht="11.25" hidden="1"/>
    <row r="57933" ht="11.25" hidden="1"/>
    <row r="57934" ht="11.25" hidden="1"/>
    <row r="57935" ht="11.25" hidden="1"/>
    <row r="57936" ht="11.25" hidden="1"/>
    <row r="57937" ht="11.25" hidden="1"/>
    <row r="57938" ht="11.25" hidden="1"/>
    <row r="57939" ht="11.25" hidden="1"/>
    <row r="57940" ht="11.25" hidden="1"/>
    <row r="57941" ht="11.25" hidden="1"/>
    <row r="57942" ht="11.25" hidden="1"/>
    <row r="57943" ht="11.25" hidden="1"/>
    <row r="57944" ht="11.25" hidden="1"/>
    <row r="57945" ht="11.25" hidden="1"/>
    <row r="57946" ht="11.25" hidden="1"/>
    <row r="57947" ht="11.25" hidden="1"/>
    <row r="57948" ht="11.25" hidden="1"/>
    <row r="57949" ht="11.25" hidden="1"/>
    <row r="57950" ht="11.25" hidden="1"/>
    <row r="57951" ht="11.25" hidden="1"/>
    <row r="57952" ht="11.25" hidden="1"/>
    <row r="57953" ht="11.25" hidden="1"/>
    <row r="57954" ht="11.25" hidden="1"/>
    <row r="57955" ht="11.25" hidden="1"/>
    <row r="57956" ht="11.25" hidden="1"/>
    <row r="57957" ht="11.25" hidden="1"/>
    <row r="57958" ht="11.25" hidden="1"/>
    <row r="57959" ht="11.25" hidden="1"/>
    <row r="57960" ht="11.25" hidden="1"/>
    <row r="57961" ht="11.25" hidden="1"/>
    <row r="57962" ht="11.25" hidden="1"/>
    <row r="57963" ht="11.25" hidden="1"/>
    <row r="57964" ht="11.25" hidden="1"/>
    <row r="57965" ht="11.25" hidden="1"/>
    <row r="57966" ht="11.25" hidden="1"/>
    <row r="57967" ht="11.25" hidden="1"/>
    <row r="57968" ht="11.25" hidden="1"/>
    <row r="57969" ht="11.25" hidden="1"/>
    <row r="57970" ht="11.25" hidden="1"/>
    <row r="57971" ht="11.25" hidden="1"/>
    <row r="57972" ht="11.25" hidden="1"/>
    <row r="57973" ht="11.25" hidden="1"/>
    <row r="57974" ht="11.25" hidden="1"/>
    <row r="57975" ht="11.25" hidden="1"/>
    <row r="57976" ht="11.25" hidden="1"/>
    <row r="57977" ht="11.25" hidden="1"/>
    <row r="57978" ht="11.25" hidden="1"/>
    <row r="57979" ht="11.25" hidden="1"/>
    <row r="57980" ht="11.25" hidden="1"/>
    <row r="57981" ht="11.25" hidden="1"/>
    <row r="57982" ht="11.25" hidden="1"/>
    <row r="57983" ht="11.25" hidden="1"/>
    <row r="57984" ht="11.25" hidden="1"/>
    <row r="57985" ht="11.25" hidden="1"/>
    <row r="57986" ht="11.25" hidden="1"/>
    <row r="57987" ht="11.25" hidden="1"/>
    <row r="57988" ht="11.25" hidden="1"/>
    <row r="57989" ht="11.25" hidden="1"/>
    <row r="57990" ht="11.25" hidden="1"/>
    <row r="57991" ht="11.25" hidden="1"/>
    <row r="57992" ht="11.25" hidden="1"/>
    <row r="57993" ht="11.25" hidden="1"/>
    <row r="57994" ht="11.25" hidden="1"/>
    <row r="57995" ht="11.25" hidden="1"/>
    <row r="57996" ht="11.25" hidden="1"/>
    <row r="57997" ht="11.25" hidden="1"/>
    <row r="57998" ht="11.25" hidden="1"/>
    <row r="57999" ht="11.25" hidden="1"/>
    <row r="58000" ht="11.25" hidden="1"/>
    <row r="58001" ht="11.25" hidden="1"/>
    <row r="58002" ht="11.25" hidden="1"/>
    <row r="58003" ht="11.25" hidden="1"/>
    <row r="58004" ht="11.25" hidden="1"/>
    <row r="58005" ht="11.25" hidden="1"/>
    <row r="58006" ht="11.25" hidden="1"/>
    <row r="58007" ht="11.25" hidden="1"/>
    <row r="58008" ht="11.25" hidden="1"/>
    <row r="58009" ht="11.25" hidden="1"/>
    <row r="58010" ht="11.25" hidden="1"/>
    <row r="58011" ht="11.25" hidden="1"/>
    <row r="58012" ht="11.25" hidden="1"/>
    <row r="58013" ht="11.25" hidden="1"/>
    <row r="58014" ht="11.25" hidden="1"/>
    <row r="58015" ht="11.25" hidden="1"/>
    <row r="58016" ht="11.25" hidden="1"/>
    <row r="58017" ht="11.25" hidden="1"/>
    <row r="58018" ht="11.25" hidden="1"/>
    <row r="58019" ht="11.25" hidden="1"/>
    <row r="58020" ht="11.25" hidden="1"/>
    <row r="58021" ht="11.25" hidden="1"/>
    <row r="58022" ht="11.25" hidden="1"/>
    <row r="58023" ht="11.25" hidden="1"/>
    <row r="58024" ht="11.25" hidden="1"/>
    <row r="58025" ht="11.25" hidden="1"/>
    <row r="58026" ht="11.25" hidden="1"/>
    <row r="58027" ht="11.25" hidden="1"/>
    <row r="58028" ht="11.25" hidden="1"/>
    <row r="58029" ht="11.25" hidden="1"/>
    <row r="58030" ht="11.25" hidden="1"/>
    <row r="58031" ht="11.25" hidden="1"/>
    <row r="58032" ht="11.25" hidden="1"/>
    <row r="58033" ht="11.25" hidden="1"/>
    <row r="58034" ht="11.25" hidden="1"/>
    <row r="58035" ht="11.25" hidden="1"/>
    <row r="58036" ht="11.25" hidden="1"/>
    <row r="58037" ht="11.25" hidden="1"/>
    <row r="58038" ht="11.25" hidden="1"/>
    <row r="58039" ht="11.25" hidden="1"/>
    <row r="58040" ht="11.25" hidden="1"/>
    <row r="58041" ht="11.25" hidden="1"/>
    <row r="58042" ht="11.25" hidden="1"/>
    <row r="58043" ht="11.25" hidden="1"/>
    <row r="58044" ht="11.25" hidden="1"/>
    <row r="58045" ht="11.25" hidden="1"/>
    <row r="58046" ht="11.25" hidden="1"/>
    <row r="58047" ht="11.25" hidden="1"/>
    <row r="58048" ht="11.25" hidden="1"/>
    <row r="58049" ht="11.25" hidden="1"/>
    <row r="58050" ht="11.25" hidden="1"/>
    <row r="58051" ht="11.25" hidden="1"/>
    <row r="58052" ht="11.25" hidden="1"/>
    <row r="58053" ht="11.25" hidden="1"/>
    <row r="58054" ht="11.25" hidden="1"/>
    <row r="58055" ht="11.25" hidden="1"/>
    <row r="58056" ht="11.25" hidden="1"/>
    <row r="58057" ht="11.25" hidden="1"/>
    <row r="58058" ht="11.25" hidden="1"/>
    <row r="58059" ht="11.25" hidden="1"/>
    <row r="58060" ht="11.25" hidden="1"/>
    <row r="58061" ht="11.25" hidden="1"/>
    <row r="58062" ht="11.25" hidden="1"/>
    <row r="58063" ht="11.25" hidden="1"/>
    <row r="58064" ht="11.25" hidden="1"/>
    <row r="58065" ht="11.25" hidden="1"/>
    <row r="58066" ht="11.25" hidden="1"/>
    <row r="58067" ht="11.25" hidden="1"/>
    <row r="58068" ht="11.25" hidden="1"/>
    <row r="58069" ht="11.25" hidden="1"/>
    <row r="58070" ht="11.25" hidden="1"/>
    <row r="58071" ht="11.25" hidden="1"/>
    <row r="58072" ht="11.25" hidden="1"/>
    <row r="58073" ht="11.25" hidden="1"/>
    <row r="58074" ht="11.25" hidden="1"/>
    <row r="58075" ht="11.25" hidden="1"/>
    <row r="58076" ht="11.25" hidden="1"/>
    <row r="58077" ht="11.25" hidden="1"/>
    <row r="58078" ht="11.25" hidden="1"/>
    <row r="58079" ht="11.25" hidden="1"/>
    <row r="58080" ht="11.25" hidden="1"/>
    <row r="58081" ht="11.25" hidden="1"/>
    <row r="58082" ht="11.25" hidden="1"/>
    <row r="58083" ht="11.25" hidden="1"/>
    <row r="58084" ht="11.25" hidden="1"/>
    <row r="58085" ht="11.25" hidden="1"/>
    <row r="58086" ht="11.25" hidden="1"/>
    <row r="58087" ht="11.25" hidden="1"/>
    <row r="58088" ht="11.25" hidden="1"/>
    <row r="58089" ht="11.25" hidden="1"/>
    <row r="58090" ht="11.25" hidden="1"/>
    <row r="58091" ht="11.25" hidden="1"/>
    <row r="58092" ht="11.25" hidden="1"/>
    <row r="58093" ht="11.25" hidden="1"/>
    <row r="58094" ht="11.25" hidden="1"/>
    <row r="58095" ht="11.25" hidden="1"/>
    <row r="58096" ht="11.25" hidden="1"/>
    <row r="58097" ht="11.25" hidden="1"/>
    <row r="58098" ht="11.25" hidden="1"/>
    <row r="58099" ht="11.25" hidden="1"/>
    <row r="58100" ht="11.25" hidden="1"/>
    <row r="58101" ht="11.25" hidden="1"/>
    <row r="58102" ht="11.25" hidden="1"/>
    <row r="58103" ht="11.25" hidden="1"/>
    <row r="58104" ht="11.25" hidden="1"/>
    <row r="58105" ht="11.25" hidden="1"/>
    <row r="58106" ht="11.25" hidden="1"/>
    <row r="58107" ht="11.25" hidden="1"/>
    <row r="58108" ht="11.25" hidden="1"/>
    <row r="58109" ht="11.25" hidden="1"/>
    <row r="58110" ht="11.25" hidden="1"/>
    <row r="58111" ht="11.25" hidden="1"/>
    <row r="58112" ht="11.25" hidden="1"/>
    <row r="58113" ht="11.25" hidden="1"/>
    <row r="58114" ht="11.25" hidden="1"/>
    <row r="58115" ht="11.25" hidden="1"/>
    <row r="58116" ht="11.25" hidden="1"/>
    <row r="58117" ht="11.25" hidden="1"/>
    <row r="58118" ht="11.25" hidden="1"/>
    <row r="58119" ht="11.25" hidden="1"/>
    <row r="58120" ht="11.25" hidden="1"/>
    <row r="58121" ht="11.25" hidden="1"/>
    <row r="58122" ht="11.25" hidden="1"/>
    <row r="58123" ht="11.25" hidden="1"/>
    <row r="58124" ht="11.25" hidden="1"/>
    <row r="58125" ht="11.25" hidden="1"/>
    <row r="58126" ht="11.25" hidden="1"/>
    <row r="58127" ht="11.25" hidden="1"/>
    <row r="58128" ht="11.25" hidden="1"/>
    <row r="58129" ht="11.25" hidden="1"/>
    <row r="58130" ht="11.25" hidden="1"/>
    <row r="58131" ht="11.25" hidden="1"/>
    <row r="58132" ht="11.25" hidden="1"/>
    <row r="58133" ht="11.25" hidden="1"/>
    <row r="58134" ht="11.25" hidden="1"/>
    <row r="58135" ht="11.25" hidden="1"/>
    <row r="58136" ht="11.25" hidden="1"/>
    <row r="58137" ht="11.25" hidden="1"/>
    <row r="58138" ht="11.25" hidden="1"/>
    <row r="58139" ht="11.25" hidden="1"/>
    <row r="58140" ht="11.25" hidden="1"/>
    <row r="58141" ht="11.25" hidden="1"/>
    <row r="58142" ht="11.25" hidden="1"/>
    <row r="58143" ht="11.25" hidden="1"/>
    <row r="58144" ht="11.25" hidden="1"/>
    <row r="58145" ht="11.25" hidden="1"/>
    <row r="58146" ht="11.25" hidden="1"/>
    <row r="58147" ht="11.25" hidden="1"/>
    <row r="58148" ht="11.25" hidden="1"/>
    <row r="58149" ht="11.25" hidden="1"/>
    <row r="58150" ht="11.25" hidden="1"/>
    <row r="58151" ht="11.25" hidden="1"/>
    <row r="58152" ht="11.25" hidden="1"/>
    <row r="58153" ht="11.25" hidden="1"/>
    <row r="58154" ht="11.25" hidden="1"/>
    <row r="58155" ht="11.25" hidden="1"/>
    <row r="58156" ht="11.25" hidden="1"/>
    <row r="58157" ht="11.25" hidden="1"/>
    <row r="58158" ht="11.25" hidden="1"/>
    <row r="58159" ht="11.25" hidden="1"/>
    <row r="58160" ht="11.25" hidden="1"/>
    <row r="58161" ht="11.25" hidden="1"/>
    <row r="58162" ht="11.25" hidden="1"/>
    <row r="58163" ht="11.25" hidden="1"/>
    <row r="58164" ht="11.25" hidden="1"/>
    <row r="58165" ht="11.25" hidden="1"/>
    <row r="58166" ht="11.25" hidden="1"/>
    <row r="58167" ht="11.25" hidden="1"/>
    <row r="58168" ht="11.25" hidden="1"/>
    <row r="58169" ht="11.25" hidden="1"/>
    <row r="58170" ht="11.25" hidden="1"/>
    <row r="58171" ht="11.25" hidden="1"/>
    <row r="58172" ht="11.25" hidden="1"/>
    <row r="58173" ht="11.25" hidden="1"/>
    <row r="58174" ht="11.25" hidden="1"/>
    <row r="58175" ht="11.25" hidden="1"/>
    <row r="58176" ht="11.25" hidden="1"/>
    <row r="58177" ht="11.25" hidden="1"/>
    <row r="58178" ht="11.25" hidden="1"/>
    <row r="58179" ht="11.25" hidden="1"/>
    <row r="58180" ht="11.25" hidden="1"/>
    <row r="58181" ht="11.25" hidden="1"/>
    <row r="58182" ht="11.25" hidden="1"/>
    <row r="58183" ht="11.25" hidden="1"/>
    <row r="58184" ht="11.25" hidden="1"/>
    <row r="58185" ht="11.25" hidden="1"/>
    <row r="58186" ht="11.25" hidden="1"/>
    <row r="58187" ht="11.25" hidden="1"/>
    <row r="58188" ht="11.25" hidden="1"/>
    <row r="58189" ht="11.25" hidden="1"/>
    <row r="58190" ht="11.25" hidden="1"/>
    <row r="58191" ht="11.25" hidden="1"/>
    <row r="58192" ht="11.25" hidden="1"/>
    <row r="58193" ht="11.25" hidden="1"/>
    <row r="58194" ht="11.25" hidden="1"/>
    <row r="58195" ht="11.25" hidden="1"/>
    <row r="58196" ht="11.25" hidden="1"/>
    <row r="58197" ht="11.25" hidden="1"/>
    <row r="58198" ht="11.25" hidden="1"/>
    <row r="58199" ht="11.25" hidden="1"/>
    <row r="58200" ht="11.25" hidden="1"/>
    <row r="58201" ht="11.25" hidden="1"/>
    <row r="58202" ht="11.25" hidden="1"/>
    <row r="58203" ht="11.25" hidden="1"/>
    <row r="58204" ht="11.25" hidden="1"/>
    <row r="58205" ht="11.25" hidden="1"/>
    <row r="58206" ht="11.25" hidden="1"/>
    <row r="58207" ht="11.25" hidden="1"/>
    <row r="58208" ht="11.25" hidden="1"/>
    <row r="58209" ht="11.25" hidden="1"/>
    <row r="58210" ht="11.25" hidden="1"/>
    <row r="58211" ht="11.25" hidden="1"/>
    <row r="58212" ht="11.25" hidden="1"/>
    <row r="58213" ht="11.25" hidden="1"/>
    <row r="58214" ht="11.25" hidden="1"/>
    <row r="58215" ht="11.25" hidden="1"/>
    <row r="58216" ht="11.25" hidden="1"/>
    <row r="58217" ht="11.25" hidden="1"/>
    <row r="58218" ht="11.25" hidden="1"/>
    <row r="58219" ht="11.25" hidden="1"/>
    <row r="58220" ht="11.25" hidden="1"/>
    <row r="58221" ht="11.25" hidden="1"/>
    <row r="58222" ht="11.25" hidden="1"/>
    <row r="58223" ht="11.25" hidden="1"/>
    <row r="58224" ht="11.25" hidden="1"/>
    <row r="58225" ht="11.25" hidden="1"/>
    <row r="58226" ht="11.25" hidden="1"/>
    <row r="58227" ht="11.25" hidden="1"/>
    <row r="58228" ht="11.25" hidden="1"/>
    <row r="58229" ht="11.25" hidden="1"/>
    <row r="58230" ht="11.25" hidden="1"/>
    <row r="58231" ht="11.25" hidden="1"/>
    <row r="58232" ht="11.25" hidden="1"/>
    <row r="58233" ht="11.25" hidden="1"/>
    <row r="58234" ht="11.25" hidden="1"/>
    <row r="58235" ht="11.25" hidden="1"/>
    <row r="58236" ht="11.25" hidden="1"/>
    <row r="58237" ht="11.25" hidden="1"/>
    <row r="58238" ht="11.25" hidden="1"/>
    <row r="58239" ht="11.25" hidden="1"/>
    <row r="58240" ht="11.25" hidden="1"/>
    <row r="58241" ht="11.25" hidden="1"/>
    <row r="58242" ht="11.25" hidden="1"/>
    <row r="58243" ht="11.25" hidden="1"/>
    <row r="58244" ht="11.25" hidden="1"/>
    <row r="58245" ht="11.25" hidden="1"/>
    <row r="58246" ht="11.25" hidden="1"/>
    <row r="58247" ht="11.25" hidden="1"/>
    <row r="58248" ht="11.25" hidden="1"/>
    <row r="58249" ht="11.25" hidden="1"/>
    <row r="58250" ht="11.25" hidden="1"/>
    <row r="58251" ht="11.25" hidden="1"/>
    <row r="58252" ht="11.25" hidden="1"/>
    <row r="58253" ht="11.25" hidden="1"/>
    <row r="58254" ht="11.25" hidden="1"/>
    <row r="58255" ht="11.25" hidden="1"/>
    <row r="58256" ht="11.25" hidden="1"/>
    <row r="58257" ht="11.25" hidden="1"/>
    <row r="58258" ht="11.25" hidden="1"/>
    <row r="58259" ht="11.25" hidden="1"/>
    <row r="58260" ht="11.25" hidden="1"/>
    <row r="58261" ht="11.25" hidden="1"/>
    <row r="58262" ht="11.25" hidden="1"/>
    <row r="58263" ht="11.25" hidden="1"/>
    <row r="58264" ht="11.25" hidden="1"/>
    <row r="58265" ht="11.25" hidden="1"/>
    <row r="58266" ht="11.25" hidden="1"/>
    <row r="58267" ht="11.25" hidden="1"/>
    <row r="58268" ht="11.25" hidden="1"/>
    <row r="58269" ht="11.25" hidden="1"/>
    <row r="58270" ht="11.25" hidden="1"/>
    <row r="58271" ht="11.25" hidden="1"/>
    <row r="58272" ht="11.25" hidden="1"/>
    <row r="58273" ht="11.25" hidden="1"/>
    <row r="58274" ht="11.25" hidden="1"/>
    <row r="58275" ht="11.25" hidden="1"/>
    <row r="58276" ht="11.25" hidden="1"/>
    <row r="58277" ht="11.25" hidden="1"/>
    <row r="58278" ht="11.25" hidden="1"/>
    <row r="58279" ht="11.25" hidden="1"/>
    <row r="58280" ht="11.25" hidden="1"/>
    <row r="58281" ht="11.25" hidden="1"/>
    <row r="58282" ht="11.25" hidden="1"/>
    <row r="58283" ht="11.25" hidden="1"/>
    <row r="58284" ht="11.25" hidden="1"/>
    <row r="58285" ht="11.25" hidden="1"/>
    <row r="58286" ht="11.25" hidden="1"/>
    <row r="58287" ht="11.25" hidden="1"/>
    <row r="58288" ht="11.25" hidden="1"/>
    <row r="58289" ht="11.25" hidden="1"/>
    <row r="58290" ht="11.25" hidden="1"/>
    <row r="58291" ht="11.25" hidden="1"/>
    <row r="58292" ht="11.25" hidden="1"/>
    <row r="58293" ht="11.25" hidden="1"/>
    <row r="58294" ht="11.25" hidden="1"/>
    <row r="58295" ht="11.25" hidden="1"/>
    <row r="58296" ht="11.25" hidden="1"/>
    <row r="58297" ht="11.25" hidden="1"/>
    <row r="58298" ht="11.25" hidden="1"/>
    <row r="58299" ht="11.25" hidden="1"/>
    <row r="58300" ht="11.25" hidden="1"/>
    <row r="58301" ht="11.25" hidden="1"/>
    <row r="58302" ht="11.25" hidden="1"/>
    <row r="58303" ht="11.25" hidden="1"/>
    <row r="58304" ht="11.25" hidden="1"/>
    <row r="58305" ht="11.25" hidden="1"/>
    <row r="58306" ht="11.25" hidden="1"/>
    <row r="58307" ht="11.25" hidden="1"/>
    <row r="58308" ht="11.25" hidden="1"/>
    <row r="58309" ht="11.25" hidden="1"/>
    <row r="58310" ht="11.25" hidden="1"/>
    <row r="58311" ht="11.25" hidden="1"/>
    <row r="58312" ht="11.25" hidden="1"/>
    <row r="58313" ht="11.25" hidden="1"/>
    <row r="58314" ht="11.25" hidden="1"/>
    <row r="58315" ht="11.25" hidden="1"/>
    <row r="58316" ht="11.25" hidden="1"/>
    <row r="58317" ht="11.25" hidden="1"/>
    <row r="58318" ht="11.25" hidden="1"/>
    <row r="58319" ht="11.25" hidden="1"/>
    <row r="58320" ht="11.25" hidden="1"/>
    <row r="58321" ht="11.25" hidden="1"/>
    <row r="58322" ht="11.25" hidden="1"/>
    <row r="58323" ht="11.25" hidden="1"/>
    <row r="58324" ht="11.25" hidden="1"/>
    <row r="58325" ht="11.25" hidden="1"/>
    <row r="58326" ht="11.25" hidden="1"/>
    <row r="58327" ht="11.25" hidden="1"/>
    <row r="58328" ht="11.25" hidden="1"/>
    <row r="58329" ht="11.25" hidden="1"/>
    <row r="58330" ht="11.25" hidden="1"/>
    <row r="58331" ht="11.25" hidden="1"/>
    <row r="58332" ht="11.25" hidden="1"/>
    <row r="58333" ht="11.25" hidden="1"/>
    <row r="58334" ht="11.25" hidden="1"/>
    <row r="58335" ht="11.25" hidden="1"/>
    <row r="58336" ht="11.25" hidden="1"/>
    <row r="58337" ht="11.25" hidden="1"/>
    <row r="58338" ht="11.25" hidden="1"/>
    <row r="58339" ht="11.25" hidden="1"/>
    <row r="58340" ht="11.25" hidden="1"/>
    <row r="58341" ht="11.25" hidden="1"/>
    <row r="58342" ht="11.25" hidden="1"/>
    <row r="58343" ht="11.25" hidden="1"/>
    <row r="58344" ht="11.25" hidden="1"/>
    <row r="58345" ht="11.25" hidden="1"/>
    <row r="58346" ht="11.25" hidden="1"/>
    <row r="58347" ht="11.25" hidden="1"/>
    <row r="58348" ht="11.25" hidden="1"/>
    <row r="58349" ht="11.25" hidden="1"/>
    <row r="58350" ht="11.25" hidden="1"/>
    <row r="58351" ht="11.25" hidden="1"/>
    <row r="58352" ht="11.25" hidden="1"/>
    <row r="58353" ht="11.25" hidden="1"/>
    <row r="58354" ht="11.25" hidden="1"/>
    <row r="58355" ht="11.25" hidden="1"/>
    <row r="58356" ht="11.25" hidden="1"/>
    <row r="58357" ht="11.25" hidden="1"/>
    <row r="58358" ht="11.25" hidden="1"/>
    <row r="58359" ht="11.25" hidden="1"/>
    <row r="58360" ht="11.25" hidden="1"/>
    <row r="58361" ht="11.25" hidden="1"/>
    <row r="58362" ht="11.25" hidden="1"/>
    <row r="58363" ht="11.25" hidden="1"/>
    <row r="58364" ht="11.25" hidden="1"/>
    <row r="58365" ht="11.25" hidden="1"/>
    <row r="58366" ht="11.25" hidden="1"/>
    <row r="58367" ht="11.25" hidden="1"/>
    <row r="58368" ht="11.25" hidden="1"/>
    <row r="58369" ht="11.25" hidden="1"/>
    <row r="58370" ht="11.25" hidden="1"/>
    <row r="58371" ht="11.25" hidden="1"/>
    <row r="58372" ht="11.25" hidden="1"/>
    <row r="58373" ht="11.25" hidden="1"/>
    <row r="58374" ht="11.25" hidden="1"/>
    <row r="58375" ht="11.25" hidden="1"/>
    <row r="58376" ht="11.25" hidden="1"/>
    <row r="58377" ht="11.25" hidden="1"/>
    <row r="58378" ht="11.25" hidden="1"/>
    <row r="58379" ht="11.25" hidden="1"/>
    <row r="58380" ht="11.25" hidden="1"/>
    <row r="58381" ht="11.25" hidden="1"/>
    <row r="58382" ht="11.25" hidden="1"/>
    <row r="58383" ht="11.25" hidden="1"/>
    <row r="58384" ht="11.25" hidden="1"/>
    <row r="58385" ht="11.25" hidden="1"/>
    <row r="58386" ht="11.25" hidden="1"/>
    <row r="58387" ht="11.25" hidden="1"/>
    <row r="58388" ht="11.25" hidden="1"/>
    <row r="58389" ht="11.25" hidden="1"/>
    <row r="58390" ht="11.25" hidden="1"/>
    <row r="58391" ht="11.25" hidden="1"/>
    <row r="58392" ht="11.25" hidden="1"/>
    <row r="58393" ht="11.25" hidden="1"/>
    <row r="58394" ht="11.25" hidden="1"/>
    <row r="58395" ht="11.25" hidden="1"/>
    <row r="58396" ht="11.25" hidden="1"/>
    <row r="58397" ht="11.25" hidden="1"/>
    <row r="58398" ht="11.25" hidden="1"/>
    <row r="58399" ht="11.25" hidden="1"/>
    <row r="58400" ht="11.25" hidden="1"/>
    <row r="58401" ht="11.25" hidden="1"/>
    <row r="58402" ht="11.25" hidden="1"/>
    <row r="58403" ht="11.25" hidden="1"/>
    <row r="58404" ht="11.25" hidden="1"/>
    <row r="58405" ht="11.25" hidden="1"/>
    <row r="58406" ht="11.25" hidden="1"/>
    <row r="58407" ht="11.25" hidden="1"/>
    <row r="58408" ht="11.25" hidden="1"/>
    <row r="58409" ht="11.25" hidden="1"/>
    <row r="58410" ht="11.25" hidden="1"/>
    <row r="58411" ht="11.25" hidden="1"/>
    <row r="58412" ht="11.25" hidden="1"/>
    <row r="58413" ht="11.25" hidden="1"/>
    <row r="58414" ht="11.25" hidden="1"/>
    <row r="58415" ht="11.25" hidden="1"/>
    <row r="58416" ht="11.25" hidden="1"/>
    <row r="58417" ht="11.25" hidden="1"/>
    <row r="58418" ht="11.25" hidden="1"/>
    <row r="58419" ht="11.25" hidden="1"/>
    <row r="58420" ht="11.25" hidden="1"/>
    <row r="58421" ht="11.25" hidden="1"/>
    <row r="58422" ht="11.25" hidden="1"/>
    <row r="58423" ht="11.25" hidden="1"/>
    <row r="58424" ht="11.25" hidden="1"/>
    <row r="58425" ht="11.25" hidden="1"/>
    <row r="58426" ht="11.25" hidden="1"/>
    <row r="58427" ht="11.25" hidden="1"/>
    <row r="58428" ht="11.25" hidden="1"/>
    <row r="58429" ht="11.25" hidden="1"/>
    <row r="58430" ht="11.25" hidden="1"/>
    <row r="58431" ht="11.25" hidden="1"/>
    <row r="58432" ht="11.25" hidden="1"/>
    <row r="58433" ht="11.25" hidden="1"/>
    <row r="58434" ht="11.25" hidden="1"/>
    <row r="58435" ht="11.25" hidden="1"/>
    <row r="58436" ht="11.25" hidden="1"/>
    <row r="58437" ht="11.25" hidden="1"/>
    <row r="58438" ht="11.25" hidden="1"/>
    <row r="58439" ht="11.25" hidden="1"/>
    <row r="58440" ht="11.25" hidden="1"/>
    <row r="58441" ht="11.25" hidden="1"/>
    <row r="58442" ht="11.25" hidden="1"/>
    <row r="58443" ht="11.25" hidden="1"/>
    <row r="58444" ht="11.25" hidden="1"/>
    <row r="58445" ht="11.25" hidden="1"/>
    <row r="58446" ht="11.25" hidden="1"/>
    <row r="58447" ht="11.25" hidden="1"/>
    <row r="58448" ht="11.25" hidden="1"/>
    <row r="58449" ht="11.25" hidden="1"/>
    <row r="58450" ht="11.25" hidden="1"/>
    <row r="58451" ht="11.25" hidden="1"/>
    <row r="58452" ht="11.25" hidden="1"/>
    <row r="58453" ht="11.25" hidden="1"/>
    <row r="58454" ht="11.25" hidden="1"/>
    <row r="58455" ht="11.25" hidden="1"/>
    <row r="58456" ht="11.25" hidden="1"/>
    <row r="58457" ht="11.25" hidden="1"/>
    <row r="58458" ht="11.25" hidden="1"/>
    <row r="58459" ht="11.25" hidden="1"/>
    <row r="58460" ht="11.25" hidden="1"/>
    <row r="58461" ht="11.25" hidden="1"/>
    <row r="58462" ht="11.25" hidden="1"/>
    <row r="58463" ht="11.25" hidden="1"/>
    <row r="58464" ht="11.25" hidden="1"/>
    <row r="58465" ht="11.25" hidden="1"/>
    <row r="58466" ht="11.25" hidden="1"/>
    <row r="58467" ht="11.25" hidden="1"/>
    <row r="58468" ht="11.25" hidden="1"/>
    <row r="58469" ht="11.25" hidden="1"/>
    <row r="58470" ht="11.25" hidden="1"/>
    <row r="58471" ht="11.25" hidden="1"/>
    <row r="58472" ht="11.25" hidden="1"/>
    <row r="58473" ht="11.25" hidden="1"/>
    <row r="58474" ht="11.25" hidden="1"/>
    <row r="58475" ht="11.25" hidden="1"/>
    <row r="58476" ht="11.25" hidden="1"/>
    <row r="58477" ht="11.25" hidden="1"/>
    <row r="58478" ht="11.25" hidden="1"/>
    <row r="58479" ht="11.25" hidden="1"/>
    <row r="58480" ht="11.25" hidden="1"/>
    <row r="58481" ht="11.25" hidden="1"/>
    <row r="58482" ht="11.25" hidden="1"/>
    <row r="58483" ht="11.25" hidden="1"/>
    <row r="58484" ht="11.25" hidden="1"/>
    <row r="58485" ht="11.25" hidden="1"/>
    <row r="58486" ht="11.25" hidden="1"/>
    <row r="58487" ht="11.25" hidden="1"/>
    <row r="58488" ht="11.25" hidden="1"/>
    <row r="58489" ht="11.25" hidden="1"/>
    <row r="58490" ht="11.25" hidden="1"/>
    <row r="58491" ht="11.25" hidden="1"/>
    <row r="58492" ht="11.25" hidden="1"/>
    <row r="58493" ht="11.25" hidden="1"/>
    <row r="58494" ht="11.25" hidden="1"/>
    <row r="58495" ht="11.25" hidden="1"/>
    <row r="58496" ht="11.25" hidden="1"/>
    <row r="58497" ht="11.25" hidden="1"/>
    <row r="58498" ht="11.25" hidden="1"/>
    <row r="58499" ht="11.25" hidden="1"/>
    <row r="58500" ht="11.25" hidden="1"/>
    <row r="58501" ht="11.25" hidden="1"/>
    <row r="58502" ht="11.25" hidden="1"/>
    <row r="58503" ht="11.25" hidden="1"/>
    <row r="58504" ht="11.25" hidden="1"/>
    <row r="58505" ht="11.25" hidden="1"/>
    <row r="58506" ht="11.25" hidden="1"/>
    <row r="58507" ht="11.25" hidden="1"/>
    <row r="58508" ht="11.25" hidden="1"/>
    <row r="58509" ht="11.25" hidden="1"/>
    <row r="58510" ht="11.25" hidden="1"/>
    <row r="58511" ht="11.25" hidden="1"/>
    <row r="58512" ht="11.25" hidden="1"/>
    <row r="58513" ht="11.25" hidden="1"/>
    <row r="58514" ht="11.25" hidden="1"/>
    <row r="58515" ht="11.25" hidden="1"/>
    <row r="58516" ht="11.25" hidden="1"/>
    <row r="58517" ht="11.25" hidden="1"/>
    <row r="58518" ht="11.25" hidden="1"/>
    <row r="58519" ht="11.25" hidden="1"/>
    <row r="58520" ht="11.25" hidden="1"/>
    <row r="58521" ht="11.25" hidden="1"/>
    <row r="58522" ht="11.25" hidden="1"/>
    <row r="58523" ht="11.25" hidden="1"/>
    <row r="58524" ht="11.25" hidden="1"/>
    <row r="58525" ht="11.25" hidden="1"/>
    <row r="58526" ht="11.25" hidden="1"/>
    <row r="58527" ht="11.25" hidden="1"/>
    <row r="58528" ht="11.25" hidden="1"/>
    <row r="58529" ht="11.25" hidden="1"/>
    <row r="58530" ht="11.25" hidden="1"/>
    <row r="58531" ht="11.25" hidden="1"/>
    <row r="58532" ht="11.25" hidden="1"/>
    <row r="58533" ht="11.25" hidden="1"/>
    <row r="58534" ht="11.25" hidden="1"/>
    <row r="58535" ht="11.25" hidden="1"/>
    <row r="58536" ht="11.25" hidden="1"/>
    <row r="58537" ht="11.25" hidden="1"/>
    <row r="58538" ht="11.25" hidden="1"/>
    <row r="58539" ht="11.25" hidden="1"/>
    <row r="58540" ht="11.25" hidden="1"/>
    <row r="58541" ht="11.25" hidden="1"/>
    <row r="58542" ht="11.25" hidden="1"/>
    <row r="58543" ht="11.25" hidden="1"/>
    <row r="58544" ht="11.25" hidden="1"/>
    <row r="58545" ht="11.25" hidden="1"/>
    <row r="58546" ht="11.25" hidden="1"/>
    <row r="58547" ht="11.25" hidden="1"/>
    <row r="58548" ht="11.25" hidden="1"/>
    <row r="58549" ht="11.25" hidden="1"/>
    <row r="58550" ht="11.25" hidden="1"/>
    <row r="58551" ht="11.25" hidden="1"/>
    <row r="58552" ht="11.25" hidden="1"/>
    <row r="58553" ht="11.25" hidden="1"/>
    <row r="58554" ht="11.25" hidden="1"/>
    <row r="58555" ht="11.25" hidden="1"/>
    <row r="58556" ht="11.25" hidden="1"/>
    <row r="58557" ht="11.25" hidden="1"/>
    <row r="58558" ht="11.25" hidden="1"/>
    <row r="58559" ht="11.25" hidden="1"/>
    <row r="58560" ht="11.25" hidden="1"/>
    <row r="58561" ht="11.25" hidden="1"/>
    <row r="58562" ht="11.25" hidden="1"/>
    <row r="58563" ht="11.25" hidden="1"/>
    <row r="58564" ht="11.25" hidden="1"/>
    <row r="58565" ht="11.25" hidden="1"/>
    <row r="58566" ht="11.25" hidden="1"/>
    <row r="58567" ht="11.25" hidden="1"/>
    <row r="58568" ht="11.25" hidden="1"/>
    <row r="58569" ht="11.25" hidden="1"/>
    <row r="58570" ht="11.25" hidden="1"/>
    <row r="58571" ht="11.25" hidden="1"/>
    <row r="58572" ht="11.25" hidden="1"/>
    <row r="58573" ht="11.25" hidden="1"/>
    <row r="58574" ht="11.25" hidden="1"/>
    <row r="58575" ht="11.25" hidden="1"/>
    <row r="58576" ht="11.25" hidden="1"/>
    <row r="58577" ht="11.25" hidden="1"/>
    <row r="58578" ht="11.25" hidden="1"/>
    <row r="58579" ht="11.25" hidden="1"/>
    <row r="58580" ht="11.25" hidden="1"/>
    <row r="58581" ht="11.25" hidden="1"/>
    <row r="58582" ht="11.25" hidden="1"/>
    <row r="58583" ht="11.25" hidden="1"/>
    <row r="58584" ht="11.25" hidden="1"/>
    <row r="58585" ht="11.25" hidden="1"/>
    <row r="58586" ht="11.25" hidden="1"/>
    <row r="58587" ht="11.25" hidden="1"/>
    <row r="58588" ht="11.25" hidden="1"/>
    <row r="58589" ht="11.25" hidden="1"/>
    <row r="58590" ht="11.25" hidden="1"/>
    <row r="58591" ht="11.25" hidden="1"/>
    <row r="58592" ht="11.25" hidden="1"/>
    <row r="58593" ht="11.25" hidden="1"/>
    <row r="58594" ht="11.25" hidden="1"/>
    <row r="58595" ht="11.25" hidden="1"/>
    <row r="58596" ht="11.25" hidden="1"/>
    <row r="58597" ht="11.25" hidden="1"/>
    <row r="58598" ht="11.25" hidden="1"/>
    <row r="58599" ht="11.25" hidden="1"/>
    <row r="58600" ht="11.25" hidden="1"/>
    <row r="58601" ht="11.25" hidden="1"/>
    <row r="58602" ht="11.25" hidden="1"/>
    <row r="58603" ht="11.25" hidden="1"/>
    <row r="58604" ht="11.25" hidden="1"/>
    <row r="58605" ht="11.25" hidden="1"/>
    <row r="58606" ht="11.25" hidden="1"/>
    <row r="58607" ht="11.25" hidden="1"/>
    <row r="58608" ht="11.25" hidden="1"/>
    <row r="58609" ht="11.25" hidden="1"/>
    <row r="58610" ht="11.25" hidden="1"/>
    <row r="58611" ht="11.25" hidden="1"/>
    <row r="58612" ht="11.25" hidden="1"/>
    <row r="58613" ht="11.25" hidden="1"/>
    <row r="58614" ht="11.25" hidden="1"/>
    <row r="58615" ht="11.25" hidden="1"/>
    <row r="58616" ht="11.25" hidden="1"/>
    <row r="58617" ht="11.25" hidden="1"/>
    <row r="58618" ht="11.25" hidden="1"/>
    <row r="58619" ht="11.25" hidden="1"/>
    <row r="58620" ht="11.25" hidden="1"/>
    <row r="58621" ht="11.25" hidden="1"/>
    <row r="58622" ht="11.25" hidden="1"/>
    <row r="58623" ht="11.25" hidden="1"/>
    <row r="58624" ht="11.25" hidden="1"/>
    <row r="58625" ht="11.25" hidden="1"/>
    <row r="58626" ht="11.25" hidden="1"/>
    <row r="58627" ht="11.25" hidden="1"/>
    <row r="58628" ht="11.25" hidden="1"/>
    <row r="58629" ht="11.25" hidden="1"/>
    <row r="58630" ht="11.25" hidden="1"/>
    <row r="58631" ht="11.25" hidden="1"/>
    <row r="58632" ht="11.25" hidden="1"/>
    <row r="58633" ht="11.25" hidden="1"/>
    <row r="58634" ht="11.25" hidden="1"/>
    <row r="58635" ht="11.25" hidden="1"/>
    <row r="58636" ht="11.25" hidden="1"/>
    <row r="58637" ht="11.25" hidden="1"/>
    <row r="58638" ht="11.25" hidden="1"/>
    <row r="58639" ht="11.25" hidden="1"/>
    <row r="58640" ht="11.25" hidden="1"/>
    <row r="58641" ht="11.25" hidden="1"/>
    <row r="58642" ht="11.25" hidden="1"/>
    <row r="58643" ht="11.25" hidden="1"/>
    <row r="58644" ht="11.25" hidden="1"/>
    <row r="58645" ht="11.25" hidden="1"/>
    <row r="58646" ht="11.25" hidden="1"/>
    <row r="58647" ht="11.25" hidden="1"/>
    <row r="58648" ht="11.25" hidden="1"/>
    <row r="58649" ht="11.25" hidden="1"/>
    <row r="58650" ht="11.25" hidden="1"/>
    <row r="58651" ht="11.25" hidden="1"/>
    <row r="58652" ht="11.25" hidden="1"/>
    <row r="58653" ht="11.25" hidden="1"/>
    <row r="58654" ht="11.25" hidden="1"/>
    <row r="58655" ht="11.25" hidden="1"/>
    <row r="58656" ht="11.25" hidden="1"/>
    <row r="58657" ht="11.25" hidden="1"/>
    <row r="58658" ht="11.25" hidden="1"/>
    <row r="58659" ht="11.25" hidden="1"/>
    <row r="58660" ht="11.25" hidden="1"/>
    <row r="58661" ht="11.25" hidden="1"/>
    <row r="58662" ht="11.25" hidden="1"/>
    <row r="58663" ht="11.25" hidden="1"/>
    <row r="58664" ht="11.25" hidden="1"/>
    <row r="58665" ht="11.25" hidden="1"/>
    <row r="58666" ht="11.25" hidden="1"/>
    <row r="58667" ht="11.25" hidden="1"/>
    <row r="58668" ht="11.25" hidden="1"/>
    <row r="58669" ht="11.25" hidden="1"/>
    <row r="58670" ht="11.25" hidden="1"/>
    <row r="58671" ht="11.25" hidden="1"/>
    <row r="58672" ht="11.25" hidden="1"/>
    <row r="58673" ht="11.25" hidden="1"/>
    <row r="58674" ht="11.25" hidden="1"/>
    <row r="58675" ht="11.25" hidden="1"/>
    <row r="58676" ht="11.25" hidden="1"/>
    <row r="58677" ht="11.25" hidden="1"/>
    <row r="58678" ht="11.25" hidden="1"/>
    <row r="58679" ht="11.25" hidden="1"/>
    <row r="58680" ht="11.25" hidden="1"/>
    <row r="58681" ht="11.25" hidden="1"/>
    <row r="58682" ht="11.25" hidden="1"/>
    <row r="58683" ht="11.25" hidden="1"/>
    <row r="58684" ht="11.25" hidden="1"/>
    <row r="58685" ht="11.25" hidden="1"/>
    <row r="58686" ht="11.25" hidden="1"/>
    <row r="58687" ht="11.25" hidden="1"/>
    <row r="58688" ht="11.25" hidden="1"/>
    <row r="58689" ht="11.25" hidden="1"/>
    <row r="58690" ht="11.25" hidden="1"/>
    <row r="58691" ht="11.25" hidden="1"/>
    <row r="58692" ht="11.25" hidden="1"/>
    <row r="58693" ht="11.25" hidden="1"/>
    <row r="58694" ht="11.25" hidden="1"/>
    <row r="58695" ht="11.25" hidden="1"/>
    <row r="58696" ht="11.25" hidden="1"/>
    <row r="58697" ht="11.25" hidden="1"/>
    <row r="58698" ht="11.25" hidden="1"/>
    <row r="58699" ht="11.25" hidden="1"/>
    <row r="58700" ht="11.25" hidden="1"/>
    <row r="58701" ht="11.25" hidden="1"/>
    <row r="58702" ht="11.25" hidden="1"/>
    <row r="58703" ht="11.25" hidden="1"/>
    <row r="58704" ht="11.25" hidden="1"/>
    <row r="58705" ht="11.25" hidden="1"/>
    <row r="58706" ht="11.25" hidden="1"/>
    <row r="58707" ht="11.25" hidden="1"/>
    <row r="58708" ht="11.25" hidden="1"/>
    <row r="58709" ht="11.25" hidden="1"/>
    <row r="58710" ht="11.25" hidden="1"/>
    <row r="58711" ht="11.25" hidden="1"/>
    <row r="58712" ht="11.25" hidden="1"/>
    <row r="58713" ht="11.25" hidden="1"/>
    <row r="58714" ht="11.25" hidden="1"/>
    <row r="58715" ht="11.25" hidden="1"/>
    <row r="58716" ht="11.25" hidden="1"/>
    <row r="58717" ht="11.25" hidden="1"/>
    <row r="58718" ht="11.25" hidden="1"/>
    <row r="58719" ht="11.25" hidden="1"/>
    <row r="58720" ht="11.25" hidden="1"/>
    <row r="58721" ht="11.25" hidden="1"/>
    <row r="58722" ht="11.25" hidden="1"/>
    <row r="58723" ht="11.25" hidden="1"/>
    <row r="58724" ht="11.25" hidden="1"/>
    <row r="58725" ht="11.25" hidden="1"/>
    <row r="58726" ht="11.25" hidden="1"/>
    <row r="58727" ht="11.25" hidden="1"/>
    <row r="58728" ht="11.25" hidden="1"/>
    <row r="58729" ht="11.25" hidden="1"/>
    <row r="58730" ht="11.25" hidden="1"/>
    <row r="58731" ht="11.25" hidden="1"/>
    <row r="58732" ht="11.25" hidden="1"/>
    <row r="58733" ht="11.25" hidden="1"/>
    <row r="58734" ht="11.25" hidden="1"/>
    <row r="58735" ht="11.25" hidden="1"/>
    <row r="58736" ht="11.25" hidden="1"/>
    <row r="58737" ht="11.25" hidden="1"/>
    <row r="58738" ht="11.25" hidden="1"/>
    <row r="58739" ht="11.25" hidden="1"/>
    <row r="58740" ht="11.25" hidden="1"/>
    <row r="58741" ht="11.25" hidden="1"/>
    <row r="58742" ht="11.25" hidden="1"/>
    <row r="58743" ht="11.25" hidden="1"/>
    <row r="58744" ht="11.25" hidden="1"/>
    <row r="58745" ht="11.25" hidden="1"/>
    <row r="58746" ht="11.25" hidden="1"/>
    <row r="58747" ht="11.25" hidden="1"/>
    <row r="58748" ht="11.25" hidden="1"/>
    <row r="58749" ht="11.25" hidden="1"/>
    <row r="58750" ht="11.25" hidden="1"/>
    <row r="58751" ht="11.25" hidden="1"/>
    <row r="58752" ht="11.25" hidden="1"/>
    <row r="58753" ht="11.25" hidden="1"/>
    <row r="58754" ht="11.25" hidden="1"/>
    <row r="58755" ht="11.25" hidden="1"/>
    <row r="58756" ht="11.25" hidden="1"/>
    <row r="58757" ht="11.25" hidden="1"/>
    <row r="58758" ht="11.25" hidden="1"/>
    <row r="58759" ht="11.25" hidden="1"/>
    <row r="58760" ht="11.25" hidden="1"/>
    <row r="58761" ht="11.25" hidden="1"/>
    <row r="58762" ht="11.25" hidden="1"/>
    <row r="58763" ht="11.25" hidden="1"/>
    <row r="58764" ht="11.25" hidden="1"/>
    <row r="58765" ht="11.25" hidden="1"/>
    <row r="58766" ht="11.25" hidden="1"/>
    <row r="58767" ht="11.25" hidden="1"/>
    <row r="58768" ht="11.25" hidden="1"/>
    <row r="58769" ht="11.25" hidden="1"/>
    <row r="58770" ht="11.25" hidden="1"/>
    <row r="58771" ht="11.25" hidden="1"/>
    <row r="58772" ht="11.25" hidden="1"/>
    <row r="58773" ht="11.25" hidden="1"/>
    <row r="58774" ht="11.25" hidden="1"/>
    <row r="58775" ht="11.25" hidden="1"/>
    <row r="58776" ht="11.25" hidden="1"/>
    <row r="58777" ht="11.25" hidden="1"/>
    <row r="58778" ht="11.25" hidden="1"/>
    <row r="58779" ht="11.25" hidden="1"/>
    <row r="58780" ht="11.25" hidden="1"/>
    <row r="58781" ht="11.25" hidden="1"/>
    <row r="58782" ht="11.25" hidden="1"/>
    <row r="58783" ht="11.25" hidden="1"/>
    <row r="58784" ht="11.25" hidden="1"/>
    <row r="58785" ht="11.25" hidden="1"/>
    <row r="58786" ht="11.25" hidden="1"/>
    <row r="58787" ht="11.25" hidden="1"/>
    <row r="58788" ht="11.25" hidden="1"/>
    <row r="58789" ht="11.25" hidden="1"/>
    <row r="58790" ht="11.25" hidden="1"/>
    <row r="58791" ht="11.25" hidden="1"/>
    <row r="58792" ht="11.25" hidden="1"/>
    <row r="58793" ht="11.25" hidden="1"/>
    <row r="58794" ht="11.25" hidden="1"/>
    <row r="58795" ht="11.25" hidden="1"/>
    <row r="58796" ht="11.25" hidden="1"/>
    <row r="58797" ht="11.25" hidden="1"/>
    <row r="58798" ht="11.25" hidden="1"/>
    <row r="58799" ht="11.25" hidden="1"/>
    <row r="58800" ht="11.25" hidden="1"/>
    <row r="58801" ht="11.25" hidden="1"/>
    <row r="58802" ht="11.25" hidden="1"/>
    <row r="58803" ht="11.25" hidden="1"/>
    <row r="58804" ht="11.25" hidden="1"/>
    <row r="58805" ht="11.25" hidden="1"/>
    <row r="58806" ht="11.25" hidden="1"/>
    <row r="58807" ht="11.25" hidden="1"/>
    <row r="58808" ht="11.25" hidden="1"/>
    <row r="58809" ht="11.25" hidden="1"/>
    <row r="58810" ht="11.25" hidden="1"/>
    <row r="58811" ht="11.25" hidden="1"/>
    <row r="58812" ht="11.25" hidden="1"/>
    <row r="58813" ht="11.25" hidden="1"/>
    <row r="58814" ht="11.25" hidden="1"/>
    <row r="58815" ht="11.25" hidden="1"/>
    <row r="58816" ht="11.25" hidden="1"/>
    <row r="58817" ht="11.25" hidden="1"/>
    <row r="58818" ht="11.25" hidden="1"/>
    <row r="58819" ht="11.25" hidden="1"/>
    <row r="58820" ht="11.25" hidden="1"/>
    <row r="58821" ht="11.25" hidden="1"/>
    <row r="58822" ht="11.25" hidden="1"/>
    <row r="58823" ht="11.25" hidden="1"/>
    <row r="58824" ht="11.25" hidden="1"/>
    <row r="58825" ht="11.25" hidden="1"/>
    <row r="58826" ht="11.25" hidden="1"/>
    <row r="58827" ht="11.25" hidden="1"/>
    <row r="58828" ht="11.25" hidden="1"/>
    <row r="58829" ht="11.25" hidden="1"/>
    <row r="58830" ht="11.25" hidden="1"/>
    <row r="58831" ht="11.25" hidden="1"/>
    <row r="58832" ht="11.25" hidden="1"/>
    <row r="58833" ht="11.25" hidden="1"/>
    <row r="58834" ht="11.25" hidden="1"/>
    <row r="58835" ht="11.25" hidden="1"/>
    <row r="58836" ht="11.25" hidden="1"/>
    <row r="58837" ht="11.25" hidden="1"/>
    <row r="58838" ht="11.25" hidden="1"/>
    <row r="58839" ht="11.25" hidden="1"/>
    <row r="58840" ht="11.25" hidden="1"/>
    <row r="58841" ht="11.25" hidden="1"/>
    <row r="58842" ht="11.25" hidden="1"/>
    <row r="58843" ht="11.25" hidden="1"/>
    <row r="58844" ht="11.25" hidden="1"/>
    <row r="58845" ht="11.25" hidden="1"/>
    <row r="58846" ht="11.25" hidden="1"/>
    <row r="58847" ht="11.25" hidden="1"/>
    <row r="58848" ht="11.25" hidden="1"/>
    <row r="58849" ht="11.25" hidden="1"/>
    <row r="58850" ht="11.25" hidden="1"/>
    <row r="58851" ht="11.25" hidden="1"/>
    <row r="58852" ht="11.25" hidden="1"/>
    <row r="58853" ht="11.25" hidden="1"/>
    <row r="58854" ht="11.25" hidden="1"/>
    <row r="58855" ht="11.25" hidden="1"/>
    <row r="58856" ht="11.25" hidden="1"/>
    <row r="58857" ht="11.25" hidden="1"/>
    <row r="58858" ht="11.25" hidden="1"/>
    <row r="58859" ht="11.25" hidden="1"/>
    <row r="58860" ht="11.25" hidden="1"/>
    <row r="58861" ht="11.25" hidden="1"/>
    <row r="58862" ht="11.25" hidden="1"/>
    <row r="58863" ht="11.25" hidden="1"/>
    <row r="58864" ht="11.25" hidden="1"/>
    <row r="58865" ht="11.25" hidden="1"/>
    <row r="58866" ht="11.25" hidden="1"/>
    <row r="58867" ht="11.25" hidden="1"/>
    <row r="58868" ht="11.25" hidden="1"/>
    <row r="58869" ht="11.25" hidden="1"/>
    <row r="58870" ht="11.25" hidden="1"/>
    <row r="58871" ht="11.25" hidden="1"/>
    <row r="58872" ht="11.25" hidden="1"/>
    <row r="58873" ht="11.25" hidden="1"/>
    <row r="58874" ht="11.25" hidden="1"/>
    <row r="58875" ht="11.25" hidden="1"/>
    <row r="58876" ht="11.25" hidden="1"/>
    <row r="58877" ht="11.25" hidden="1"/>
    <row r="58878" ht="11.25" hidden="1"/>
    <row r="58879" ht="11.25" hidden="1"/>
    <row r="58880" ht="11.25" hidden="1"/>
    <row r="58881" ht="11.25" hidden="1"/>
    <row r="58882" ht="11.25" hidden="1"/>
    <row r="58883" ht="11.25" hidden="1"/>
    <row r="58884" ht="11.25" hidden="1"/>
    <row r="58885" ht="11.25" hidden="1"/>
    <row r="58886" ht="11.25" hidden="1"/>
    <row r="58887" ht="11.25" hidden="1"/>
    <row r="58888" ht="11.25" hidden="1"/>
    <row r="58889" ht="11.25" hidden="1"/>
    <row r="58890" ht="11.25" hidden="1"/>
    <row r="58891" ht="11.25" hidden="1"/>
    <row r="58892" ht="11.25" hidden="1"/>
    <row r="58893" ht="11.25" hidden="1"/>
    <row r="58894" ht="11.25" hidden="1"/>
    <row r="58895" ht="11.25" hidden="1"/>
    <row r="58896" ht="11.25" hidden="1"/>
    <row r="58897" ht="11.25" hidden="1"/>
    <row r="58898" ht="11.25" hidden="1"/>
    <row r="58899" ht="11.25" hidden="1"/>
    <row r="58900" ht="11.25" hidden="1"/>
    <row r="58901" ht="11.25" hidden="1"/>
    <row r="58902" ht="11.25" hidden="1"/>
    <row r="58903" ht="11.25" hidden="1"/>
    <row r="58904" ht="11.25" hidden="1"/>
    <row r="58905" ht="11.25" hidden="1"/>
    <row r="58906" ht="11.25" hidden="1"/>
    <row r="58907" ht="11.25" hidden="1"/>
    <row r="58908" ht="11.25" hidden="1"/>
    <row r="58909" ht="11.25" hidden="1"/>
    <row r="58910" ht="11.25" hidden="1"/>
    <row r="58911" ht="11.25" hidden="1"/>
    <row r="58912" ht="11.25" hidden="1"/>
    <row r="58913" ht="11.25" hidden="1"/>
    <row r="58914" ht="11.25" hidden="1"/>
    <row r="58915" ht="11.25" hidden="1"/>
    <row r="58916" ht="11.25" hidden="1"/>
    <row r="58917" ht="11.25" hidden="1"/>
    <row r="58918" ht="11.25" hidden="1"/>
    <row r="58919" ht="11.25" hidden="1"/>
    <row r="58920" ht="11.25" hidden="1"/>
    <row r="58921" ht="11.25" hidden="1"/>
    <row r="58922" ht="11.25" hidden="1"/>
    <row r="58923" ht="11.25" hidden="1"/>
    <row r="58924" ht="11.25" hidden="1"/>
    <row r="58925" ht="11.25" hidden="1"/>
    <row r="58926" ht="11.25" hidden="1"/>
    <row r="58927" ht="11.25" hidden="1"/>
    <row r="58928" ht="11.25" hidden="1"/>
    <row r="58929" ht="11.25" hidden="1"/>
    <row r="58930" ht="11.25" hidden="1"/>
    <row r="58931" ht="11.25" hidden="1"/>
    <row r="58932" ht="11.25" hidden="1"/>
    <row r="58933" ht="11.25" hidden="1"/>
    <row r="58934" ht="11.25" hidden="1"/>
    <row r="58935" ht="11.25" hidden="1"/>
    <row r="58936" ht="11.25" hidden="1"/>
    <row r="58937" ht="11.25" hidden="1"/>
    <row r="58938" ht="11.25" hidden="1"/>
    <row r="58939" ht="11.25" hidden="1"/>
    <row r="58940" ht="11.25" hidden="1"/>
    <row r="58941" ht="11.25" hidden="1"/>
    <row r="58942" ht="11.25" hidden="1"/>
    <row r="58943" ht="11.25" hidden="1"/>
    <row r="58944" ht="11.25" hidden="1"/>
    <row r="58945" ht="11.25" hidden="1"/>
    <row r="58946" ht="11.25" hidden="1"/>
    <row r="58947" ht="11.25" hidden="1"/>
    <row r="58948" ht="11.25" hidden="1"/>
    <row r="58949" ht="11.25" hidden="1"/>
    <row r="58950" ht="11.25" hidden="1"/>
    <row r="58951" ht="11.25" hidden="1"/>
    <row r="58952" ht="11.25" hidden="1"/>
    <row r="58953" ht="11.25" hidden="1"/>
    <row r="58954" ht="11.25" hidden="1"/>
    <row r="58955" ht="11.25" hidden="1"/>
    <row r="58956" ht="11.25" hidden="1"/>
    <row r="58957" ht="11.25" hidden="1"/>
    <row r="58958" ht="11.25" hidden="1"/>
    <row r="58959" ht="11.25" hidden="1"/>
    <row r="58960" ht="11.25" hidden="1"/>
    <row r="58961" ht="11.25" hidden="1"/>
    <row r="58962" ht="11.25" hidden="1"/>
    <row r="58963" ht="11.25" hidden="1"/>
    <row r="58964" ht="11.25" hidden="1"/>
    <row r="58965" ht="11.25" hidden="1"/>
    <row r="58966" ht="11.25" hidden="1"/>
    <row r="58967" ht="11.25" hidden="1"/>
    <row r="58968" ht="11.25" hidden="1"/>
    <row r="58969" ht="11.25" hidden="1"/>
    <row r="58970" ht="11.25" hidden="1"/>
    <row r="58971" ht="11.25" hidden="1"/>
    <row r="58972" ht="11.25" hidden="1"/>
    <row r="58973" ht="11.25" hidden="1"/>
    <row r="58974" ht="11.25" hidden="1"/>
    <row r="58975" ht="11.25" hidden="1"/>
    <row r="58976" ht="11.25" hidden="1"/>
    <row r="58977" ht="11.25" hidden="1"/>
    <row r="58978" ht="11.25" hidden="1"/>
    <row r="58979" ht="11.25" hidden="1"/>
    <row r="58980" ht="11.25" hidden="1"/>
    <row r="58981" ht="11.25" hidden="1"/>
    <row r="58982" ht="11.25" hidden="1"/>
    <row r="58983" ht="11.25" hidden="1"/>
    <row r="58984" ht="11.25" hidden="1"/>
    <row r="58985" ht="11.25" hidden="1"/>
    <row r="58986" ht="11.25" hidden="1"/>
    <row r="58987" ht="11.25" hidden="1"/>
    <row r="58988" ht="11.25" hidden="1"/>
    <row r="58989" ht="11.25" hidden="1"/>
    <row r="58990" ht="11.25" hidden="1"/>
    <row r="58991" ht="11.25" hidden="1"/>
    <row r="58992" ht="11.25" hidden="1"/>
    <row r="58993" ht="11.25" hidden="1"/>
    <row r="58994" ht="11.25" hidden="1"/>
    <row r="58995" ht="11.25" hidden="1"/>
    <row r="58996" ht="11.25" hidden="1"/>
    <row r="58997" ht="11.25" hidden="1"/>
    <row r="58998" ht="11.25" hidden="1"/>
    <row r="58999" ht="11.25" hidden="1"/>
    <row r="59000" ht="11.25" hidden="1"/>
    <row r="59001" ht="11.25" hidden="1"/>
    <row r="59002" ht="11.25" hidden="1"/>
    <row r="59003" ht="11.25" hidden="1"/>
    <row r="59004" ht="11.25" hidden="1"/>
    <row r="59005" ht="11.25" hidden="1"/>
    <row r="59006" ht="11.25" hidden="1"/>
    <row r="59007" ht="11.25" hidden="1"/>
    <row r="59008" ht="11.25" hidden="1"/>
    <row r="59009" ht="11.25" hidden="1"/>
    <row r="59010" ht="11.25" hidden="1"/>
    <row r="59011" ht="11.25" hidden="1"/>
    <row r="59012" ht="11.25" hidden="1"/>
    <row r="59013" ht="11.25" hidden="1"/>
    <row r="59014" ht="11.25" hidden="1"/>
    <row r="59015" ht="11.25" hidden="1"/>
    <row r="59016" ht="11.25" hidden="1"/>
    <row r="59017" ht="11.25" hidden="1"/>
    <row r="59018" ht="11.25" hidden="1"/>
    <row r="59019" ht="11.25" hidden="1"/>
    <row r="59020" ht="11.25" hidden="1"/>
    <row r="59021" ht="11.25" hidden="1"/>
    <row r="59022" ht="11.25" hidden="1"/>
    <row r="59023" ht="11.25" hidden="1"/>
    <row r="59024" ht="11.25" hidden="1"/>
    <row r="59025" ht="11.25" hidden="1"/>
    <row r="59026" ht="11.25" hidden="1"/>
    <row r="59027" ht="11.25" hidden="1"/>
    <row r="59028" ht="11.25" hidden="1"/>
    <row r="59029" ht="11.25" hidden="1"/>
    <row r="59030" ht="11.25" hidden="1"/>
    <row r="59031" ht="11.25" hidden="1"/>
    <row r="59032" ht="11.25" hidden="1"/>
    <row r="59033" ht="11.25" hidden="1"/>
    <row r="59034" ht="11.25" hidden="1"/>
    <row r="59035" ht="11.25" hidden="1"/>
    <row r="59036" ht="11.25" hidden="1"/>
    <row r="59037" ht="11.25" hidden="1"/>
    <row r="59038" ht="11.25" hidden="1"/>
    <row r="59039" ht="11.25" hidden="1"/>
    <row r="59040" ht="11.25" hidden="1"/>
    <row r="59041" ht="11.25" hidden="1"/>
    <row r="59042" ht="11.25" hidden="1"/>
    <row r="59043" ht="11.25" hidden="1"/>
    <row r="59044" ht="11.25" hidden="1"/>
    <row r="59045" ht="11.25" hidden="1"/>
    <row r="59046" ht="11.25" hidden="1"/>
    <row r="59047" ht="11.25" hidden="1"/>
    <row r="59048" ht="11.25" hidden="1"/>
    <row r="59049" ht="11.25" hidden="1"/>
    <row r="59050" ht="11.25" hidden="1"/>
    <row r="59051" ht="11.25" hidden="1"/>
    <row r="59052" ht="11.25" hidden="1"/>
    <row r="59053" ht="11.25" hidden="1"/>
    <row r="59054" ht="11.25" hidden="1"/>
    <row r="59055" ht="11.25" hidden="1"/>
    <row r="59056" ht="11.25" hidden="1"/>
    <row r="59057" ht="11.25" hidden="1"/>
    <row r="59058" ht="11.25" hidden="1"/>
    <row r="59059" ht="11.25" hidden="1"/>
    <row r="59060" ht="11.25" hidden="1"/>
    <row r="59061" ht="11.25" hidden="1"/>
    <row r="59062" ht="11.25" hidden="1"/>
    <row r="59063" ht="11.25" hidden="1"/>
    <row r="59064" ht="11.25" hidden="1"/>
    <row r="59065" ht="11.25" hidden="1"/>
    <row r="59066" ht="11.25" hidden="1"/>
    <row r="59067" ht="11.25" hidden="1"/>
    <row r="59068" ht="11.25" hidden="1"/>
    <row r="59069" ht="11.25" hidden="1"/>
    <row r="59070" ht="11.25" hidden="1"/>
    <row r="59071" ht="11.25" hidden="1"/>
    <row r="59072" ht="11.25" hidden="1"/>
    <row r="59073" ht="11.25" hidden="1"/>
    <row r="59074" ht="11.25" hidden="1"/>
    <row r="59075" ht="11.25" hidden="1"/>
    <row r="59076" ht="11.25" hidden="1"/>
    <row r="59077" ht="11.25" hidden="1"/>
    <row r="59078" ht="11.25" hidden="1"/>
    <row r="59079" ht="11.25" hidden="1"/>
    <row r="59080" ht="11.25" hidden="1"/>
    <row r="59081" ht="11.25" hidden="1"/>
    <row r="59082" ht="11.25" hidden="1"/>
    <row r="59083" ht="11.25" hidden="1"/>
    <row r="59084" ht="11.25" hidden="1"/>
    <row r="59085" ht="11.25" hidden="1"/>
    <row r="59086" ht="11.25" hidden="1"/>
    <row r="59087" ht="11.25" hidden="1"/>
    <row r="59088" ht="11.25" hidden="1"/>
    <row r="59089" ht="11.25" hidden="1"/>
    <row r="59090" ht="11.25" hidden="1"/>
    <row r="59091" ht="11.25" hidden="1"/>
    <row r="59092" ht="11.25" hidden="1"/>
    <row r="59093" ht="11.25" hidden="1"/>
    <row r="59094" ht="11.25" hidden="1"/>
    <row r="59095" ht="11.25" hidden="1"/>
    <row r="59096" ht="11.25" hidden="1"/>
    <row r="59097" ht="11.25" hidden="1"/>
    <row r="59098" ht="11.25" hidden="1"/>
    <row r="59099" ht="11.25" hidden="1"/>
    <row r="59100" ht="11.25" hidden="1"/>
    <row r="59101" ht="11.25" hidden="1"/>
    <row r="59102" ht="11.25" hidden="1"/>
    <row r="59103" ht="11.25" hidden="1"/>
    <row r="59104" ht="11.25" hidden="1"/>
    <row r="59105" ht="11.25" hidden="1"/>
    <row r="59106" ht="11.25" hidden="1"/>
    <row r="59107" ht="11.25" hidden="1"/>
    <row r="59108" ht="11.25" hidden="1"/>
    <row r="59109" ht="11.25" hidden="1"/>
    <row r="59110" ht="11.25" hidden="1"/>
    <row r="59111" ht="11.25" hidden="1"/>
    <row r="59112" ht="11.25" hidden="1"/>
    <row r="59113" ht="11.25" hidden="1"/>
    <row r="59114" ht="11.25" hidden="1"/>
    <row r="59115" ht="11.25" hidden="1"/>
    <row r="59116" ht="11.25" hidden="1"/>
    <row r="59117" ht="11.25" hidden="1"/>
    <row r="59118" ht="11.25" hidden="1"/>
    <row r="59119" ht="11.25" hidden="1"/>
    <row r="59120" ht="11.25" hidden="1"/>
    <row r="59121" ht="11.25" hidden="1"/>
    <row r="59122" ht="11.25" hidden="1"/>
    <row r="59123" ht="11.25" hidden="1"/>
    <row r="59124" ht="11.25" hidden="1"/>
    <row r="59125" ht="11.25" hidden="1"/>
    <row r="59126" ht="11.25" hidden="1"/>
    <row r="59127" ht="11.25" hidden="1"/>
    <row r="59128" ht="11.25" hidden="1"/>
    <row r="59129" ht="11.25" hidden="1"/>
    <row r="59130" ht="11.25" hidden="1"/>
    <row r="59131" ht="11.25" hidden="1"/>
    <row r="59132" ht="11.25" hidden="1"/>
    <row r="59133" ht="11.25" hidden="1"/>
    <row r="59134" ht="11.25" hidden="1"/>
    <row r="59135" ht="11.25" hidden="1"/>
    <row r="59136" ht="11.25" hidden="1"/>
    <row r="59137" ht="11.25" hidden="1"/>
    <row r="59138" ht="11.25" hidden="1"/>
    <row r="59139" ht="11.25" hidden="1"/>
    <row r="59140" ht="11.25" hidden="1"/>
    <row r="59141" ht="11.25" hidden="1"/>
    <row r="59142" ht="11.25" hidden="1"/>
    <row r="59143" ht="11.25" hidden="1"/>
    <row r="59144" ht="11.25" hidden="1"/>
    <row r="59145" ht="11.25" hidden="1"/>
    <row r="59146" ht="11.25" hidden="1"/>
    <row r="59147" ht="11.25" hidden="1"/>
    <row r="59148" ht="11.25" hidden="1"/>
    <row r="59149" ht="11.25" hidden="1"/>
    <row r="59150" ht="11.25" hidden="1"/>
    <row r="59151" ht="11.25" hidden="1"/>
    <row r="59152" ht="11.25" hidden="1"/>
    <row r="59153" ht="11.25" hidden="1"/>
    <row r="59154" ht="11.25" hidden="1"/>
    <row r="59155" ht="11.25" hidden="1"/>
    <row r="59156" ht="11.25" hidden="1"/>
    <row r="59157" ht="11.25" hidden="1"/>
    <row r="59158" ht="11.25" hidden="1"/>
    <row r="59159" ht="11.25" hidden="1"/>
    <row r="59160" ht="11.25" hidden="1"/>
    <row r="59161" ht="11.25" hidden="1"/>
    <row r="59162" ht="11.25" hidden="1"/>
    <row r="59163" ht="11.25" hidden="1"/>
    <row r="59164" ht="11.25" hidden="1"/>
    <row r="59165" ht="11.25" hidden="1"/>
    <row r="59166" ht="11.25" hidden="1"/>
    <row r="59167" ht="11.25" hidden="1"/>
    <row r="59168" ht="11.25" hidden="1"/>
    <row r="59169" ht="11.25" hidden="1"/>
    <row r="59170" ht="11.25" hidden="1"/>
    <row r="59171" ht="11.25" hidden="1"/>
    <row r="59172" ht="11.25" hidden="1"/>
    <row r="59173" ht="11.25" hidden="1"/>
    <row r="59174" ht="11.25" hidden="1"/>
    <row r="59175" ht="11.25" hidden="1"/>
    <row r="59176" ht="11.25" hidden="1"/>
    <row r="59177" ht="11.25" hidden="1"/>
    <row r="59178" ht="11.25" hidden="1"/>
    <row r="59179" ht="11.25" hidden="1"/>
    <row r="59180" ht="11.25" hidden="1"/>
    <row r="59181" ht="11.25" hidden="1"/>
    <row r="59182" ht="11.25" hidden="1"/>
    <row r="59183" ht="11.25" hidden="1"/>
    <row r="59184" ht="11.25" hidden="1"/>
    <row r="59185" ht="11.25" hidden="1"/>
    <row r="59186" ht="11.25" hidden="1"/>
    <row r="59187" ht="11.25" hidden="1"/>
    <row r="59188" ht="11.25" hidden="1"/>
    <row r="59189" ht="11.25" hidden="1"/>
    <row r="59190" ht="11.25" hidden="1"/>
    <row r="59191" ht="11.25" hidden="1"/>
    <row r="59192" ht="11.25" hidden="1"/>
    <row r="59193" ht="11.25" hidden="1"/>
    <row r="59194" ht="11.25" hidden="1"/>
    <row r="59195" ht="11.25" hidden="1"/>
    <row r="59196" ht="11.25" hidden="1"/>
    <row r="59197" ht="11.25" hidden="1"/>
    <row r="59198" ht="11.25" hidden="1"/>
    <row r="59199" ht="11.25" hidden="1"/>
    <row r="59200" ht="11.25" hidden="1"/>
    <row r="59201" ht="11.25" hidden="1"/>
    <row r="59202" ht="11.25" hidden="1"/>
    <row r="59203" ht="11.25" hidden="1"/>
    <row r="59204" ht="11.25" hidden="1"/>
    <row r="59205" ht="11.25" hidden="1"/>
    <row r="59206" ht="11.25" hidden="1"/>
    <row r="59207" ht="11.25" hidden="1"/>
    <row r="59208" ht="11.25" hidden="1"/>
    <row r="59209" ht="11.25" hidden="1"/>
    <row r="59210" ht="11.25" hidden="1"/>
    <row r="59211" ht="11.25" hidden="1"/>
    <row r="59212" ht="11.25" hidden="1"/>
    <row r="59213" ht="11.25" hidden="1"/>
    <row r="59214" ht="11.25" hidden="1"/>
    <row r="59215" ht="11.25" hidden="1"/>
    <row r="59216" ht="11.25" hidden="1"/>
    <row r="59217" ht="11.25" hidden="1"/>
    <row r="59218" ht="11.25" hidden="1"/>
    <row r="59219" ht="11.25" hidden="1"/>
    <row r="59220" ht="11.25" hidden="1"/>
    <row r="59221" ht="11.25" hidden="1"/>
    <row r="59222" ht="11.25" hidden="1"/>
    <row r="59223" ht="11.25" hidden="1"/>
    <row r="59224" ht="11.25" hidden="1"/>
    <row r="59225" ht="11.25" hidden="1"/>
    <row r="59226" ht="11.25" hidden="1"/>
    <row r="59227" ht="11.25" hidden="1"/>
    <row r="59228" ht="11.25" hidden="1"/>
    <row r="59229" ht="11.25" hidden="1"/>
    <row r="59230" ht="11.25" hidden="1"/>
    <row r="59231" ht="11.25" hidden="1"/>
    <row r="59232" ht="11.25" hidden="1"/>
    <row r="59233" ht="11.25" hidden="1"/>
    <row r="59234" ht="11.25" hidden="1"/>
    <row r="59235" ht="11.25" hidden="1"/>
    <row r="59236" ht="11.25" hidden="1"/>
    <row r="59237" ht="11.25" hidden="1"/>
    <row r="59238" ht="11.25" hidden="1"/>
    <row r="59239" ht="11.25" hidden="1"/>
    <row r="59240" ht="11.25" hidden="1"/>
    <row r="59241" ht="11.25" hidden="1"/>
    <row r="59242" ht="11.25" hidden="1"/>
    <row r="59243" ht="11.25" hidden="1"/>
    <row r="59244" ht="11.25" hidden="1"/>
    <row r="59245" ht="11.25" hidden="1"/>
    <row r="59246" ht="11.25" hidden="1"/>
    <row r="59247" ht="11.25" hidden="1"/>
    <row r="59248" ht="11.25" hidden="1"/>
    <row r="59249" ht="11.25" hidden="1"/>
    <row r="59250" ht="11.25" hidden="1"/>
    <row r="59251" ht="11.25" hidden="1"/>
    <row r="59252" ht="11.25" hidden="1"/>
    <row r="59253" ht="11.25" hidden="1"/>
    <row r="59254" ht="11.25" hidden="1"/>
    <row r="59255" ht="11.25" hidden="1"/>
    <row r="59256" ht="11.25" hidden="1"/>
    <row r="59257" ht="11.25" hidden="1"/>
    <row r="59258" ht="11.25" hidden="1"/>
    <row r="59259" ht="11.25" hidden="1"/>
    <row r="59260" ht="11.25" hidden="1"/>
    <row r="59261" ht="11.25" hidden="1"/>
    <row r="59262" ht="11.25" hidden="1"/>
    <row r="59263" ht="11.25" hidden="1"/>
    <row r="59264" ht="11.25" hidden="1"/>
    <row r="59265" ht="11.25" hidden="1"/>
    <row r="59266" ht="11.25" hidden="1"/>
    <row r="59267" ht="11.25" hidden="1"/>
    <row r="59268" ht="11.25" hidden="1"/>
    <row r="59269" ht="11.25" hidden="1"/>
    <row r="59270" ht="11.25" hidden="1"/>
    <row r="59271" ht="11.25" hidden="1"/>
    <row r="59272" ht="11.25" hidden="1"/>
    <row r="59273" ht="11.25" hidden="1"/>
    <row r="59274" ht="11.25" hidden="1"/>
    <row r="59275" ht="11.25" hidden="1"/>
    <row r="59276" ht="11.25" hidden="1"/>
    <row r="59277" ht="11.25" hidden="1"/>
    <row r="59278" ht="11.25" hidden="1"/>
    <row r="59279" ht="11.25" hidden="1"/>
    <row r="59280" ht="11.25" hidden="1"/>
    <row r="59281" ht="11.25" hidden="1"/>
    <row r="59282" ht="11.25" hidden="1"/>
    <row r="59283" ht="11.25" hidden="1"/>
    <row r="59284" ht="11.25" hidden="1"/>
    <row r="59285" ht="11.25" hidden="1"/>
    <row r="59286" ht="11.25" hidden="1"/>
    <row r="59287" ht="11.25" hidden="1"/>
    <row r="59288" ht="11.25" hidden="1"/>
    <row r="59289" ht="11.25" hidden="1"/>
    <row r="59290" ht="11.25" hidden="1"/>
    <row r="59291" ht="11.25" hidden="1"/>
    <row r="59292" ht="11.25" hidden="1"/>
    <row r="59293" ht="11.25" hidden="1"/>
    <row r="59294" ht="11.25" hidden="1"/>
    <row r="59295" ht="11.25" hidden="1"/>
    <row r="59296" ht="11.25" hidden="1"/>
    <row r="59297" ht="11.25" hidden="1"/>
    <row r="59298" ht="11.25" hidden="1"/>
    <row r="59299" ht="11.25" hidden="1"/>
    <row r="59300" ht="11.25" hidden="1"/>
    <row r="59301" ht="11.25" hidden="1"/>
    <row r="59302" ht="11.25" hidden="1"/>
    <row r="59303" ht="11.25" hidden="1"/>
    <row r="59304" ht="11.25" hidden="1"/>
    <row r="59305" ht="11.25" hidden="1"/>
    <row r="59306" ht="11.25" hidden="1"/>
    <row r="59307" ht="11.25" hidden="1"/>
    <row r="59308" ht="11.25" hidden="1"/>
    <row r="59309" ht="11.25" hidden="1"/>
    <row r="59310" ht="11.25" hidden="1"/>
    <row r="59311" ht="11.25" hidden="1"/>
    <row r="59312" ht="11.25" hidden="1"/>
    <row r="59313" ht="11.25" hidden="1"/>
    <row r="59314" ht="11.25" hidden="1"/>
    <row r="59315" ht="11.25" hidden="1"/>
    <row r="59316" ht="11.25" hidden="1"/>
    <row r="59317" ht="11.25" hidden="1"/>
    <row r="59318" ht="11.25" hidden="1"/>
    <row r="59319" ht="11.25" hidden="1"/>
    <row r="59320" ht="11.25" hidden="1"/>
    <row r="59321" ht="11.25" hidden="1"/>
    <row r="59322" ht="11.25" hidden="1"/>
    <row r="59323" ht="11.25" hidden="1"/>
    <row r="59324" ht="11.25" hidden="1"/>
    <row r="59325" ht="11.25" hidden="1"/>
    <row r="59326" ht="11.25" hidden="1"/>
    <row r="59327" ht="11.25" hidden="1"/>
    <row r="59328" ht="11.25" hidden="1"/>
    <row r="59329" ht="11.25" hidden="1"/>
    <row r="59330" ht="11.25" hidden="1"/>
    <row r="59331" ht="11.25" hidden="1"/>
    <row r="59332" ht="11.25" hidden="1"/>
    <row r="59333" ht="11.25" hidden="1"/>
    <row r="59334" ht="11.25" hidden="1"/>
    <row r="59335" ht="11.25" hidden="1"/>
    <row r="59336" ht="11.25" hidden="1"/>
    <row r="59337" ht="11.25" hidden="1"/>
    <row r="59338" ht="11.25" hidden="1"/>
    <row r="59339" ht="11.25" hidden="1"/>
    <row r="59340" ht="11.25" hidden="1"/>
    <row r="59341" ht="11.25" hidden="1"/>
    <row r="59342" ht="11.25" hidden="1"/>
    <row r="59343" ht="11.25" hidden="1"/>
    <row r="59344" ht="11.25" hidden="1"/>
    <row r="59345" ht="11.25" hidden="1"/>
    <row r="59346" ht="11.25" hidden="1"/>
    <row r="59347" ht="11.25" hidden="1"/>
    <row r="59348" ht="11.25" hidden="1"/>
    <row r="59349" ht="11.25" hidden="1"/>
    <row r="59350" ht="11.25" hidden="1"/>
    <row r="59351" ht="11.25" hidden="1"/>
    <row r="59352" ht="11.25" hidden="1"/>
    <row r="59353" ht="11.25" hidden="1"/>
    <row r="59354" ht="11.25" hidden="1"/>
    <row r="59355" ht="11.25" hidden="1"/>
    <row r="59356" ht="11.25" hidden="1"/>
    <row r="59357" ht="11.25" hidden="1"/>
    <row r="59358" ht="11.25" hidden="1"/>
    <row r="59359" ht="11.25" hidden="1"/>
    <row r="59360" ht="11.25" hidden="1"/>
    <row r="59361" ht="11.25" hidden="1"/>
    <row r="59362" ht="11.25" hidden="1"/>
    <row r="59363" ht="11.25" hidden="1"/>
    <row r="59364" ht="11.25" hidden="1"/>
    <row r="59365" ht="11.25" hidden="1"/>
    <row r="59366" ht="11.25" hidden="1"/>
    <row r="59367" ht="11.25" hidden="1"/>
    <row r="59368" ht="11.25" hidden="1"/>
    <row r="59369" ht="11.25" hidden="1"/>
    <row r="59370" ht="11.25" hidden="1"/>
    <row r="59371" ht="11.25" hidden="1"/>
    <row r="59372" ht="11.25" hidden="1"/>
    <row r="59373" ht="11.25" hidden="1"/>
    <row r="59374" ht="11.25" hidden="1"/>
    <row r="59375" ht="11.25" hidden="1"/>
    <row r="59376" ht="11.25" hidden="1"/>
    <row r="59377" ht="11.25" hidden="1"/>
    <row r="59378" ht="11.25" hidden="1"/>
    <row r="59379" ht="11.25" hidden="1"/>
    <row r="59380" ht="11.25" hidden="1"/>
    <row r="59381" ht="11.25" hidden="1"/>
    <row r="59382" ht="11.25" hidden="1"/>
    <row r="59383" ht="11.25" hidden="1"/>
    <row r="59384" ht="11.25" hidden="1"/>
    <row r="59385" ht="11.25" hidden="1"/>
    <row r="59386" ht="11.25" hidden="1"/>
    <row r="59387" ht="11.25" hidden="1"/>
    <row r="59388" ht="11.25" hidden="1"/>
    <row r="59389" ht="11.25" hidden="1"/>
    <row r="59390" ht="11.25" hidden="1"/>
    <row r="59391" ht="11.25" hidden="1"/>
    <row r="59392" ht="11.25" hidden="1"/>
    <row r="59393" ht="11.25" hidden="1"/>
    <row r="59394" ht="11.25" hidden="1"/>
    <row r="59395" ht="11.25" hidden="1"/>
    <row r="59396" ht="11.25" hidden="1"/>
    <row r="59397" ht="11.25" hidden="1"/>
    <row r="59398" ht="11.25" hidden="1"/>
    <row r="59399" ht="11.25" hidden="1"/>
    <row r="59400" ht="11.25" hidden="1"/>
    <row r="59401" ht="11.25" hidden="1"/>
    <row r="59402" ht="11.25" hidden="1"/>
    <row r="59403" ht="11.25" hidden="1"/>
    <row r="59404" ht="11.25" hidden="1"/>
    <row r="59405" ht="11.25" hidden="1"/>
    <row r="59406" ht="11.25" hidden="1"/>
    <row r="59407" ht="11.25" hidden="1"/>
    <row r="59408" ht="11.25" hidden="1"/>
    <row r="59409" ht="11.25" hidden="1"/>
    <row r="59410" ht="11.25" hidden="1"/>
    <row r="59411" ht="11.25" hidden="1"/>
    <row r="59412" ht="11.25" hidden="1"/>
    <row r="59413" ht="11.25" hidden="1"/>
    <row r="59414" ht="11.25" hidden="1"/>
    <row r="59415" ht="11.25" hidden="1"/>
    <row r="59416" ht="11.25" hidden="1"/>
    <row r="59417" ht="11.25" hidden="1"/>
    <row r="59418" ht="11.25" hidden="1"/>
    <row r="59419" ht="11.25" hidden="1"/>
    <row r="59420" ht="11.25" hidden="1"/>
    <row r="59421" ht="11.25" hidden="1"/>
    <row r="59422" ht="11.25" hidden="1"/>
    <row r="59423" ht="11.25" hidden="1"/>
    <row r="59424" ht="11.25" hidden="1"/>
    <row r="59425" ht="11.25" hidden="1"/>
    <row r="59426" ht="11.25" hidden="1"/>
    <row r="59427" ht="11.25" hidden="1"/>
    <row r="59428" ht="11.25" hidden="1"/>
    <row r="59429" ht="11.25" hidden="1"/>
    <row r="59430" ht="11.25" hidden="1"/>
    <row r="59431" ht="11.25" hidden="1"/>
    <row r="59432" ht="11.25" hidden="1"/>
    <row r="59433" ht="11.25" hidden="1"/>
    <row r="59434" ht="11.25" hidden="1"/>
    <row r="59435" ht="11.25" hidden="1"/>
    <row r="59436" ht="11.25" hidden="1"/>
    <row r="59437" ht="11.25" hidden="1"/>
    <row r="59438" ht="11.25" hidden="1"/>
    <row r="59439" ht="11.25" hidden="1"/>
    <row r="59440" ht="11.25" hidden="1"/>
    <row r="59441" ht="11.25" hidden="1"/>
    <row r="59442" ht="11.25" hidden="1"/>
    <row r="59443" ht="11.25" hidden="1"/>
    <row r="59444" ht="11.25" hidden="1"/>
    <row r="59445" ht="11.25" hidden="1"/>
    <row r="59446" ht="11.25" hidden="1"/>
    <row r="59447" ht="11.25" hidden="1"/>
    <row r="59448" ht="11.25" hidden="1"/>
    <row r="59449" ht="11.25" hidden="1"/>
    <row r="59450" ht="11.25" hidden="1"/>
    <row r="59451" ht="11.25" hidden="1"/>
    <row r="59452" ht="11.25" hidden="1"/>
    <row r="59453" ht="11.25" hidden="1"/>
    <row r="59454" ht="11.25" hidden="1"/>
    <row r="59455" ht="11.25" hidden="1"/>
    <row r="59456" ht="11.25" hidden="1"/>
    <row r="59457" ht="11.25" hidden="1"/>
    <row r="59458" ht="11.25" hidden="1"/>
    <row r="59459" ht="11.25" hidden="1"/>
    <row r="59460" ht="11.25" hidden="1"/>
    <row r="59461" ht="11.25" hidden="1"/>
    <row r="59462" ht="11.25" hidden="1"/>
    <row r="59463" ht="11.25" hidden="1"/>
    <row r="59464" ht="11.25" hidden="1"/>
    <row r="59465" ht="11.25" hidden="1"/>
    <row r="59466" ht="11.25" hidden="1"/>
    <row r="59467" ht="11.25" hidden="1"/>
    <row r="59468" ht="11.25" hidden="1"/>
    <row r="59469" ht="11.25" hidden="1"/>
    <row r="59470" ht="11.25" hidden="1"/>
    <row r="59471" ht="11.25" hidden="1"/>
    <row r="59472" ht="11.25" hidden="1"/>
    <row r="59473" ht="11.25" hidden="1"/>
    <row r="59474" ht="11.25" hidden="1"/>
    <row r="59475" ht="11.25" hidden="1"/>
    <row r="59476" ht="11.25" hidden="1"/>
    <row r="59477" ht="11.25" hidden="1"/>
    <row r="59478" ht="11.25" hidden="1"/>
    <row r="59479" ht="11.25" hidden="1"/>
    <row r="59480" ht="11.25" hidden="1"/>
    <row r="59481" ht="11.25" hidden="1"/>
    <row r="59482" ht="11.25" hidden="1"/>
    <row r="59483" ht="11.25" hidden="1"/>
    <row r="59484" ht="11.25" hidden="1"/>
    <row r="59485" ht="11.25" hidden="1"/>
    <row r="59486" ht="11.25" hidden="1"/>
    <row r="59487" ht="11.25" hidden="1"/>
    <row r="59488" ht="11.25" hidden="1"/>
    <row r="59489" ht="11.25" hidden="1"/>
    <row r="59490" ht="11.25" hidden="1"/>
    <row r="59491" ht="11.25" hidden="1"/>
    <row r="59492" ht="11.25" hidden="1"/>
    <row r="59493" ht="11.25" hidden="1"/>
    <row r="59494" ht="11.25" hidden="1"/>
    <row r="59495" ht="11.25" hidden="1"/>
    <row r="59496" ht="11.25" hidden="1"/>
    <row r="59497" ht="11.25" hidden="1"/>
    <row r="59498" ht="11.25" hidden="1"/>
    <row r="59499" ht="11.25" hidden="1"/>
    <row r="59500" ht="11.25" hidden="1"/>
    <row r="59501" ht="11.25" hidden="1"/>
    <row r="59502" ht="11.25" hidden="1"/>
    <row r="59503" ht="11.25" hidden="1"/>
    <row r="59504" ht="11.25" hidden="1"/>
    <row r="59505" ht="11.25" hidden="1"/>
    <row r="59506" ht="11.25" hidden="1"/>
    <row r="59507" ht="11.25" hidden="1"/>
    <row r="59508" ht="11.25" hidden="1"/>
    <row r="59509" ht="11.25" hidden="1"/>
    <row r="59510" ht="11.25" hidden="1"/>
    <row r="59511" ht="11.25" hidden="1"/>
    <row r="59512" ht="11.25" hidden="1"/>
    <row r="59513" ht="11.25" hidden="1"/>
    <row r="59514" ht="11.25" hidden="1"/>
    <row r="59515" ht="11.25" hidden="1"/>
    <row r="59516" ht="11.25" hidden="1"/>
    <row r="59517" ht="11.25" hidden="1"/>
    <row r="59518" ht="11.25" hidden="1"/>
    <row r="59519" ht="11.25" hidden="1"/>
    <row r="59520" ht="11.25" hidden="1"/>
    <row r="59521" ht="11.25" hidden="1"/>
    <row r="59522" ht="11.25" hidden="1"/>
    <row r="59523" ht="11.25" hidden="1"/>
    <row r="59524" ht="11.25" hidden="1"/>
    <row r="59525" ht="11.25" hidden="1"/>
    <row r="59526" ht="11.25" hidden="1"/>
    <row r="59527" ht="11.25" hidden="1"/>
    <row r="59528" ht="11.25" hidden="1"/>
    <row r="59529" ht="11.25" hidden="1"/>
    <row r="59530" ht="11.25" hidden="1"/>
    <row r="59531" ht="11.25" hidden="1"/>
    <row r="59532" ht="11.25" hidden="1"/>
    <row r="59533" ht="11.25" hidden="1"/>
    <row r="59534" ht="11.25" hidden="1"/>
    <row r="59535" ht="11.25" hidden="1"/>
    <row r="59536" ht="11.25" hidden="1"/>
    <row r="59537" ht="11.25" hidden="1"/>
    <row r="59538" ht="11.25" hidden="1"/>
    <row r="59539" ht="11.25" hidden="1"/>
    <row r="59540" ht="11.25" hidden="1"/>
    <row r="59541" ht="11.25" hidden="1"/>
    <row r="59542" ht="11.25" hidden="1"/>
    <row r="59543" ht="11.25" hidden="1"/>
    <row r="59544" ht="11.25" hidden="1"/>
    <row r="59545" ht="11.25" hidden="1"/>
    <row r="59546" ht="11.25" hidden="1"/>
    <row r="59547" ht="11.25" hidden="1"/>
    <row r="59548" ht="11.25" hidden="1"/>
    <row r="59549" ht="11.25" hidden="1"/>
    <row r="59550" ht="11.25" hidden="1"/>
    <row r="59551" ht="11.25" hidden="1"/>
    <row r="59552" ht="11.25" hidden="1"/>
    <row r="59553" ht="11.25" hidden="1"/>
    <row r="59554" ht="11.25" hidden="1"/>
    <row r="59555" ht="11.25" hidden="1"/>
    <row r="59556" ht="11.25" hidden="1"/>
    <row r="59557" ht="11.25" hidden="1"/>
    <row r="59558" ht="11.25" hidden="1"/>
    <row r="59559" ht="11.25" hidden="1"/>
    <row r="59560" ht="11.25" hidden="1"/>
    <row r="59561" ht="11.25" hidden="1"/>
    <row r="59562" ht="11.25" hidden="1"/>
    <row r="59563" ht="11.25" hidden="1"/>
    <row r="59564" ht="11.25" hidden="1"/>
    <row r="59565" ht="11.25" hidden="1"/>
    <row r="59566" ht="11.25" hidden="1"/>
    <row r="59567" ht="11.25" hidden="1"/>
    <row r="59568" ht="11.25" hidden="1"/>
    <row r="59569" ht="11.25" hidden="1"/>
    <row r="59570" ht="11.25" hidden="1"/>
    <row r="59571" ht="11.25" hidden="1"/>
    <row r="59572" ht="11.25" hidden="1"/>
    <row r="59573" ht="11.25" hidden="1"/>
    <row r="59574" ht="11.25" hidden="1"/>
    <row r="59575" ht="11.25" hidden="1"/>
    <row r="59576" ht="11.25" hidden="1"/>
    <row r="59577" ht="11.25" hidden="1"/>
    <row r="59578" ht="11.25" hidden="1"/>
    <row r="59579" ht="11.25" hidden="1"/>
    <row r="59580" ht="11.25" hidden="1"/>
    <row r="59581" ht="11.25" hidden="1"/>
    <row r="59582" ht="11.25" hidden="1"/>
    <row r="59583" ht="11.25" hidden="1"/>
    <row r="59584" ht="11.25" hidden="1"/>
    <row r="59585" ht="11.25" hidden="1"/>
    <row r="59586" ht="11.25" hidden="1"/>
    <row r="59587" ht="11.25" hidden="1"/>
    <row r="59588" ht="11.25" hidden="1"/>
    <row r="59589" ht="11.25" hidden="1"/>
    <row r="59590" ht="11.25" hidden="1"/>
    <row r="59591" ht="11.25" hidden="1"/>
    <row r="59592" ht="11.25" hidden="1"/>
    <row r="59593" ht="11.25" hidden="1"/>
    <row r="59594" ht="11.25" hidden="1"/>
    <row r="59595" ht="11.25" hidden="1"/>
    <row r="59596" ht="11.25" hidden="1"/>
    <row r="59597" ht="11.25" hidden="1"/>
    <row r="59598" ht="11.25" hidden="1"/>
    <row r="59599" ht="11.25" hidden="1"/>
    <row r="59600" ht="11.25" hidden="1"/>
    <row r="59601" ht="11.25" hidden="1"/>
    <row r="59602" ht="11.25" hidden="1"/>
    <row r="59603" ht="11.25" hidden="1"/>
    <row r="59604" ht="11.25" hidden="1"/>
    <row r="59605" ht="11.25" hidden="1"/>
    <row r="59606" ht="11.25" hidden="1"/>
    <row r="59607" ht="11.25" hidden="1"/>
    <row r="59608" ht="11.25" hidden="1"/>
    <row r="59609" ht="11.25" hidden="1"/>
    <row r="59610" ht="11.25" hidden="1"/>
    <row r="59611" ht="11.25" hidden="1"/>
    <row r="59612" ht="11.25" hidden="1"/>
    <row r="59613" ht="11.25" hidden="1"/>
    <row r="59614" ht="11.25" hidden="1"/>
    <row r="59615" ht="11.25" hidden="1"/>
    <row r="59616" ht="11.25" hidden="1"/>
    <row r="59617" ht="11.25" hidden="1"/>
    <row r="59618" ht="11.25" hidden="1"/>
    <row r="59619" ht="11.25" hidden="1"/>
    <row r="59620" ht="11.25" hidden="1"/>
    <row r="59621" ht="11.25" hidden="1"/>
    <row r="59622" ht="11.25" hidden="1"/>
    <row r="59623" ht="11.25" hidden="1"/>
    <row r="59624" ht="11.25" hidden="1"/>
    <row r="59625" ht="11.25" hidden="1"/>
    <row r="59626" ht="11.25" hidden="1"/>
    <row r="59627" ht="11.25" hidden="1"/>
    <row r="59628" ht="11.25" hidden="1"/>
    <row r="59629" ht="11.25" hidden="1"/>
    <row r="59630" ht="11.25" hidden="1"/>
    <row r="59631" ht="11.25" hidden="1"/>
    <row r="59632" ht="11.25" hidden="1"/>
    <row r="59633" ht="11.25" hidden="1"/>
    <row r="59634" ht="11.25" hidden="1"/>
    <row r="59635" ht="11.25" hidden="1"/>
    <row r="59636" ht="11.25" hidden="1"/>
    <row r="59637" ht="11.25" hidden="1"/>
    <row r="59638" ht="11.25" hidden="1"/>
    <row r="59639" ht="11.25" hidden="1"/>
    <row r="59640" ht="11.25" hidden="1"/>
    <row r="59641" ht="11.25" hidden="1"/>
    <row r="59642" ht="11.25" hidden="1"/>
    <row r="59643" ht="11.25" hidden="1"/>
    <row r="59644" ht="11.25" hidden="1"/>
    <row r="59645" ht="11.25" hidden="1"/>
    <row r="59646" ht="11.25" hidden="1"/>
    <row r="59647" ht="11.25" hidden="1"/>
    <row r="59648" ht="11.25" hidden="1"/>
    <row r="59649" ht="11.25" hidden="1"/>
    <row r="59650" ht="11.25" hidden="1"/>
    <row r="59651" ht="11.25" hidden="1"/>
    <row r="59652" ht="11.25" hidden="1"/>
    <row r="59653" ht="11.25" hidden="1"/>
    <row r="59654" ht="11.25" hidden="1"/>
    <row r="59655" ht="11.25" hidden="1"/>
    <row r="59656" ht="11.25" hidden="1"/>
    <row r="59657" ht="11.25" hidden="1"/>
    <row r="59658" ht="11.25" hidden="1"/>
    <row r="59659" ht="11.25" hidden="1"/>
    <row r="59660" ht="11.25" hidden="1"/>
    <row r="59661" ht="11.25" hidden="1"/>
    <row r="59662" ht="11.25" hidden="1"/>
    <row r="59663" ht="11.25" hidden="1"/>
    <row r="59664" ht="11.25" hidden="1"/>
    <row r="59665" ht="11.25" hidden="1"/>
    <row r="59666" ht="11.25" hidden="1"/>
    <row r="59667" ht="11.25" hidden="1"/>
    <row r="59668" ht="11.25" hidden="1"/>
    <row r="59669" ht="11.25" hidden="1"/>
    <row r="59670" ht="11.25" hidden="1"/>
    <row r="59671" ht="11.25" hidden="1"/>
    <row r="59672" ht="11.25" hidden="1"/>
    <row r="59673" ht="11.25" hidden="1"/>
    <row r="59674" ht="11.25" hidden="1"/>
    <row r="59675" ht="11.25" hidden="1"/>
    <row r="59676" ht="11.25" hidden="1"/>
    <row r="59677" ht="11.25" hidden="1"/>
    <row r="59678" ht="11.25" hidden="1"/>
    <row r="59679" ht="11.25" hidden="1"/>
    <row r="59680" ht="11.25" hidden="1"/>
    <row r="59681" ht="11.25" hidden="1"/>
    <row r="59682" ht="11.25" hidden="1"/>
    <row r="59683" ht="11.25" hidden="1"/>
    <row r="59684" ht="11.25" hidden="1"/>
    <row r="59685" ht="11.25" hidden="1"/>
    <row r="59686" ht="11.25" hidden="1"/>
    <row r="59687" ht="11.25" hidden="1"/>
    <row r="59688" ht="11.25" hidden="1"/>
    <row r="59689" ht="11.25" hidden="1"/>
    <row r="59690" ht="11.25" hidden="1"/>
    <row r="59691" ht="11.25" hidden="1"/>
    <row r="59692" ht="11.25" hidden="1"/>
    <row r="59693" ht="11.25" hidden="1"/>
    <row r="59694" ht="11.25" hidden="1"/>
    <row r="59695" ht="11.25" hidden="1"/>
    <row r="59696" ht="11.25" hidden="1"/>
    <row r="59697" ht="11.25" hidden="1"/>
    <row r="59698" ht="11.25" hidden="1"/>
    <row r="59699" ht="11.25" hidden="1"/>
    <row r="59700" ht="11.25" hidden="1"/>
    <row r="59701" ht="11.25" hidden="1"/>
    <row r="59702" ht="11.25" hidden="1"/>
    <row r="59703" ht="11.25" hidden="1"/>
    <row r="59704" ht="11.25" hidden="1"/>
    <row r="59705" ht="11.25" hidden="1"/>
    <row r="59706" ht="11.25" hidden="1"/>
    <row r="59707" ht="11.25" hidden="1"/>
    <row r="59708" ht="11.25" hidden="1"/>
    <row r="59709" ht="11.25" hidden="1"/>
    <row r="59710" ht="11.25" hidden="1"/>
    <row r="59711" ht="11.25" hidden="1"/>
    <row r="59712" ht="11.25" hidden="1"/>
    <row r="59713" ht="11.25" hidden="1"/>
    <row r="59714" ht="11.25" hidden="1"/>
    <row r="59715" ht="11.25" hidden="1"/>
    <row r="59716" ht="11.25" hidden="1"/>
    <row r="59717" ht="11.25" hidden="1"/>
    <row r="59718" ht="11.25" hidden="1"/>
    <row r="59719" ht="11.25" hidden="1"/>
    <row r="59720" ht="11.25" hidden="1"/>
    <row r="59721" ht="11.25" hidden="1"/>
    <row r="59722" ht="11.25" hidden="1"/>
    <row r="59723" ht="11.25" hidden="1"/>
    <row r="59724" ht="11.25" hidden="1"/>
    <row r="59725" ht="11.25" hidden="1"/>
    <row r="59726" ht="11.25" hidden="1"/>
    <row r="59727" ht="11.25" hidden="1"/>
    <row r="59728" ht="11.25" hidden="1"/>
    <row r="59729" ht="11.25" hidden="1"/>
    <row r="59730" ht="11.25" hidden="1"/>
    <row r="59731" ht="11.25" hidden="1"/>
    <row r="59732" ht="11.25" hidden="1"/>
    <row r="59733" ht="11.25" hidden="1"/>
    <row r="59734" ht="11.25" hidden="1"/>
    <row r="59735" ht="11.25" hidden="1"/>
    <row r="59736" ht="11.25" hidden="1"/>
    <row r="59737" ht="11.25" hidden="1"/>
    <row r="59738" ht="11.25" hidden="1"/>
    <row r="59739" ht="11.25" hidden="1"/>
    <row r="59740" ht="11.25" hidden="1"/>
    <row r="59741" ht="11.25" hidden="1"/>
    <row r="59742" ht="11.25" hidden="1"/>
    <row r="59743" ht="11.25" hidden="1"/>
    <row r="59744" ht="11.25" hidden="1"/>
    <row r="59745" ht="11.25" hidden="1"/>
    <row r="59746" ht="11.25" hidden="1"/>
    <row r="59747" ht="11.25" hidden="1"/>
    <row r="59748" ht="11.25" hidden="1"/>
    <row r="59749" ht="11.25" hidden="1"/>
    <row r="59750" ht="11.25" hidden="1"/>
    <row r="59751" ht="11.25" hidden="1"/>
    <row r="59752" ht="11.25" hidden="1"/>
    <row r="59753" ht="11.25" hidden="1"/>
    <row r="59754" ht="11.25" hidden="1"/>
    <row r="59755" ht="11.25" hidden="1"/>
    <row r="59756" ht="11.25" hidden="1"/>
    <row r="59757" ht="11.25" hidden="1"/>
    <row r="59758" ht="11.25" hidden="1"/>
    <row r="59759" ht="11.25" hidden="1"/>
    <row r="59760" ht="11.25" hidden="1"/>
    <row r="59761" ht="11.25" hidden="1"/>
    <row r="59762" ht="11.25" hidden="1"/>
    <row r="59763" ht="11.25" hidden="1"/>
    <row r="59764" ht="11.25" hidden="1"/>
    <row r="59765" ht="11.25" hidden="1"/>
    <row r="59766" ht="11.25" hidden="1"/>
    <row r="59767" ht="11.25" hidden="1"/>
    <row r="59768" ht="11.25" hidden="1"/>
    <row r="59769" ht="11.25" hidden="1"/>
    <row r="59770" ht="11.25" hidden="1"/>
    <row r="59771" ht="11.25" hidden="1"/>
    <row r="59772" ht="11.25" hidden="1"/>
    <row r="59773" ht="11.25" hidden="1"/>
    <row r="59774" ht="11.25" hidden="1"/>
    <row r="59775" ht="11.25" hidden="1"/>
    <row r="59776" ht="11.25" hidden="1"/>
    <row r="59777" ht="11.25" hidden="1"/>
    <row r="59778" ht="11.25" hidden="1"/>
    <row r="59779" ht="11.25" hidden="1"/>
    <row r="59780" ht="11.25" hidden="1"/>
    <row r="59781" ht="11.25" hidden="1"/>
    <row r="59782" ht="11.25" hidden="1"/>
    <row r="59783" ht="11.25" hidden="1"/>
    <row r="59784" ht="11.25" hidden="1"/>
    <row r="59785" ht="11.25" hidden="1"/>
    <row r="59786" ht="11.25" hidden="1"/>
    <row r="59787" ht="11.25" hidden="1"/>
    <row r="59788" ht="11.25" hidden="1"/>
    <row r="59789" ht="11.25" hidden="1"/>
    <row r="59790" ht="11.25" hidden="1"/>
    <row r="59791" ht="11.25" hidden="1"/>
    <row r="59792" ht="11.25" hidden="1"/>
    <row r="59793" ht="11.25" hidden="1"/>
    <row r="59794" ht="11.25" hidden="1"/>
    <row r="59795" ht="11.25" hidden="1"/>
    <row r="59796" ht="11.25" hidden="1"/>
    <row r="59797" ht="11.25" hidden="1"/>
    <row r="59798" ht="11.25" hidden="1"/>
    <row r="59799" ht="11.25" hidden="1"/>
    <row r="59800" ht="11.25" hidden="1"/>
    <row r="59801" ht="11.25" hidden="1"/>
    <row r="59802" ht="11.25" hidden="1"/>
    <row r="59803" ht="11.25" hidden="1"/>
    <row r="59804" ht="11.25" hidden="1"/>
    <row r="59805" ht="11.25" hidden="1"/>
    <row r="59806" ht="11.25" hidden="1"/>
    <row r="59807" ht="11.25" hidden="1"/>
    <row r="59808" ht="11.25" hidden="1"/>
    <row r="59809" ht="11.25" hidden="1"/>
    <row r="59810" ht="11.25" hidden="1"/>
    <row r="59811" ht="11.25" hidden="1"/>
    <row r="59812" ht="11.25" hidden="1"/>
    <row r="59813" ht="11.25" hidden="1"/>
    <row r="59814" ht="11.25" hidden="1"/>
    <row r="59815" ht="11.25" hidden="1"/>
    <row r="59816" ht="11.25" hidden="1"/>
    <row r="59817" ht="11.25" hidden="1"/>
    <row r="59818" ht="11.25" hidden="1"/>
    <row r="59819" ht="11.25" hidden="1"/>
    <row r="59820" ht="11.25" hidden="1"/>
    <row r="59821" ht="11.25" hidden="1"/>
    <row r="59822" ht="11.25" hidden="1"/>
    <row r="59823" ht="11.25" hidden="1"/>
    <row r="59824" ht="11.25" hidden="1"/>
    <row r="59825" ht="11.25" hidden="1"/>
    <row r="59826" ht="11.25" hidden="1"/>
    <row r="59827" ht="11.25" hidden="1"/>
    <row r="59828" ht="11.25" hidden="1"/>
    <row r="59829" ht="11.25" hidden="1"/>
    <row r="59830" ht="11.25" hidden="1"/>
    <row r="59831" ht="11.25" hidden="1"/>
    <row r="59832" ht="11.25" hidden="1"/>
    <row r="59833" ht="11.25" hidden="1"/>
    <row r="59834" ht="11.25" hidden="1"/>
    <row r="59835" ht="11.25" hidden="1"/>
    <row r="59836" ht="11.25" hidden="1"/>
    <row r="59837" ht="11.25" hidden="1"/>
    <row r="59838" ht="11.25" hidden="1"/>
    <row r="59839" ht="11.25" hidden="1"/>
    <row r="59840" ht="11.25" hidden="1"/>
    <row r="59841" ht="11.25" hidden="1"/>
    <row r="59842" ht="11.25" hidden="1"/>
    <row r="59843" ht="11.25" hidden="1"/>
    <row r="59844" ht="11.25" hidden="1"/>
    <row r="59845" ht="11.25" hidden="1"/>
    <row r="59846" ht="11.25" hidden="1"/>
    <row r="59847" ht="11.25" hidden="1"/>
    <row r="59848" ht="11.25" hidden="1"/>
    <row r="59849" ht="11.25" hidden="1"/>
    <row r="59850" ht="11.25" hidden="1"/>
    <row r="59851" ht="11.25" hidden="1"/>
    <row r="59852" ht="11.25" hidden="1"/>
    <row r="59853" ht="11.25" hidden="1"/>
    <row r="59854" ht="11.25" hidden="1"/>
    <row r="59855" ht="11.25" hidden="1"/>
    <row r="59856" ht="11.25" hidden="1"/>
    <row r="59857" ht="11.25" hidden="1"/>
    <row r="59858" ht="11.25" hidden="1"/>
    <row r="59859" ht="11.25" hidden="1"/>
    <row r="59860" ht="11.25" hidden="1"/>
    <row r="59861" ht="11.25" hidden="1"/>
    <row r="59862" ht="11.25" hidden="1"/>
    <row r="59863" ht="11.25" hidden="1"/>
    <row r="59864" ht="11.25" hidden="1"/>
    <row r="59865" ht="11.25" hidden="1"/>
    <row r="59866" ht="11.25" hidden="1"/>
    <row r="59867" ht="11.25" hidden="1"/>
    <row r="59868" ht="11.25" hidden="1"/>
    <row r="59869" ht="11.25" hidden="1"/>
    <row r="59870" ht="11.25" hidden="1"/>
    <row r="59871" ht="11.25" hidden="1"/>
    <row r="59872" ht="11.25" hidden="1"/>
    <row r="59873" ht="11.25" hidden="1"/>
    <row r="59874" ht="11.25" hidden="1"/>
    <row r="59875" ht="11.25" hidden="1"/>
    <row r="59876" ht="11.25" hidden="1"/>
    <row r="59877" ht="11.25" hidden="1"/>
    <row r="59878" ht="11.25" hidden="1"/>
    <row r="59879" ht="11.25" hidden="1"/>
    <row r="59880" ht="11.25" hidden="1"/>
    <row r="59881" ht="11.25" hidden="1"/>
    <row r="59882" ht="11.25" hidden="1"/>
    <row r="59883" ht="11.25" hidden="1"/>
    <row r="59884" ht="11.25" hidden="1"/>
    <row r="59885" ht="11.25" hidden="1"/>
    <row r="59886" ht="11.25" hidden="1"/>
    <row r="59887" ht="11.25" hidden="1"/>
    <row r="59888" ht="11.25" hidden="1"/>
    <row r="59889" ht="11.25" hidden="1"/>
    <row r="59890" ht="11.25" hidden="1"/>
    <row r="59891" ht="11.25" hidden="1"/>
    <row r="59892" ht="11.25" hidden="1"/>
    <row r="59893" ht="11.25" hidden="1"/>
    <row r="59894" ht="11.25" hidden="1"/>
    <row r="59895" ht="11.25" hidden="1"/>
    <row r="59896" ht="11.25" hidden="1"/>
    <row r="59897" ht="11.25" hidden="1"/>
    <row r="59898" ht="11.25" hidden="1"/>
    <row r="59899" ht="11.25" hidden="1"/>
    <row r="59900" ht="11.25" hidden="1"/>
    <row r="59901" ht="11.25" hidden="1"/>
    <row r="59902" ht="11.25" hidden="1"/>
    <row r="59903" ht="11.25" hidden="1"/>
    <row r="59904" ht="11.25" hidden="1"/>
    <row r="59905" ht="11.25" hidden="1"/>
    <row r="59906" ht="11.25" hidden="1"/>
    <row r="59907" ht="11.25" hidden="1"/>
    <row r="59908" ht="11.25" hidden="1"/>
    <row r="59909" ht="11.25" hidden="1"/>
    <row r="59910" ht="11.25" hidden="1"/>
    <row r="59911" ht="11.25" hidden="1"/>
    <row r="59912" ht="11.25" hidden="1"/>
    <row r="59913" ht="11.25" hidden="1"/>
    <row r="59914" ht="11.25" hidden="1"/>
    <row r="59915" ht="11.25" hidden="1"/>
    <row r="59916" ht="11.25" hidden="1"/>
    <row r="59917" ht="11.25" hidden="1"/>
    <row r="59918" ht="11.25" hidden="1"/>
    <row r="59919" ht="11.25" hidden="1"/>
    <row r="59920" ht="11.25" hidden="1"/>
    <row r="59921" ht="11.25" hidden="1"/>
    <row r="59922" ht="11.25" hidden="1"/>
    <row r="59923" ht="11.25" hidden="1"/>
    <row r="59924" ht="11.25" hidden="1"/>
    <row r="59925" ht="11.25" hidden="1"/>
    <row r="59926" ht="11.25" hidden="1"/>
    <row r="59927" ht="11.25" hidden="1"/>
    <row r="59928" ht="11.25" hidden="1"/>
    <row r="59929" ht="11.25" hidden="1"/>
    <row r="59930" ht="11.25" hidden="1"/>
    <row r="59931" ht="11.25" hidden="1"/>
    <row r="59932" ht="11.25" hidden="1"/>
    <row r="59933" ht="11.25" hidden="1"/>
    <row r="59934" ht="11.25" hidden="1"/>
    <row r="59935" ht="11.25" hidden="1"/>
    <row r="59936" ht="11.25" hidden="1"/>
    <row r="59937" ht="11.25" hidden="1"/>
    <row r="59938" ht="11.25" hidden="1"/>
    <row r="59939" ht="11.25" hidden="1"/>
    <row r="59940" ht="11.25" hidden="1"/>
    <row r="59941" ht="11.25" hidden="1"/>
    <row r="59942" ht="11.25" hidden="1"/>
    <row r="59943" ht="11.25" hidden="1"/>
    <row r="59944" ht="11.25" hidden="1"/>
    <row r="59945" ht="11.25" hidden="1"/>
    <row r="59946" ht="11.25" hidden="1"/>
    <row r="59947" ht="11.25" hidden="1"/>
    <row r="59948" ht="11.25" hidden="1"/>
    <row r="59949" ht="11.25" hidden="1"/>
    <row r="59950" ht="11.25" hidden="1"/>
    <row r="59951" ht="11.25" hidden="1"/>
    <row r="59952" ht="11.25" hidden="1"/>
    <row r="59953" ht="11.25" hidden="1"/>
    <row r="59954" ht="11.25" hidden="1"/>
    <row r="59955" ht="11.25" hidden="1"/>
    <row r="59956" ht="11.25" hidden="1"/>
    <row r="59957" ht="11.25" hidden="1"/>
    <row r="59958" ht="11.25" hidden="1"/>
    <row r="59959" ht="11.25" hidden="1"/>
    <row r="59960" ht="11.25" hidden="1"/>
    <row r="59961" ht="11.25" hidden="1"/>
    <row r="59962" ht="11.25" hidden="1"/>
    <row r="59963" ht="11.25" hidden="1"/>
    <row r="59964" ht="11.25" hidden="1"/>
    <row r="59965" ht="11.25" hidden="1"/>
    <row r="59966" ht="11.25" hidden="1"/>
    <row r="59967" ht="11.25" hidden="1"/>
    <row r="59968" ht="11.25" hidden="1"/>
    <row r="59969" ht="11.25" hidden="1"/>
    <row r="59970" ht="11.25" hidden="1"/>
    <row r="59971" ht="11.25" hidden="1"/>
    <row r="59972" ht="11.25" hidden="1"/>
    <row r="59973" ht="11.25" hidden="1"/>
    <row r="59974" ht="11.25" hidden="1"/>
    <row r="59975" ht="11.25" hidden="1"/>
    <row r="59976" ht="11.25" hidden="1"/>
    <row r="59977" ht="11.25" hidden="1"/>
    <row r="59978" ht="11.25" hidden="1"/>
    <row r="59979" ht="11.25" hidden="1"/>
    <row r="59980" ht="11.25" hidden="1"/>
    <row r="59981" ht="11.25" hidden="1"/>
    <row r="59982" ht="11.25" hidden="1"/>
    <row r="59983" ht="11.25" hidden="1"/>
    <row r="59984" ht="11.25" hidden="1"/>
    <row r="59985" ht="11.25" hidden="1"/>
    <row r="59986" ht="11.25" hidden="1"/>
    <row r="59987" ht="11.25" hidden="1"/>
    <row r="59988" ht="11.25" hidden="1"/>
    <row r="59989" ht="11.25" hidden="1"/>
    <row r="59990" ht="11.25" hidden="1"/>
    <row r="59991" ht="11.25" hidden="1"/>
    <row r="59992" ht="11.25" hidden="1"/>
    <row r="59993" ht="11.25" hidden="1"/>
    <row r="59994" ht="11.25" hidden="1"/>
    <row r="59995" ht="11.25" hidden="1"/>
    <row r="59996" ht="11.25" hidden="1"/>
    <row r="59997" ht="11.25" hidden="1"/>
    <row r="59998" ht="11.25" hidden="1"/>
    <row r="59999" ht="11.25" hidden="1"/>
    <row r="60000" ht="11.25" hidden="1"/>
    <row r="60001" ht="11.25" hidden="1"/>
    <row r="60002" ht="11.25" hidden="1"/>
    <row r="60003" ht="11.25" hidden="1"/>
    <row r="60004" ht="11.25" hidden="1"/>
    <row r="60005" ht="11.25" hidden="1"/>
    <row r="60006" ht="11.25" hidden="1"/>
    <row r="60007" ht="11.25" hidden="1"/>
    <row r="60008" ht="11.25" hidden="1"/>
    <row r="60009" ht="11.25" hidden="1"/>
    <row r="60010" ht="11.25" hidden="1"/>
    <row r="60011" ht="11.25" hidden="1"/>
    <row r="60012" ht="11.25" hidden="1"/>
    <row r="60013" ht="11.25" hidden="1"/>
    <row r="60014" ht="11.25" hidden="1"/>
    <row r="60015" ht="11.25" hidden="1"/>
    <row r="60016" ht="11.25" hidden="1"/>
    <row r="60017" ht="11.25" hidden="1"/>
    <row r="60018" ht="11.25" hidden="1"/>
    <row r="60019" ht="11.25" hidden="1"/>
    <row r="60020" ht="11.25" hidden="1"/>
    <row r="60021" ht="11.25" hidden="1"/>
    <row r="60022" ht="11.25" hidden="1"/>
    <row r="60023" ht="11.25" hidden="1"/>
    <row r="60024" ht="11.25" hidden="1"/>
    <row r="60025" ht="11.25" hidden="1"/>
    <row r="60026" ht="11.25" hidden="1"/>
    <row r="60027" ht="11.25" hidden="1"/>
    <row r="60028" ht="11.25" hidden="1"/>
    <row r="60029" ht="11.25" hidden="1"/>
    <row r="60030" ht="11.25" hidden="1"/>
    <row r="60031" ht="11.25" hidden="1"/>
    <row r="60032" ht="11.25" hidden="1"/>
    <row r="60033" ht="11.25" hidden="1"/>
    <row r="60034" ht="11.25" hidden="1"/>
    <row r="60035" ht="11.25" hidden="1"/>
    <row r="60036" ht="11.25" hidden="1"/>
    <row r="60037" ht="11.25" hidden="1"/>
    <row r="60038" ht="11.25" hidden="1"/>
    <row r="60039" ht="11.25" hidden="1"/>
    <row r="60040" ht="11.25" hidden="1"/>
    <row r="60041" ht="11.25" hidden="1"/>
    <row r="60042" ht="11.25" hidden="1"/>
    <row r="60043" ht="11.25" hidden="1"/>
    <row r="60044" ht="11.25" hidden="1"/>
    <row r="60045" ht="11.25" hidden="1"/>
    <row r="60046" ht="11.25" hidden="1"/>
    <row r="60047" ht="11.25" hidden="1"/>
    <row r="60048" ht="11.25" hidden="1"/>
    <row r="60049" ht="11.25" hidden="1"/>
    <row r="60050" ht="11.25" hidden="1"/>
    <row r="60051" ht="11.25" hidden="1"/>
    <row r="60052" ht="11.25" hidden="1"/>
    <row r="60053" ht="11.25" hidden="1"/>
    <row r="60054" ht="11.25" hidden="1"/>
    <row r="60055" ht="11.25" hidden="1"/>
    <row r="60056" ht="11.25" hidden="1"/>
    <row r="60057" ht="11.25" hidden="1"/>
    <row r="60058" ht="11.25" hidden="1"/>
    <row r="60059" ht="11.25" hidden="1"/>
    <row r="60060" ht="11.25" hidden="1"/>
    <row r="60061" ht="11.25" hidden="1"/>
    <row r="60062" ht="11.25" hidden="1"/>
    <row r="60063" ht="11.25" hidden="1"/>
    <row r="60064" ht="11.25" hidden="1"/>
    <row r="60065" ht="11.25" hidden="1"/>
    <row r="60066" ht="11.25" hidden="1"/>
    <row r="60067" ht="11.25" hidden="1"/>
    <row r="60068" ht="11.25" hidden="1"/>
    <row r="60069" ht="11.25" hidden="1"/>
    <row r="60070" ht="11.25" hidden="1"/>
    <row r="60071" ht="11.25" hidden="1"/>
    <row r="60072" ht="11.25" hidden="1"/>
    <row r="60073" ht="11.25" hidden="1"/>
    <row r="60074" ht="11.25" hidden="1"/>
    <row r="60075" ht="11.25" hidden="1"/>
    <row r="60076" ht="11.25" hidden="1"/>
    <row r="60077" ht="11.25" hidden="1"/>
    <row r="60078" ht="11.25" hidden="1"/>
    <row r="60079" ht="11.25" hidden="1"/>
    <row r="60080" ht="11.25" hidden="1"/>
    <row r="60081" ht="11.25" hidden="1"/>
    <row r="60082" ht="11.25" hidden="1"/>
    <row r="60083" ht="11.25" hidden="1"/>
    <row r="60084" ht="11.25" hidden="1"/>
    <row r="60085" ht="11.25" hidden="1"/>
    <row r="60086" ht="11.25" hidden="1"/>
    <row r="60087" ht="11.25" hidden="1"/>
    <row r="60088" ht="11.25" hidden="1"/>
    <row r="60089" ht="11.25" hidden="1"/>
    <row r="60090" ht="11.25" hidden="1"/>
    <row r="60091" ht="11.25" hidden="1"/>
    <row r="60092" ht="11.25" hidden="1"/>
    <row r="60093" ht="11.25" hidden="1"/>
    <row r="60094" ht="11.25" hidden="1"/>
    <row r="60095" ht="11.25" hidden="1"/>
    <row r="60096" ht="11.25" hidden="1"/>
    <row r="60097" ht="11.25" hidden="1"/>
    <row r="60098" ht="11.25" hidden="1"/>
    <row r="60099" ht="11.25" hidden="1"/>
    <row r="60100" ht="11.25" hidden="1"/>
    <row r="60101" ht="11.25" hidden="1"/>
    <row r="60102" ht="11.25" hidden="1"/>
    <row r="60103" ht="11.25" hidden="1"/>
    <row r="60104" ht="11.25" hidden="1"/>
    <row r="60105" ht="11.25" hidden="1"/>
    <row r="60106" ht="11.25" hidden="1"/>
    <row r="60107" ht="11.25" hidden="1"/>
    <row r="60108" ht="11.25" hidden="1"/>
    <row r="60109" ht="11.25" hidden="1"/>
    <row r="60110" ht="11.25" hidden="1"/>
    <row r="60111" ht="11.25" hidden="1"/>
    <row r="60112" ht="11.25" hidden="1"/>
    <row r="60113" ht="11.25" hidden="1"/>
    <row r="60114" ht="11.25" hidden="1"/>
    <row r="60115" ht="11.25" hidden="1"/>
    <row r="60116" ht="11.25" hidden="1"/>
    <row r="60117" ht="11.25" hidden="1"/>
    <row r="60118" ht="11.25" hidden="1"/>
    <row r="60119" ht="11.25" hidden="1"/>
    <row r="60120" ht="11.25" hidden="1"/>
    <row r="60121" ht="11.25" hidden="1"/>
    <row r="60122" ht="11.25" hidden="1"/>
    <row r="60123" ht="11.25" hidden="1"/>
    <row r="60124" ht="11.25" hidden="1"/>
    <row r="60125" ht="11.25" hidden="1"/>
    <row r="60126" ht="11.25" hidden="1"/>
    <row r="60127" ht="11.25" hidden="1"/>
    <row r="60128" ht="11.25" hidden="1"/>
    <row r="60129" ht="11.25" hidden="1"/>
    <row r="60130" ht="11.25" hidden="1"/>
    <row r="60131" ht="11.25" hidden="1"/>
    <row r="60132" ht="11.25" hidden="1"/>
    <row r="60133" ht="11.25" hidden="1"/>
    <row r="60134" ht="11.25" hidden="1"/>
    <row r="60135" ht="11.25" hidden="1"/>
    <row r="60136" ht="11.25" hidden="1"/>
    <row r="60137" ht="11.25" hidden="1"/>
    <row r="60138" ht="11.25" hidden="1"/>
    <row r="60139" ht="11.25" hidden="1"/>
    <row r="60140" ht="11.25" hidden="1"/>
    <row r="60141" ht="11.25" hidden="1"/>
    <row r="60142" ht="11.25" hidden="1"/>
    <row r="60143" ht="11.25" hidden="1"/>
    <row r="60144" ht="11.25" hidden="1"/>
    <row r="60145" ht="11.25" hidden="1"/>
    <row r="60146" ht="11.25" hidden="1"/>
    <row r="60147" ht="11.25" hidden="1"/>
    <row r="60148" ht="11.25" hidden="1"/>
    <row r="60149" ht="11.25" hidden="1"/>
    <row r="60150" ht="11.25" hidden="1"/>
    <row r="60151" ht="11.25" hidden="1"/>
    <row r="60152" ht="11.25" hidden="1"/>
    <row r="60153" ht="11.25" hidden="1"/>
    <row r="60154" ht="11.25" hidden="1"/>
    <row r="60155" ht="11.25" hidden="1"/>
    <row r="60156" ht="11.25" hidden="1"/>
    <row r="60157" ht="11.25" hidden="1"/>
    <row r="60158" ht="11.25" hidden="1"/>
    <row r="60159" ht="11.25" hidden="1"/>
    <row r="60160" ht="11.25" hidden="1"/>
    <row r="60161" ht="11.25" hidden="1"/>
    <row r="60162" ht="11.25" hidden="1"/>
    <row r="60163" ht="11.25" hidden="1"/>
    <row r="60164" ht="11.25" hidden="1"/>
    <row r="60165" ht="11.25" hidden="1"/>
    <row r="60166" ht="11.25" hidden="1"/>
    <row r="60167" ht="11.25" hidden="1"/>
    <row r="60168" ht="11.25" hidden="1"/>
    <row r="60169" ht="11.25" hidden="1"/>
    <row r="60170" ht="11.25" hidden="1"/>
    <row r="60171" ht="11.25" hidden="1"/>
    <row r="60172" ht="11.25" hidden="1"/>
    <row r="60173" ht="11.25" hidden="1"/>
    <row r="60174" ht="11.25" hidden="1"/>
    <row r="60175" ht="11.25" hidden="1"/>
    <row r="60176" ht="11.25" hidden="1"/>
    <row r="60177" ht="11.25" hidden="1"/>
    <row r="60178" ht="11.25" hidden="1"/>
    <row r="60179" ht="11.25" hidden="1"/>
    <row r="60180" ht="11.25" hidden="1"/>
    <row r="60181" ht="11.25" hidden="1"/>
    <row r="60182" ht="11.25" hidden="1"/>
    <row r="60183" ht="11.25" hidden="1"/>
    <row r="60184" ht="11.25" hidden="1"/>
    <row r="60185" ht="11.25" hidden="1"/>
    <row r="60186" ht="11.25" hidden="1"/>
    <row r="60187" ht="11.25" hidden="1"/>
    <row r="60188" ht="11.25" hidden="1"/>
    <row r="60189" ht="11.25" hidden="1"/>
    <row r="60190" ht="11.25" hidden="1"/>
    <row r="60191" ht="11.25" hidden="1"/>
    <row r="60192" ht="11.25" hidden="1"/>
    <row r="60193" ht="11.25" hidden="1"/>
    <row r="60194" ht="11.25" hidden="1"/>
    <row r="60195" ht="11.25" hidden="1"/>
    <row r="60196" ht="11.25" hidden="1"/>
    <row r="60197" ht="11.25" hidden="1"/>
    <row r="60198" ht="11.25" hidden="1"/>
    <row r="60199" ht="11.25" hidden="1"/>
    <row r="60200" ht="11.25" hidden="1"/>
    <row r="60201" ht="11.25" hidden="1"/>
    <row r="60202" ht="11.25" hidden="1"/>
    <row r="60203" ht="11.25" hidden="1"/>
    <row r="60204" ht="11.25" hidden="1"/>
    <row r="60205" ht="11.25" hidden="1"/>
    <row r="60206" ht="11.25" hidden="1"/>
    <row r="60207" ht="11.25" hidden="1"/>
    <row r="60208" ht="11.25" hidden="1"/>
    <row r="60209" ht="11.25" hidden="1"/>
    <row r="60210" ht="11.25" hidden="1"/>
    <row r="60211" ht="11.25" hidden="1"/>
    <row r="60212" ht="11.25" hidden="1"/>
    <row r="60213" ht="11.25" hidden="1"/>
    <row r="60214" ht="11.25" hidden="1"/>
    <row r="60215" ht="11.25" hidden="1"/>
    <row r="60216" ht="11.25" hidden="1"/>
    <row r="60217" ht="11.25" hidden="1"/>
    <row r="60218" ht="11.25" hidden="1"/>
    <row r="60219" ht="11.25" hidden="1"/>
    <row r="60220" ht="11.25" hidden="1"/>
    <row r="60221" ht="11.25" hidden="1"/>
    <row r="60222" ht="11.25" hidden="1"/>
    <row r="60223" ht="11.25" hidden="1"/>
    <row r="60224" ht="11.25" hidden="1"/>
    <row r="60225" ht="11.25" hidden="1"/>
    <row r="60226" ht="11.25" hidden="1"/>
    <row r="60227" ht="11.25" hidden="1"/>
    <row r="60228" ht="11.25" hidden="1"/>
    <row r="60229" ht="11.25" hidden="1"/>
    <row r="60230" ht="11.25" hidden="1"/>
    <row r="60231" ht="11.25" hidden="1"/>
    <row r="60232" ht="11.25" hidden="1"/>
    <row r="60233" ht="11.25" hidden="1"/>
    <row r="60234" ht="11.25" hidden="1"/>
    <row r="60235" ht="11.25" hidden="1"/>
    <row r="60236" ht="11.25" hidden="1"/>
    <row r="60237" ht="11.25" hidden="1"/>
    <row r="60238" ht="11.25" hidden="1"/>
    <row r="60239" ht="11.25" hidden="1"/>
    <row r="60240" ht="11.25" hidden="1"/>
    <row r="60241" ht="11.25" hidden="1"/>
    <row r="60242" ht="11.25" hidden="1"/>
    <row r="60243" ht="11.25" hidden="1"/>
    <row r="60244" ht="11.25" hidden="1"/>
    <row r="60245" ht="11.25" hidden="1"/>
    <row r="60246" ht="11.25" hidden="1"/>
    <row r="60247" ht="11.25" hidden="1"/>
    <row r="60248" ht="11.25" hidden="1"/>
    <row r="60249" ht="11.25" hidden="1"/>
    <row r="60250" ht="11.25" hidden="1"/>
    <row r="60251" ht="11.25" hidden="1"/>
    <row r="60252" ht="11.25" hidden="1"/>
    <row r="60253" ht="11.25" hidden="1"/>
    <row r="60254" ht="11.25" hidden="1"/>
    <row r="60255" ht="11.25" hidden="1"/>
    <row r="60256" ht="11.25" hidden="1"/>
    <row r="60257" ht="11.25" hidden="1"/>
    <row r="60258" ht="11.25" hidden="1"/>
    <row r="60259" ht="11.25" hidden="1"/>
    <row r="60260" ht="11.25" hidden="1"/>
    <row r="60261" ht="11.25" hidden="1"/>
    <row r="60262" ht="11.25" hidden="1"/>
    <row r="60263" ht="11.25" hidden="1"/>
    <row r="60264" ht="11.25" hidden="1"/>
    <row r="60265" ht="11.25" hidden="1"/>
    <row r="60266" ht="11.25" hidden="1"/>
    <row r="60267" ht="11.25" hidden="1"/>
    <row r="60268" ht="11.25" hidden="1"/>
    <row r="60269" ht="11.25" hidden="1"/>
    <row r="60270" ht="11.25" hidden="1"/>
    <row r="60271" ht="11.25" hidden="1"/>
    <row r="60272" ht="11.25" hidden="1"/>
    <row r="60273" ht="11.25" hidden="1"/>
    <row r="60274" ht="11.25" hidden="1"/>
    <row r="60275" ht="11.25" hidden="1"/>
    <row r="60276" ht="11.25" hidden="1"/>
    <row r="60277" ht="11.25" hidden="1"/>
    <row r="60278" ht="11.25" hidden="1"/>
    <row r="60279" ht="11.25" hidden="1"/>
    <row r="60280" ht="11.25" hidden="1"/>
    <row r="60281" ht="11.25" hidden="1"/>
    <row r="60282" ht="11.25" hidden="1"/>
    <row r="60283" ht="11.25" hidden="1"/>
    <row r="60284" ht="11.25" hidden="1"/>
    <row r="60285" ht="11.25" hidden="1"/>
    <row r="60286" ht="11.25" hidden="1"/>
    <row r="60287" ht="11.25" hidden="1"/>
    <row r="60288" ht="11.25" hidden="1"/>
    <row r="60289" ht="11.25" hidden="1"/>
    <row r="60290" ht="11.25" hidden="1"/>
    <row r="60291" ht="11.25" hidden="1"/>
    <row r="60292" ht="11.25" hidden="1"/>
    <row r="60293" ht="11.25" hidden="1"/>
    <row r="60294" ht="11.25" hidden="1"/>
    <row r="60295" ht="11.25" hidden="1"/>
    <row r="60296" ht="11.25" hidden="1"/>
    <row r="60297" ht="11.25" hidden="1"/>
    <row r="60298" ht="11.25" hidden="1"/>
    <row r="60299" ht="11.25" hidden="1"/>
    <row r="60300" ht="11.25" hidden="1"/>
    <row r="60301" ht="11.25" hidden="1"/>
    <row r="60302" ht="11.25" hidden="1"/>
    <row r="60303" ht="11.25" hidden="1"/>
    <row r="60304" ht="11.25" hidden="1"/>
    <row r="60305" ht="11.25" hidden="1"/>
    <row r="60306" ht="11.25" hidden="1"/>
    <row r="60307" ht="11.25" hidden="1"/>
    <row r="60308" ht="11.25" hidden="1"/>
    <row r="60309" ht="11.25" hidden="1"/>
    <row r="60310" ht="11.25" hidden="1"/>
    <row r="60311" ht="11.25" hidden="1"/>
    <row r="60312" ht="11.25" hidden="1"/>
    <row r="60313" ht="11.25" hidden="1"/>
    <row r="60314" ht="11.25" hidden="1"/>
    <row r="60315" ht="11.25" hidden="1"/>
    <row r="60316" ht="11.25" hidden="1"/>
    <row r="60317" ht="11.25" hidden="1"/>
    <row r="60318" ht="11.25" hidden="1"/>
    <row r="60319" ht="11.25" hidden="1"/>
    <row r="60320" ht="11.25" hidden="1"/>
    <row r="60321" ht="11.25" hidden="1"/>
    <row r="60322" ht="11.25" hidden="1"/>
    <row r="60323" ht="11.25" hidden="1"/>
    <row r="60324" ht="11.25" hidden="1"/>
    <row r="60325" ht="11.25" hidden="1"/>
    <row r="60326" ht="11.25" hidden="1"/>
    <row r="60327" ht="11.25" hidden="1"/>
    <row r="60328" ht="11.25" hidden="1"/>
    <row r="60329" ht="11.25" hidden="1"/>
    <row r="60330" ht="11.25" hidden="1"/>
    <row r="60331" ht="11.25" hidden="1"/>
    <row r="60332" ht="11.25" hidden="1"/>
    <row r="60333" ht="11.25" hidden="1"/>
    <row r="60334" ht="11.25" hidden="1"/>
    <row r="60335" ht="11.25" hidden="1"/>
    <row r="60336" ht="11.25" hidden="1"/>
    <row r="60337" ht="11.25" hidden="1"/>
    <row r="60338" ht="11.25" hidden="1"/>
    <row r="60339" ht="11.25" hidden="1"/>
    <row r="60340" ht="11.25" hidden="1"/>
    <row r="60341" ht="11.25" hidden="1"/>
    <row r="60342" ht="11.25" hidden="1"/>
    <row r="60343" ht="11.25" hidden="1"/>
    <row r="60344" ht="11.25" hidden="1"/>
    <row r="60345" ht="11.25" hidden="1"/>
    <row r="60346" ht="11.25" hidden="1"/>
    <row r="60347" ht="11.25" hidden="1"/>
    <row r="60348" ht="11.25" hidden="1"/>
    <row r="60349" ht="11.25" hidden="1"/>
    <row r="60350" ht="11.25" hidden="1"/>
    <row r="60351" ht="11.25" hidden="1"/>
    <row r="60352" ht="11.25" hidden="1"/>
    <row r="60353" ht="11.25" hidden="1"/>
    <row r="60354" ht="11.25" hidden="1"/>
    <row r="60355" ht="11.25" hidden="1"/>
    <row r="60356" ht="11.25" hidden="1"/>
    <row r="60357" ht="11.25" hidden="1"/>
    <row r="60358" ht="11.25" hidden="1"/>
    <row r="60359" ht="11.25" hidden="1"/>
    <row r="60360" ht="11.25" hidden="1"/>
    <row r="60361" ht="11.25" hidden="1"/>
    <row r="60362" ht="11.25" hidden="1"/>
    <row r="60363" ht="11.25" hidden="1"/>
    <row r="60364" ht="11.25" hidden="1"/>
    <row r="60365" ht="11.25" hidden="1"/>
    <row r="60366" ht="11.25" hidden="1"/>
    <row r="60367" ht="11.25" hidden="1"/>
    <row r="60368" ht="11.25" hidden="1"/>
    <row r="60369" ht="11.25" hidden="1"/>
    <row r="60370" ht="11.25" hidden="1"/>
    <row r="60371" ht="11.25" hidden="1"/>
    <row r="60372" ht="11.25" hidden="1"/>
    <row r="60373" ht="11.25" hidden="1"/>
    <row r="60374" ht="11.25" hidden="1"/>
    <row r="60375" ht="11.25" hidden="1"/>
    <row r="60376" ht="11.25" hidden="1"/>
    <row r="60377" ht="11.25" hidden="1"/>
    <row r="60378" ht="11.25" hidden="1"/>
    <row r="60379" ht="11.25" hidden="1"/>
    <row r="60380" ht="11.25" hidden="1"/>
    <row r="60381" ht="11.25" hidden="1"/>
    <row r="60382" ht="11.25" hidden="1"/>
    <row r="60383" ht="11.25" hidden="1"/>
    <row r="60384" ht="11.25" hidden="1"/>
    <row r="60385" ht="11.25" hidden="1"/>
    <row r="60386" ht="11.25" hidden="1"/>
    <row r="60387" ht="11.25" hidden="1"/>
    <row r="60388" ht="11.25" hidden="1"/>
    <row r="60389" ht="11.25" hidden="1"/>
    <row r="60390" ht="11.25" hidden="1"/>
    <row r="60391" ht="11.25" hidden="1"/>
    <row r="60392" ht="11.25" hidden="1"/>
    <row r="60393" ht="11.25" hidden="1"/>
    <row r="60394" ht="11.25" hidden="1"/>
    <row r="60395" ht="11.25" hidden="1"/>
    <row r="60396" ht="11.25" hidden="1"/>
    <row r="60397" ht="11.25" hidden="1"/>
    <row r="60398" ht="11.25" hidden="1"/>
    <row r="60399" ht="11.25" hidden="1"/>
    <row r="60400" ht="11.25" hidden="1"/>
    <row r="60401" ht="11.25" hidden="1"/>
    <row r="60402" ht="11.25" hidden="1"/>
    <row r="60403" ht="11.25" hidden="1"/>
    <row r="60404" ht="11.25" hidden="1"/>
    <row r="60405" ht="11.25" hidden="1"/>
    <row r="60406" ht="11.25" hidden="1"/>
    <row r="60407" ht="11.25" hidden="1"/>
    <row r="60408" ht="11.25" hidden="1"/>
    <row r="60409" ht="11.25" hidden="1"/>
    <row r="60410" ht="11.25" hidden="1"/>
    <row r="60411" ht="11.25" hidden="1"/>
    <row r="60412" ht="11.25" hidden="1"/>
    <row r="60413" ht="11.25" hidden="1"/>
    <row r="60414" ht="11.25" hidden="1"/>
    <row r="60415" ht="11.25" hidden="1"/>
    <row r="60416" ht="11.25" hidden="1"/>
    <row r="60417" ht="11.25" hidden="1"/>
    <row r="60418" ht="11.25" hidden="1"/>
    <row r="60419" ht="11.25" hidden="1"/>
    <row r="60420" ht="11.25" hidden="1"/>
    <row r="60421" ht="11.25" hidden="1"/>
    <row r="60422" ht="11.25" hidden="1"/>
    <row r="60423" ht="11.25" hidden="1"/>
    <row r="60424" ht="11.25" hidden="1"/>
    <row r="60425" ht="11.25" hidden="1"/>
    <row r="60426" ht="11.25" hidden="1"/>
    <row r="60427" ht="11.25" hidden="1"/>
    <row r="60428" ht="11.25" hidden="1"/>
    <row r="60429" ht="11.25" hidden="1"/>
    <row r="60430" ht="11.25" hidden="1"/>
    <row r="60431" ht="11.25" hidden="1"/>
    <row r="60432" ht="11.25" hidden="1"/>
    <row r="60433" ht="11.25" hidden="1"/>
    <row r="60434" ht="11.25" hidden="1"/>
    <row r="60435" ht="11.25" hidden="1"/>
    <row r="60436" ht="11.25" hidden="1"/>
    <row r="60437" ht="11.25" hidden="1"/>
    <row r="60438" ht="11.25" hidden="1"/>
    <row r="60439" ht="11.25" hidden="1"/>
    <row r="60440" ht="11.25" hidden="1"/>
    <row r="60441" ht="11.25" hidden="1"/>
    <row r="60442" ht="11.25" hidden="1"/>
    <row r="60443" ht="11.25" hidden="1"/>
    <row r="60444" ht="11.25" hidden="1"/>
    <row r="60445" ht="11.25" hidden="1"/>
    <row r="60446" ht="11.25" hidden="1"/>
    <row r="60447" ht="11.25" hidden="1"/>
    <row r="60448" ht="11.25" hidden="1"/>
    <row r="60449" ht="11.25" hidden="1"/>
    <row r="60450" ht="11.25" hidden="1"/>
    <row r="60451" ht="11.25" hidden="1"/>
    <row r="60452" ht="11.25" hidden="1"/>
    <row r="60453" ht="11.25" hidden="1"/>
    <row r="60454" ht="11.25" hidden="1"/>
    <row r="60455" ht="11.25" hidden="1"/>
    <row r="60456" ht="11.25" hidden="1"/>
    <row r="60457" ht="11.25" hidden="1"/>
    <row r="60458" ht="11.25" hidden="1"/>
    <row r="60459" ht="11.25" hidden="1"/>
    <row r="60460" ht="11.25" hidden="1"/>
    <row r="60461" ht="11.25" hidden="1"/>
    <row r="60462" ht="11.25" hidden="1"/>
    <row r="60463" ht="11.25" hidden="1"/>
    <row r="60464" ht="11.25" hidden="1"/>
    <row r="60465" ht="11.25" hidden="1"/>
    <row r="60466" ht="11.25" hidden="1"/>
    <row r="60467" ht="11.25" hidden="1"/>
    <row r="60468" ht="11.25" hidden="1"/>
    <row r="60469" ht="11.25" hidden="1"/>
    <row r="60470" ht="11.25" hidden="1"/>
    <row r="60471" ht="11.25" hidden="1"/>
    <row r="60472" ht="11.25" hidden="1"/>
    <row r="60473" ht="11.25" hidden="1"/>
    <row r="60474" ht="11.25" hidden="1"/>
    <row r="60475" ht="11.25" hidden="1"/>
    <row r="60476" ht="11.25" hidden="1"/>
    <row r="60477" ht="11.25" hidden="1"/>
    <row r="60478" ht="11.25" hidden="1"/>
    <row r="60479" ht="11.25" hidden="1"/>
    <row r="60480" ht="11.25" hidden="1"/>
    <row r="60481" ht="11.25" hidden="1"/>
    <row r="60482" ht="11.25" hidden="1"/>
    <row r="60483" ht="11.25" hidden="1"/>
    <row r="60484" ht="11.25" hidden="1"/>
    <row r="60485" ht="11.25" hidden="1"/>
    <row r="60486" ht="11.25" hidden="1"/>
    <row r="60487" ht="11.25" hidden="1"/>
    <row r="60488" ht="11.25" hidden="1"/>
    <row r="60489" ht="11.25" hidden="1"/>
    <row r="60490" ht="11.25" hidden="1"/>
    <row r="60491" ht="11.25" hidden="1"/>
    <row r="60492" ht="11.25" hidden="1"/>
    <row r="60493" ht="11.25" hidden="1"/>
    <row r="60494" ht="11.25" hidden="1"/>
    <row r="60495" ht="11.25" hidden="1"/>
    <row r="60496" ht="11.25" hidden="1"/>
    <row r="60497" ht="11.25" hidden="1"/>
    <row r="60498" ht="11.25" hidden="1"/>
    <row r="60499" ht="11.25" hidden="1"/>
    <row r="60500" ht="11.25" hidden="1"/>
    <row r="60501" ht="11.25" hidden="1"/>
    <row r="60502" ht="11.25" hidden="1"/>
    <row r="60503" ht="11.25" hidden="1"/>
    <row r="60504" ht="11.25" hidden="1"/>
    <row r="60505" ht="11.25" hidden="1"/>
    <row r="60506" ht="11.25" hidden="1"/>
    <row r="60507" ht="11.25" hidden="1"/>
    <row r="60508" ht="11.25" hidden="1"/>
    <row r="60509" ht="11.25" hidden="1"/>
    <row r="60510" ht="11.25" hidden="1"/>
    <row r="60511" ht="11.25" hidden="1"/>
    <row r="60512" ht="11.25" hidden="1"/>
    <row r="60513" ht="11.25" hidden="1"/>
    <row r="60514" ht="11.25" hidden="1"/>
    <row r="60515" ht="11.25" hidden="1"/>
    <row r="60516" ht="11.25" hidden="1"/>
    <row r="60517" ht="11.25" hidden="1"/>
    <row r="60518" ht="11.25" hidden="1"/>
    <row r="60519" ht="11.25" hidden="1"/>
    <row r="60520" ht="11.25" hidden="1"/>
    <row r="60521" ht="11.25" hidden="1"/>
    <row r="60522" ht="11.25" hidden="1"/>
    <row r="60523" ht="11.25" hidden="1"/>
    <row r="60524" ht="11.25" hidden="1"/>
    <row r="60525" ht="11.25" hidden="1"/>
    <row r="60526" ht="11.25" hidden="1"/>
    <row r="60527" ht="11.25" hidden="1"/>
    <row r="60528" ht="11.25" hidden="1"/>
    <row r="60529" ht="11.25" hidden="1"/>
    <row r="60530" ht="11.25" hidden="1"/>
    <row r="60531" ht="11.25" hidden="1"/>
    <row r="60532" ht="11.25" hidden="1"/>
    <row r="60533" ht="11.25" hidden="1"/>
    <row r="60534" ht="11.25" hidden="1"/>
    <row r="60535" ht="11.25" hidden="1"/>
    <row r="60536" ht="11.25" hidden="1"/>
    <row r="60537" ht="11.25" hidden="1"/>
    <row r="60538" ht="11.25" hidden="1"/>
    <row r="60539" ht="11.25" hidden="1"/>
    <row r="60540" ht="11.25" hidden="1"/>
    <row r="60541" ht="11.25" hidden="1"/>
    <row r="60542" ht="11.25" hidden="1"/>
    <row r="60543" ht="11.25" hidden="1"/>
    <row r="60544" ht="11.25" hidden="1"/>
    <row r="60545" ht="11.25" hidden="1"/>
    <row r="60546" ht="11.25" hidden="1"/>
    <row r="60547" ht="11.25" hidden="1"/>
    <row r="60548" ht="11.25" hidden="1"/>
    <row r="60549" ht="11.25" hidden="1"/>
    <row r="60550" ht="11.25" hidden="1"/>
    <row r="60551" ht="11.25" hidden="1"/>
    <row r="60552" ht="11.25" hidden="1"/>
    <row r="60553" ht="11.25" hidden="1"/>
    <row r="60554" ht="11.25" hidden="1"/>
    <row r="60555" ht="11.25" hidden="1"/>
    <row r="60556" ht="11.25" hidden="1"/>
    <row r="60557" ht="11.25" hidden="1"/>
    <row r="60558" ht="11.25" hidden="1"/>
    <row r="60559" ht="11.25" hidden="1"/>
    <row r="60560" ht="11.25" hidden="1"/>
    <row r="60561" ht="11.25" hidden="1"/>
    <row r="60562" ht="11.25" hidden="1"/>
    <row r="60563" ht="11.25" hidden="1"/>
    <row r="60564" ht="11.25" hidden="1"/>
    <row r="60565" ht="11.25" hidden="1"/>
    <row r="60566" ht="11.25" hidden="1"/>
    <row r="60567" ht="11.25" hidden="1"/>
    <row r="60568" ht="11.25" hidden="1"/>
    <row r="60569" ht="11.25" hidden="1"/>
    <row r="60570" ht="11.25" hidden="1"/>
    <row r="60571" ht="11.25" hidden="1"/>
    <row r="60572" ht="11.25" hidden="1"/>
    <row r="60573" ht="11.25" hidden="1"/>
    <row r="60574" ht="11.25" hidden="1"/>
    <row r="60575" ht="11.25" hidden="1"/>
    <row r="60576" ht="11.25" hidden="1"/>
    <row r="60577" ht="11.25" hidden="1"/>
    <row r="60578" ht="11.25" hidden="1"/>
    <row r="60579" ht="11.25" hidden="1"/>
    <row r="60580" ht="11.25" hidden="1"/>
    <row r="60581" ht="11.25" hidden="1"/>
    <row r="60582" ht="11.25" hidden="1"/>
    <row r="60583" ht="11.25" hidden="1"/>
    <row r="60584" ht="11.25" hidden="1"/>
    <row r="60585" ht="11.25" hidden="1"/>
    <row r="60586" ht="11.25" hidden="1"/>
    <row r="60587" ht="11.25" hidden="1"/>
    <row r="60588" ht="11.25" hidden="1"/>
    <row r="60589" ht="11.25" hidden="1"/>
    <row r="60590" ht="11.25" hidden="1"/>
    <row r="60591" ht="11.25" hidden="1"/>
    <row r="60592" ht="11.25" hidden="1"/>
    <row r="60593" ht="11.25" hidden="1"/>
    <row r="60594" ht="11.25" hidden="1"/>
    <row r="60595" ht="11.25" hidden="1"/>
    <row r="60596" ht="11.25" hidden="1"/>
    <row r="60597" ht="11.25" hidden="1"/>
    <row r="60598" ht="11.25" hidden="1"/>
    <row r="60599" ht="11.25" hidden="1"/>
    <row r="60600" ht="11.25" hidden="1"/>
    <row r="60601" ht="11.25" hidden="1"/>
    <row r="60602" ht="11.25" hidden="1"/>
    <row r="60603" ht="11.25" hidden="1"/>
    <row r="60604" ht="11.25" hidden="1"/>
    <row r="60605" ht="11.25" hidden="1"/>
    <row r="60606" ht="11.25" hidden="1"/>
    <row r="60607" ht="11.25" hidden="1"/>
    <row r="60608" ht="11.25" hidden="1"/>
    <row r="60609" ht="11.25" hidden="1"/>
    <row r="60610" ht="11.25" hidden="1"/>
    <row r="60611" ht="11.25" hidden="1"/>
    <row r="60612" ht="11.25" hidden="1"/>
    <row r="60613" ht="11.25" hidden="1"/>
    <row r="60614" ht="11.25" hidden="1"/>
    <row r="60615" ht="11.25" hidden="1"/>
    <row r="60616" ht="11.25" hidden="1"/>
    <row r="60617" ht="11.25" hidden="1"/>
    <row r="60618" ht="11.25" hidden="1"/>
    <row r="60619" ht="11.25" hidden="1"/>
    <row r="60620" ht="11.25" hidden="1"/>
    <row r="60621" ht="11.25" hidden="1"/>
    <row r="60622" ht="11.25" hidden="1"/>
    <row r="60623" ht="11.25" hidden="1"/>
    <row r="60624" ht="11.25" hidden="1"/>
    <row r="60625" ht="11.25" hidden="1"/>
    <row r="60626" ht="11.25" hidden="1"/>
    <row r="60627" ht="11.25" hidden="1"/>
    <row r="60628" ht="11.25" hidden="1"/>
    <row r="60629" ht="11.25" hidden="1"/>
    <row r="60630" ht="11.25" hidden="1"/>
    <row r="60631" ht="11.25" hidden="1"/>
    <row r="60632" ht="11.25" hidden="1"/>
    <row r="60633" ht="11.25" hidden="1"/>
    <row r="60634" ht="11.25" hidden="1"/>
    <row r="60635" ht="11.25" hidden="1"/>
    <row r="60636" ht="11.25" hidden="1"/>
    <row r="60637" ht="11.25" hidden="1"/>
    <row r="60638" ht="11.25" hidden="1"/>
    <row r="60639" ht="11.25" hidden="1"/>
    <row r="60640" ht="11.25" hidden="1"/>
    <row r="60641" ht="11.25" hidden="1"/>
    <row r="60642" ht="11.25" hidden="1"/>
    <row r="60643" ht="11.25" hidden="1"/>
    <row r="60644" ht="11.25" hidden="1"/>
    <row r="60645" ht="11.25" hidden="1"/>
    <row r="60646" ht="11.25" hidden="1"/>
    <row r="60647" ht="11.25" hidden="1"/>
    <row r="60648" ht="11.25" hidden="1"/>
    <row r="60649" ht="11.25" hidden="1"/>
    <row r="60650" ht="11.25" hidden="1"/>
    <row r="60651" ht="11.25" hidden="1"/>
    <row r="60652" ht="11.25" hidden="1"/>
    <row r="60653" ht="11.25" hidden="1"/>
    <row r="60654" ht="11.25" hidden="1"/>
    <row r="60655" ht="11.25" hidden="1"/>
    <row r="60656" ht="11.25" hidden="1"/>
    <row r="60657" ht="11.25" hidden="1"/>
    <row r="60658" ht="11.25" hidden="1"/>
    <row r="60659" ht="11.25" hidden="1"/>
    <row r="60660" ht="11.25" hidden="1"/>
    <row r="60661" ht="11.25" hidden="1"/>
    <row r="60662" ht="11.25" hidden="1"/>
    <row r="60663" ht="11.25" hidden="1"/>
    <row r="60664" ht="11.25" hidden="1"/>
    <row r="60665" ht="11.25" hidden="1"/>
    <row r="60666" ht="11.25" hidden="1"/>
    <row r="60667" ht="11.25" hidden="1"/>
    <row r="60668" ht="11.25" hidden="1"/>
    <row r="60669" ht="11.25" hidden="1"/>
    <row r="60670" ht="11.25" hidden="1"/>
    <row r="60671" ht="11.25" hidden="1"/>
    <row r="60672" ht="11.25" hidden="1"/>
    <row r="60673" ht="11.25" hidden="1"/>
    <row r="60674" ht="11.25" hidden="1"/>
    <row r="60675" ht="11.25" hidden="1"/>
    <row r="60676" ht="11.25" hidden="1"/>
    <row r="60677" ht="11.25" hidden="1"/>
    <row r="60678" ht="11.25" hidden="1"/>
    <row r="60679" ht="11.25" hidden="1"/>
    <row r="60680" ht="11.25" hidden="1"/>
    <row r="60681" ht="11.25" hidden="1"/>
    <row r="60682" ht="11.25" hidden="1"/>
    <row r="60683" ht="11.25" hidden="1"/>
    <row r="60684" ht="11.25" hidden="1"/>
    <row r="60685" ht="11.25" hidden="1"/>
    <row r="60686" ht="11.25" hidden="1"/>
    <row r="60687" ht="11.25" hidden="1"/>
    <row r="60688" ht="11.25" hidden="1"/>
    <row r="60689" ht="11.25" hidden="1"/>
    <row r="60690" ht="11.25" hidden="1"/>
    <row r="60691" ht="11.25" hidden="1"/>
    <row r="60692" ht="11.25" hidden="1"/>
    <row r="60693" ht="11.25" hidden="1"/>
    <row r="60694" ht="11.25" hidden="1"/>
    <row r="60695" ht="11.25" hidden="1"/>
    <row r="60696" ht="11.25" hidden="1"/>
    <row r="60697" ht="11.25" hidden="1"/>
    <row r="60698" ht="11.25" hidden="1"/>
    <row r="60699" ht="11.25" hidden="1"/>
    <row r="60700" ht="11.25" hidden="1"/>
    <row r="60701" ht="11.25" hidden="1"/>
    <row r="60702" ht="11.25" hidden="1"/>
    <row r="60703" ht="11.25" hidden="1"/>
    <row r="60704" ht="11.25" hidden="1"/>
    <row r="60705" ht="11.25" hidden="1"/>
    <row r="60706" ht="11.25" hidden="1"/>
    <row r="60707" ht="11.25" hidden="1"/>
    <row r="60708" ht="11.25" hidden="1"/>
    <row r="60709" ht="11.25" hidden="1"/>
    <row r="60710" ht="11.25" hidden="1"/>
    <row r="60711" ht="11.25" hidden="1"/>
    <row r="60712" ht="11.25" hidden="1"/>
    <row r="60713" ht="11.25" hidden="1"/>
    <row r="60714" ht="11.25" hidden="1"/>
    <row r="60715" ht="11.25" hidden="1"/>
    <row r="60716" ht="11.25" hidden="1"/>
    <row r="60717" ht="11.25" hidden="1"/>
    <row r="60718" ht="11.25" hidden="1"/>
    <row r="60719" ht="11.25" hidden="1"/>
    <row r="60720" ht="11.25" hidden="1"/>
    <row r="60721" ht="11.25" hidden="1"/>
    <row r="60722" ht="11.25" hidden="1"/>
    <row r="60723" ht="11.25" hidden="1"/>
    <row r="60724" ht="11.25" hidden="1"/>
    <row r="60725" ht="11.25" hidden="1"/>
    <row r="60726" ht="11.25" hidden="1"/>
    <row r="60727" ht="11.25" hidden="1"/>
    <row r="60728" ht="11.25" hidden="1"/>
    <row r="60729" ht="11.25" hidden="1"/>
    <row r="60730" ht="11.25" hidden="1"/>
    <row r="60731" ht="11.25" hidden="1"/>
    <row r="60732" ht="11.25" hidden="1"/>
    <row r="60733" ht="11.25" hidden="1"/>
    <row r="60734" ht="11.25" hidden="1"/>
    <row r="60735" ht="11.25" hidden="1"/>
    <row r="60736" ht="11.25" hidden="1"/>
    <row r="60737" ht="11.25" hidden="1"/>
    <row r="60738" ht="11.25" hidden="1"/>
    <row r="60739" ht="11.25" hidden="1"/>
    <row r="60740" ht="11.25" hidden="1"/>
    <row r="60741" ht="11.25" hidden="1"/>
    <row r="60742" ht="11.25" hidden="1"/>
    <row r="60743" ht="11.25" hidden="1"/>
    <row r="60744" ht="11.25" hidden="1"/>
    <row r="60745" ht="11.25" hidden="1"/>
    <row r="60746" ht="11.25" hidden="1"/>
    <row r="60747" ht="11.25" hidden="1"/>
    <row r="60748" ht="11.25" hidden="1"/>
    <row r="60749" ht="11.25" hidden="1"/>
    <row r="60750" ht="11.25" hidden="1"/>
    <row r="60751" ht="11.25" hidden="1"/>
    <row r="60752" ht="11.25" hidden="1"/>
    <row r="60753" ht="11.25" hidden="1"/>
    <row r="60754" ht="11.25" hidden="1"/>
    <row r="60755" ht="11.25" hidden="1"/>
    <row r="60756" ht="11.25" hidden="1"/>
    <row r="60757" ht="11.25" hidden="1"/>
    <row r="60758" ht="11.25" hidden="1"/>
    <row r="60759" ht="11.25" hidden="1"/>
    <row r="60760" ht="11.25" hidden="1"/>
    <row r="60761" ht="11.25" hidden="1"/>
    <row r="60762" ht="11.25" hidden="1"/>
    <row r="60763" ht="11.25" hidden="1"/>
    <row r="60764" ht="11.25" hidden="1"/>
    <row r="60765" ht="11.25" hidden="1"/>
    <row r="60766" ht="11.25" hidden="1"/>
    <row r="60767" ht="11.25" hidden="1"/>
    <row r="60768" ht="11.25" hidden="1"/>
    <row r="60769" ht="11.25" hidden="1"/>
    <row r="60770" ht="11.25" hidden="1"/>
    <row r="60771" ht="11.25" hidden="1"/>
    <row r="60772" ht="11.25" hidden="1"/>
    <row r="60773" ht="11.25" hidden="1"/>
    <row r="60774" ht="11.25" hidden="1"/>
    <row r="60775" ht="11.25" hidden="1"/>
    <row r="60776" ht="11.25" hidden="1"/>
    <row r="60777" ht="11.25" hidden="1"/>
    <row r="60778" ht="11.25" hidden="1"/>
    <row r="60779" ht="11.25" hidden="1"/>
    <row r="60780" ht="11.25" hidden="1"/>
    <row r="60781" ht="11.25" hidden="1"/>
    <row r="60782" ht="11.25" hidden="1"/>
    <row r="60783" ht="11.25" hidden="1"/>
    <row r="60784" ht="11.25" hidden="1"/>
    <row r="60785" ht="11.25" hidden="1"/>
    <row r="60786" ht="11.25" hidden="1"/>
    <row r="60787" ht="11.25" hidden="1"/>
    <row r="60788" ht="11.25" hidden="1"/>
    <row r="60789" ht="11.25" hidden="1"/>
    <row r="60790" ht="11.25" hidden="1"/>
    <row r="60791" ht="11.25" hidden="1"/>
    <row r="60792" ht="11.25" hidden="1"/>
    <row r="60793" ht="11.25" hidden="1"/>
    <row r="60794" ht="11.25" hidden="1"/>
    <row r="60795" ht="11.25" hidden="1"/>
    <row r="60796" ht="11.25" hidden="1"/>
    <row r="60797" ht="11.25" hidden="1"/>
    <row r="60798" ht="11.25" hidden="1"/>
    <row r="60799" ht="11.25" hidden="1"/>
    <row r="60800" ht="11.25" hidden="1"/>
    <row r="60801" ht="11.25" hidden="1"/>
    <row r="60802" ht="11.25" hidden="1"/>
    <row r="60803" ht="11.25" hidden="1"/>
    <row r="60804" ht="11.25" hidden="1"/>
    <row r="60805" ht="11.25" hidden="1"/>
    <row r="60806" ht="11.25" hidden="1"/>
    <row r="60807" ht="11.25" hidden="1"/>
    <row r="60808" ht="11.25" hidden="1"/>
    <row r="60809" ht="11.25" hidden="1"/>
    <row r="60810" ht="11.25" hidden="1"/>
    <row r="60811" ht="11.25" hidden="1"/>
    <row r="60812" ht="11.25" hidden="1"/>
    <row r="60813" ht="11.25" hidden="1"/>
    <row r="60814" ht="11.25" hidden="1"/>
    <row r="60815" ht="11.25" hidden="1"/>
    <row r="60816" ht="11.25" hidden="1"/>
    <row r="60817" ht="11.25" hidden="1"/>
    <row r="60818" ht="11.25" hidden="1"/>
    <row r="60819" ht="11.25" hidden="1"/>
    <row r="60820" ht="11.25" hidden="1"/>
    <row r="60821" ht="11.25" hidden="1"/>
    <row r="60822" ht="11.25" hidden="1"/>
    <row r="60823" ht="11.25" hidden="1"/>
    <row r="60824" ht="11.25" hidden="1"/>
    <row r="60825" ht="11.25" hidden="1"/>
    <row r="60826" ht="11.25" hidden="1"/>
    <row r="60827" ht="11.25" hidden="1"/>
    <row r="60828" ht="11.25" hidden="1"/>
    <row r="60829" ht="11.25" hidden="1"/>
    <row r="60830" ht="11.25" hidden="1"/>
    <row r="60831" ht="11.25" hidden="1"/>
    <row r="60832" ht="11.25" hidden="1"/>
    <row r="60833" ht="11.25" hidden="1"/>
    <row r="60834" ht="11.25" hidden="1"/>
    <row r="60835" ht="11.25" hidden="1"/>
    <row r="60836" ht="11.25" hidden="1"/>
    <row r="60837" ht="11.25" hidden="1"/>
    <row r="60838" ht="11.25" hidden="1"/>
    <row r="60839" ht="11.25" hidden="1"/>
    <row r="60840" ht="11.25" hidden="1"/>
    <row r="60841" ht="11.25" hidden="1"/>
    <row r="60842" ht="11.25" hidden="1"/>
    <row r="60843" ht="11.25" hidden="1"/>
    <row r="60844" ht="11.25" hidden="1"/>
    <row r="60845" ht="11.25" hidden="1"/>
    <row r="60846" ht="11.25" hidden="1"/>
    <row r="60847" ht="11.25" hidden="1"/>
    <row r="60848" ht="11.25" hidden="1"/>
    <row r="60849" ht="11.25" hidden="1"/>
    <row r="60850" ht="11.25" hidden="1"/>
    <row r="60851" ht="11.25" hidden="1"/>
    <row r="60852" ht="11.25" hidden="1"/>
    <row r="60853" ht="11.25" hidden="1"/>
    <row r="60854" ht="11.25" hidden="1"/>
    <row r="60855" ht="11.25" hidden="1"/>
    <row r="60856" ht="11.25" hidden="1"/>
    <row r="60857" ht="11.25" hidden="1"/>
    <row r="60858" ht="11.25" hidden="1"/>
    <row r="60859" ht="11.25" hidden="1"/>
    <row r="60860" ht="11.25" hidden="1"/>
    <row r="60861" ht="11.25" hidden="1"/>
    <row r="60862" ht="11.25" hidden="1"/>
    <row r="60863" ht="11.25" hidden="1"/>
    <row r="60864" ht="11.25" hidden="1"/>
    <row r="60865" ht="11.25" hidden="1"/>
    <row r="60866" ht="11.25" hidden="1"/>
    <row r="60867" ht="11.25" hidden="1"/>
    <row r="60868" ht="11.25" hidden="1"/>
    <row r="60869" ht="11.25" hidden="1"/>
    <row r="60870" ht="11.25" hidden="1"/>
    <row r="60871" ht="11.25" hidden="1"/>
    <row r="60872" ht="11.25" hidden="1"/>
    <row r="60873" ht="11.25" hidden="1"/>
    <row r="60874" ht="11.25" hidden="1"/>
    <row r="60875" ht="11.25" hidden="1"/>
    <row r="60876" ht="11.25" hidden="1"/>
    <row r="60877" ht="11.25" hidden="1"/>
    <row r="60878" ht="11.25" hidden="1"/>
    <row r="60879" ht="11.25" hidden="1"/>
    <row r="60880" ht="11.25" hidden="1"/>
    <row r="60881" ht="11.25" hidden="1"/>
    <row r="60882" ht="11.25" hidden="1"/>
    <row r="60883" ht="11.25" hidden="1"/>
    <row r="60884" ht="11.25" hidden="1"/>
    <row r="60885" ht="11.25" hidden="1"/>
    <row r="60886" ht="11.25" hidden="1"/>
    <row r="60887" ht="11.25" hidden="1"/>
    <row r="60888" ht="11.25" hidden="1"/>
    <row r="60889" ht="11.25" hidden="1"/>
    <row r="60890" ht="11.25" hidden="1"/>
    <row r="60891" ht="11.25" hidden="1"/>
    <row r="60892" ht="11.25" hidden="1"/>
    <row r="60893" ht="11.25" hidden="1"/>
    <row r="60894" ht="11.25" hidden="1"/>
    <row r="60895" ht="11.25" hidden="1"/>
    <row r="60896" ht="11.25" hidden="1"/>
    <row r="60897" ht="11.25" hidden="1"/>
    <row r="60898" ht="11.25" hidden="1"/>
    <row r="60899" ht="11.25" hidden="1"/>
    <row r="60900" ht="11.25" hidden="1"/>
    <row r="60901" ht="11.25" hidden="1"/>
    <row r="60902" ht="11.25" hidden="1"/>
    <row r="60903" ht="11.25" hidden="1"/>
    <row r="60904" ht="11.25" hidden="1"/>
    <row r="60905" ht="11.25" hidden="1"/>
    <row r="60906" ht="11.25" hidden="1"/>
    <row r="60907" ht="11.25" hidden="1"/>
    <row r="60908" ht="11.25" hidden="1"/>
    <row r="60909" ht="11.25" hidden="1"/>
    <row r="60910" ht="11.25" hidden="1"/>
    <row r="60911" ht="11.25" hidden="1"/>
    <row r="60912" ht="11.25" hidden="1"/>
    <row r="60913" ht="11.25" hidden="1"/>
    <row r="60914" ht="11.25" hidden="1"/>
    <row r="60915" ht="11.25" hidden="1"/>
    <row r="60916" ht="11.25" hidden="1"/>
    <row r="60917" ht="11.25" hidden="1"/>
    <row r="60918" ht="11.25" hidden="1"/>
    <row r="60919" ht="11.25" hidden="1"/>
    <row r="60920" ht="11.25" hidden="1"/>
    <row r="60921" ht="11.25" hidden="1"/>
    <row r="60922" ht="11.25" hidden="1"/>
    <row r="60923" ht="11.25" hidden="1"/>
    <row r="60924" ht="11.25" hidden="1"/>
    <row r="60925" ht="11.25" hidden="1"/>
    <row r="60926" ht="11.25" hidden="1"/>
    <row r="60927" ht="11.25" hidden="1"/>
    <row r="60928" ht="11.25" hidden="1"/>
    <row r="60929" ht="11.25" hidden="1"/>
    <row r="60930" ht="11.25" hidden="1"/>
    <row r="60931" ht="11.25" hidden="1"/>
    <row r="60932" ht="11.25" hidden="1"/>
    <row r="60933" ht="11.25" hidden="1"/>
    <row r="60934" ht="11.25" hidden="1"/>
    <row r="60935" ht="11.25" hidden="1"/>
    <row r="60936" ht="11.25" hidden="1"/>
    <row r="60937" ht="11.25" hidden="1"/>
    <row r="60938" ht="11.25" hidden="1"/>
    <row r="60939" ht="11.25" hidden="1"/>
    <row r="60940" ht="11.25" hidden="1"/>
    <row r="60941" ht="11.25" hidden="1"/>
    <row r="60942" ht="11.25" hidden="1"/>
    <row r="60943" ht="11.25" hidden="1"/>
    <row r="60944" ht="11.25" hidden="1"/>
    <row r="60945" ht="11.25" hidden="1"/>
    <row r="60946" ht="11.25" hidden="1"/>
    <row r="60947" ht="11.25" hidden="1"/>
    <row r="60948" ht="11.25" hidden="1"/>
    <row r="60949" ht="11.25" hidden="1"/>
    <row r="60950" ht="11.25" hidden="1"/>
    <row r="60951" ht="11.25" hidden="1"/>
    <row r="60952" ht="11.25" hidden="1"/>
    <row r="60953" ht="11.25" hidden="1"/>
    <row r="60954" ht="11.25" hidden="1"/>
    <row r="60955" ht="11.25" hidden="1"/>
    <row r="60956" ht="11.25" hidden="1"/>
    <row r="60957" ht="11.25" hidden="1"/>
    <row r="60958" ht="11.25" hidden="1"/>
    <row r="60959" ht="11.25" hidden="1"/>
    <row r="60960" ht="11.25" hidden="1"/>
    <row r="60961" ht="11.25" hidden="1"/>
    <row r="60962" ht="11.25" hidden="1"/>
    <row r="60963" ht="11.25" hidden="1"/>
    <row r="60964" ht="11.25" hidden="1"/>
    <row r="60965" ht="11.25" hidden="1"/>
    <row r="60966" ht="11.25" hidden="1"/>
    <row r="60967" ht="11.25" hidden="1"/>
    <row r="60968" ht="11.25" hidden="1"/>
    <row r="60969" ht="11.25" hidden="1"/>
    <row r="60970" ht="11.25" hidden="1"/>
    <row r="60971" ht="11.25" hidden="1"/>
    <row r="60972" ht="11.25" hidden="1"/>
    <row r="60973" ht="11.25" hidden="1"/>
    <row r="60974" ht="11.25" hidden="1"/>
    <row r="60975" ht="11.25" hidden="1"/>
    <row r="60976" ht="11.25" hidden="1"/>
    <row r="60977" ht="11.25" hidden="1"/>
    <row r="60978" ht="11.25" hidden="1"/>
    <row r="60979" ht="11.25" hidden="1"/>
    <row r="60980" ht="11.25" hidden="1"/>
    <row r="60981" ht="11.25" hidden="1"/>
    <row r="60982" ht="11.25" hidden="1"/>
    <row r="60983" ht="11.25" hidden="1"/>
    <row r="60984" ht="11.25" hidden="1"/>
    <row r="60985" ht="11.25" hidden="1"/>
    <row r="60986" ht="11.25" hidden="1"/>
    <row r="60987" ht="11.25" hidden="1"/>
    <row r="60988" ht="11.25" hidden="1"/>
    <row r="60989" ht="11.25" hidden="1"/>
    <row r="60990" ht="11.25" hidden="1"/>
    <row r="60991" ht="11.25" hidden="1"/>
    <row r="60992" ht="11.25" hidden="1"/>
    <row r="60993" ht="11.25" hidden="1"/>
    <row r="60994" ht="11.25" hidden="1"/>
    <row r="60995" ht="11.25" hidden="1"/>
    <row r="60996" ht="11.25" hidden="1"/>
    <row r="60997" ht="11.25" hidden="1"/>
    <row r="60998" ht="11.25" hidden="1"/>
    <row r="60999" ht="11.25" hidden="1"/>
    <row r="61000" ht="11.25" hidden="1"/>
    <row r="61001" ht="11.25" hidden="1"/>
    <row r="61002" ht="11.25" hidden="1"/>
    <row r="61003" ht="11.25" hidden="1"/>
    <row r="61004" ht="11.25" hidden="1"/>
    <row r="61005" ht="11.25" hidden="1"/>
    <row r="61006" ht="11.25" hidden="1"/>
    <row r="61007" ht="11.25" hidden="1"/>
    <row r="61008" ht="11.25" hidden="1"/>
    <row r="61009" ht="11.25" hidden="1"/>
    <row r="61010" ht="11.25" hidden="1"/>
    <row r="61011" ht="11.25" hidden="1"/>
    <row r="61012" ht="11.25" hidden="1"/>
    <row r="61013" ht="11.25" hidden="1"/>
    <row r="61014" ht="11.25" hidden="1"/>
    <row r="61015" ht="11.25" hidden="1"/>
    <row r="61016" ht="11.25" hidden="1"/>
    <row r="61017" ht="11.25" hidden="1"/>
    <row r="61018" ht="11.25" hidden="1"/>
    <row r="61019" ht="11.25" hidden="1"/>
    <row r="61020" ht="11.25" hidden="1"/>
    <row r="61021" ht="11.25" hidden="1"/>
    <row r="61022" ht="11.25" hidden="1"/>
    <row r="61023" ht="11.25" hidden="1"/>
    <row r="61024" ht="11.25" hidden="1"/>
    <row r="61025" ht="11.25" hidden="1"/>
    <row r="61026" ht="11.25" hidden="1"/>
    <row r="61027" ht="11.25" hidden="1"/>
    <row r="61028" ht="11.25" hidden="1"/>
    <row r="61029" ht="11.25" hidden="1"/>
    <row r="61030" ht="11.25" hidden="1"/>
    <row r="61031" ht="11.25" hidden="1"/>
    <row r="61032" ht="11.25" hidden="1"/>
    <row r="61033" ht="11.25" hidden="1"/>
    <row r="61034" ht="11.25" hidden="1"/>
    <row r="61035" ht="11.25" hidden="1"/>
    <row r="61036" ht="11.25" hidden="1"/>
    <row r="61037" ht="11.25" hidden="1"/>
    <row r="61038" ht="11.25" hidden="1"/>
    <row r="61039" ht="11.25" hidden="1"/>
    <row r="61040" ht="11.25" hidden="1"/>
    <row r="61041" ht="11.25" hidden="1"/>
    <row r="61042" ht="11.25" hidden="1"/>
    <row r="61043" ht="11.25" hidden="1"/>
    <row r="61044" ht="11.25" hidden="1"/>
    <row r="61045" ht="11.25" hidden="1"/>
    <row r="61046" ht="11.25" hidden="1"/>
    <row r="61047" ht="11.25" hidden="1"/>
    <row r="61048" ht="11.25" hidden="1"/>
    <row r="61049" ht="11.25" hidden="1"/>
    <row r="61050" ht="11.25" hidden="1"/>
    <row r="61051" ht="11.25" hidden="1"/>
    <row r="61052" ht="11.25" hidden="1"/>
    <row r="61053" ht="11.25" hidden="1"/>
    <row r="61054" ht="11.25" hidden="1"/>
    <row r="61055" ht="11.25" hidden="1"/>
    <row r="61056" ht="11.25" hidden="1"/>
    <row r="61057" ht="11.25" hidden="1"/>
    <row r="61058" ht="11.25" hidden="1"/>
    <row r="61059" ht="11.25" hidden="1"/>
    <row r="61060" ht="11.25" hidden="1"/>
    <row r="61061" ht="11.25" hidden="1"/>
    <row r="61062" ht="11.25" hidden="1"/>
    <row r="61063" ht="11.25" hidden="1"/>
    <row r="61064" ht="11.25" hidden="1"/>
    <row r="61065" ht="11.25" hidden="1"/>
    <row r="61066" ht="11.25" hidden="1"/>
    <row r="61067" ht="11.25" hidden="1"/>
    <row r="61068" ht="11.25" hidden="1"/>
    <row r="61069" ht="11.25" hidden="1"/>
    <row r="61070" ht="11.25" hidden="1"/>
    <row r="61071" ht="11.25" hidden="1"/>
    <row r="61072" ht="11.25" hidden="1"/>
    <row r="61073" ht="11.25" hidden="1"/>
    <row r="61074" ht="11.25" hidden="1"/>
    <row r="61075" ht="11.25" hidden="1"/>
    <row r="61076" ht="11.25" hidden="1"/>
    <row r="61077" ht="11.25" hidden="1"/>
    <row r="61078" ht="11.25" hidden="1"/>
    <row r="61079" ht="11.25" hidden="1"/>
    <row r="61080" ht="11.25" hidden="1"/>
    <row r="61081" ht="11.25" hidden="1"/>
    <row r="61082" ht="11.25" hidden="1"/>
    <row r="61083" ht="11.25" hidden="1"/>
    <row r="61084" ht="11.25" hidden="1"/>
    <row r="61085" ht="11.25" hidden="1"/>
    <row r="61086" ht="11.25" hidden="1"/>
    <row r="61087" ht="11.25" hidden="1"/>
    <row r="61088" ht="11.25" hidden="1"/>
    <row r="61089" ht="11.25" hidden="1"/>
    <row r="61090" ht="11.25" hidden="1"/>
    <row r="61091" ht="11.25" hidden="1"/>
    <row r="61092" ht="11.25" hidden="1"/>
    <row r="61093" ht="11.25" hidden="1"/>
    <row r="61094" ht="11.25" hidden="1"/>
    <row r="61095" ht="11.25" hidden="1"/>
    <row r="61096" ht="11.25" hidden="1"/>
    <row r="61097" ht="11.25" hidden="1"/>
    <row r="61098" ht="11.25" hidden="1"/>
    <row r="61099" ht="11.25" hidden="1"/>
    <row r="61100" ht="11.25" hidden="1"/>
    <row r="61101" ht="11.25" hidden="1"/>
    <row r="61102" ht="11.25" hidden="1"/>
    <row r="61103" ht="11.25" hidden="1"/>
    <row r="61104" ht="11.25" hidden="1"/>
    <row r="61105" ht="11.25" hidden="1"/>
    <row r="61106" ht="11.25" hidden="1"/>
    <row r="61107" ht="11.25" hidden="1"/>
    <row r="61108" ht="11.25" hidden="1"/>
    <row r="61109" ht="11.25" hidden="1"/>
    <row r="61110" ht="11.25" hidden="1"/>
    <row r="61111" ht="11.25" hidden="1"/>
    <row r="61112" ht="11.25" hidden="1"/>
    <row r="61113" ht="11.25" hidden="1"/>
    <row r="61114" ht="11.25" hidden="1"/>
    <row r="61115" ht="11.25" hidden="1"/>
    <row r="61116" ht="11.25" hidden="1"/>
    <row r="61117" ht="11.25" hidden="1"/>
    <row r="61118" ht="11.25" hidden="1"/>
    <row r="61119" ht="11.25" hidden="1"/>
    <row r="61120" ht="11.25" hidden="1"/>
    <row r="61121" ht="11.25" hidden="1"/>
    <row r="61122" ht="11.25" hidden="1"/>
    <row r="61123" ht="11.25" hidden="1"/>
    <row r="61124" ht="11.25" hidden="1"/>
    <row r="61125" ht="11.25" hidden="1"/>
    <row r="61126" ht="11.25" hidden="1"/>
    <row r="61127" ht="11.25" hidden="1"/>
    <row r="61128" ht="11.25" hidden="1"/>
    <row r="61129" ht="11.25" hidden="1"/>
    <row r="61130" ht="11.25" hidden="1"/>
    <row r="61131" ht="11.25" hidden="1"/>
    <row r="61132" ht="11.25" hidden="1"/>
    <row r="61133" ht="11.25" hidden="1"/>
    <row r="61134" ht="11.25" hidden="1"/>
    <row r="61135" ht="11.25" hidden="1"/>
    <row r="61136" ht="11.25" hidden="1"/>
    <row r="61137" ht="11.25" hidden="1"/>
    <row r="61138" ht="11.25" hidden="1"/>
    <row r="61139" ht="11.25" hidden="1"/>
    <row r="61140" ht="11.25" hidden="1"/>
    <row r="61141" ht="11.25" hidden="1"/>
    <row r="61142" ht="11.25" hidden="1"/>
    <row r="61143" ht="11.25" hidden="1"/>
    <row r="61144" ht="11.25" hidden="1"/>
    <row r="61145" ht="11.25" hidden="1"/>
    <row r="61146" ht="11.25" hidden="1"/>
    <row r="61147" ht="11.25" hidden="1"/>
    <row r="61148" ht="11.25" hidden="1"/>
    <row r="61149" ht="11.25" hidden="1"/>
    <row r="61150" ht="11.25" hidden="1"/>
    <row r="61151" ht="11.25" hidden="1"/>
    <row r="61152" ht="11.25" hidden="1"/>
    <row r="61153" ht="11.25" hidden="1"/>
    <row r="61154" ht="11.25" hidden="1"/>
    <row r="61155" ht="11.25" hidden="1"/>
    <row r="61156" ht="11.25" hidden="1"/>
    <row r="61157" ht="11.25" hidden="1"/>
    <row r="61158" ht="11.25" hidden="1"/>
    <row r="61159" ht="11.25" hidden="1"/>
    <row r="61160" ht="11.25" hidden="1"/>
    <row r="61161" ht="11.25" hidden="1"/>
    <row r="61162" ht="11.25" hidden="1"/>
    <row r="61163" ht="11.25" hidden="1"/>
    <row r="61164" ht="11.25" hidden="1"/>
    <row r="61165" ht="11.25" hidden="1"/>
    <row r="61166" ht="11.25" hidden="1"/>
    <row r="61167" ht="11.25" hidden="1"/>
    <row r="61168" ht="11.25" hidden="1"/>
    <row r="61169" ht="11.25" hidden="1"/>
    <row r="61170" ht="11.25" hidden="1"/>
    <row r="61171" ht="11.25" hidden="1"/>
    <row r="61172" ht="11.25" hidden="1"/>
    <row r="61173" ht="11.25" hidden="1"/>
    <row r="61174" ht="11.25" hidden="1"/>
    <row r="61175" ht="11.25" hidden="1"/>
    <row r="61176" ht="11.25" hidden="1"/>
    <row r="61177" ht="11.25" hidden="1"/>
    <row r="61178" ht="11.25" hidden="1"/>
    <row r="61179" ht="11.25" hidden="1"/>
    <row r="61180" ht="11.25" hidden="1"/>
    <row r="61181" ht="11.25" hidden="1"/>
    <row r="61182" ht="11.25" hidden="1"/>
    <row r="61183" ht="11.25" hidden="1"/>
    <row r="61184" ht="11.25" hidden="1"/>
    <row r="61185" ht="11.25" hidden="1"/>
    <row r="61186" ht="11.25" hidden="1"/>
    <row r="61187" ht="11.25" hidden="1"/>
    <row r="61188" ht="11.25" hidden="1"/>
    <row r="61189" ht="11.25" hidden="1"/>
    <row r="61190" ht="11.25" hidden="1"/>
    <row r="61191" ht="11.25" hidden="1"/>
    <row r="61192" ht="11.25" hidden="1"/>
    <row r="61193" ht="11.25" hidden="1"/>
    <row r="61194" ht="11.25" hidden="1"/>
    <row r="61195" ht="11.25" hidden="1"/>
    <row r="61196" ht="11.25" hidden="1"/>
    <row r="61197" ht="11.25" hidden="1"/>
    <row r="61198" ht="11.25" hidden="1"/>
    <row r="61199" ht="11.25" hidden="1"/>
    <row r="61200" ht="11.25" hidden="1"/>
    <row r="61201" ht="11.25" hidden="1"/>
    <row r="61202" ht="11.25" hidden="1"/>
    <row r="61203" ht="11.25" hidden="1"/>
    <row r="61204" ht="11.25" hidden="1"/>
    <row r="61205" ht="11.25" hidden="1"/>
    <row r="61206" ht="11.25" hidden="1"/>
    <row r="61207" ht="11.25" hidden="1"/>
    <row r="61208" ht="11.25" hidden="1"/>
    <row r="61209" ht="11.25" hidden="1"/>
    <row r="61210" ht="11.25" hidden="1"/>
    <row r="61211" ht="11.25" hidden="1"/>
    <row r="61212" ht="11.25" hidden="1"/>
    <row r="61213" ht="11.25" hidden="1"/>
    <row r="61214" ht="11.25" hidden="1"/>
    <row r="61215" ht="11.25" hidden="1"/>
    <row r="61216" ht="11.25" hidden="1"/>
    <row r="61217" ht="11.25" hidden="1"/>
    <row r="61218" ht="11.25" hidden="1"/>
    <row r="61219" ht="11.25" hidden="1"/>
    <row r="61220" ht="11.25" hidden="1"/>
    <row r="61221" ht="11.25" hidden="1"/>
    <row r="61222" ht="11.25" hidden="1"/>
    <row r="61223" ht="11.25" hidden="1"/>
    <row r="61224" ht="11.25" hidden="1"/>
    <row r="61225" ht="11.25" hidden="1"/>
    <row r="61226" ht="11.25" hidden="1"/>
    <row r="61227" ht="11.25" hidden="1"/>
    <row r="61228" ht="11.25" hidden="1"/>
    <row r="61229" ht="11.25" hidden="1"/>
    <row r="61230" ht="11.25" hidden="1"/>
    <row r="61231" ht="11.25" hidden="1"/>
    <row r="61232" ht="11.25" hidden="1"/>
    <row r="61233" ht="11.25" hidden="1"/>
    <row r="61234" ht="11.25" hidden="1"/>
    <row r="61235" ht="11.25" hidden="1"/>
    <row r="61236" ht="11.25" hidden="1"/>
    <row r="61237" ht="11.25" hidden="1"/>
    <row r="61238" ht="11.25" hidden="1"/>
    <row r="61239" ht="11.25" hidden="1"/>
    <row r="61240" ht="11.25" hidden="1"/>
    <row r="61241" ht="11.25" hidden="1"/>
    <row r="61242" ht="11.25" hidden="1"/>
    <row r="61243" ht="11.25" hidden="1"/>
    <row r="61244" ht="11.25" hidden="1"/>
    <row r="61245" ht="11.25" hidden="1"/>
    <row r="61246" ht="11.25" hidden="1"/>
    <row r="61247" ht="11.25" hidden="1"/>
    <row r="61248" ht="11.25" hidden="1"/>
    <row r="61249" ht="11.25" hidden="1"/>
    <row r="61250" ht="11.25" hidden="1"/>
    <row r="61251" ht="11.25" hidden="1"/>
    <row r="61252" ht="11.25" hidden="1"/>
    <row r="61253" ht="11.25" hidden="1"/>
    <row r="61254" ht="11.25" hidden="1"/>
    <row r="61255" ht="11.25" hidden="1"/>
    <row r="61256" ht="11.25" hidden="1"/>
    <row r="61257" ht="11.25" hidden="1"/>
    <row r="61258" ht="11.25" hidden="1"/>
    <row r="61259" ht="11.25" hidden="1"/>
    <row r="61260" ht="11.25" hidden="1"/>
    <row r="61261" ht="11.25" hidden="1"/>
    <row r="61262" ht="11.25" hidden="1"/>
    <row r="61263" ht="11.25" hidden="1"/>
    <row r="61264" ht="11.25" hidden="1"/>
    <row r="61265" ht="11.25" hidden="1"/>
    <row r="61266" ht="11.25" hidden="1"/>
    <row r="61267" ht="11.25" hidden="1"/>
    <row r="61268" ht="11.25" hidden="1"/>
    <row r="61269" ht="11.25" hidden="1"/>
    <row r="61270" ht="11.25" hidden="1"/>
    <row r="61271" ht="11.25" hidden="1"/>
    <row r="61272" ht="11.25" hidden="1"/>
    <row r="61273" ht="11.25" hidden="1"/>
    <row r="61274" ht="11.25" hidden="1"/>
    <row r="61275" ht="11.25" hidden="1"/>
    <row r="61276" ht="11.25" hidden="1"/>
    <row r="61277" ht="11.25" hidden="1"/>
    <row r="61278" ht="11.25" hidden="1"/>
    <row r="61279" ht="11.25" hidden="1"/>
    <row r="61280" ht="11.25" hidden="1"/>
    <row r="61281" ht="11.25" hidden="1"/>
    <row r="61282" ht="11.25" hidden="1"/>
    <row r="61283" ht="11.25" hidden="1"/>
    <row r="61284" ht="11.25" hidden="1"/>
    <row r="61285" ht="11.25" hidden="1"/>
    <row r="61286" ht="11.25" hidden="1"/>
    <row r="61287" ht="11.25" hidden="1"/>
    <row r="61288" ht="11.25" hidden="1"/>
    <row r="61289" ht="11.25" hidden="1"/>
    <row r="61290" ht="11.25" hidden="1"/>
    <row r="61291" ht="11.25" hidden="1"/>
    <row r="61292" ht="11.25" hidden="1"/>
    <row r="61293" ht="11.25" hidden="1"/>
    <row r="61294" ht="11.25" hidden="1"/>
    <row r="61295" ht="11.25" hidden="1"/>
    <row r="61296" ht="11.25" hidden="1"/>
    <row r="61297" ht="11.25" hidden="1"/>
    <row r="61298" ht="11.25" hidden="1"/>
    <row r="61299" ht="11.25" hidden="1"/>
    <row r="61300" ht="11.25" hidden="1"/>
    <row r="61301" ht="11.25" hidden="1"/>
    <row r="61302" ht="11.25" hidden="1"/>
    <row r="61303" ht="11.25" hidden="1"/>
    <row r="61304" ht="11.25" hidden="1"/>
    <row r="61305" ht="11.25" hidden="1"/>
    <row r="61306" ht="11.25" hidden="1"/>
    <row r="61307" ht="11.25" hidden="1"/>
    <row r="61308" ht="11.25" hidden="1"/>
    <row r="61309" ht="11.25" hidden="1"/>
    <row r="61310" ht="11.25" hidden="1"/>
    <row r="61311" ht="11.25" hidden="1"/>
    <row r="61312" ht="11.25" hidden="1"/>
    <row r="61313" ht="11.25" hidden="1"/>
    <row r="61314" ht="11.25" hidden="1"/>
    <row r="61315" ht="11.25" hidden="1"/>
    <row r="61316" ht="11.25" hidden="1"/>
    <row r="61317" ht="11.25" hidden="1"/>
    <row r="61318" ht="11.25" hidden="1"/>
    <row r="61319" ht="11.25" hidden="1"/>
    <row r="61320" ht="11.25" hidden="1"/>
    <row r="61321" ht="11.25" hidden="1"/>
    <row r="61322" ht="11.25" hidden="1"/>
    <row r="61323" ht="11.25" hidden="1"/>
    <row r="61324" ht="11.25" hidden="1"/>
    <row r="61325" ht="11.25" hidden="1"/>
    <row r="61326" ht="11.25" hidden="1"/>
    <row r="61327" ht="11.25" hidden="1"/>
    <row r="61328" ht="11.25" hidden="1"/>
    <row r="61329" ht="11.25" hidden="1"/>
    <row r="61330" ht="11.25" hidden="1"/>
    <row r="61331" ht="11.25" hidden="1"/>
    <row r="61332" ht="11.25" hidden="1"/>
    <row r="61333" ht="11.25" hidden="1"/>
    <row r="61334" ht="11.25" hidden="1"/>
    <row r="61335" ht="11.25" hidden="1"/>
    <row r="61336" ht="11.25" hidden="1"/>
    <row r="61337" ht="11.25" hidden="1"/>
    <row r="61338" ht="11.25" hidden="1"/>
    <row r="61339" ht="11.25" hidden="1"/>
    <row r="61340" ht="11.25" hidden="1"/>
    <row r="61341" ht="11.25" hidden="1"/>
    <row r="61342" ht="11.25" hidden="1"/>
    <row r="61343" ht="11.25" hidden="1"/>
    <row r="61344" ht="11.25" hidden="1"/>
    <row r="61345" ht="11.25" hidden="1"/>
    <row r="61346" ht="11.25" hidden="1"/>
    <row r="61347" ht="11.25" hidden="1"/>
    <row r="61348" ht="11.25" hidden="1"/>
    <row r="61349" ht="11.25" hidden="1"/>
    <row r="61350" ht="11.25" hidden="1"/>
    <row r="61351" ht="11.25" hidden="1"/>
    <row r="61352" ht="11.25" hidden="1"/>
    <row r="61353" ht="11.25" hidden="1"/>
    <row r="61354" ht="11.25" hidden="1"/>
    <row r="61355" ht="11.25" hidden="1"/>
    <row r="61356" ht="11.25" hidden="1"/>
    <row r="61357" ht="11.25" hidden="1"/>
    <row r="61358" ht="11.25" hidden="1"/>
    <row r="61359" ht="11.25" hidden="1"/>
    <row r="61360" ht="11.25" hidden="1"/>
    <row r="61361" ht="11.25" hidden="1"/>
    <row r="61362" ht="11.25" hidden="1"/>
    <row r="61363" ht="11.25" hidden="1"/>
    <row r="61364" ht="11.25" hidden="1"/>
    <row r="61365" ht="11.25" hidden="1"/>
    <row r="61366" ht="11.25" hidden="1"/>
    <row r="61367" ht="11.25" hidden="1"/>
    <row r="61368" ht="11.25" hidden="1"/>
    <row r="61369" ht="11.25" hidden="1"/>
    <row r="61370" ht="11.25" hidden="1"/>
    <row r="61371" ht="11.25" hidden="1"/>
    <row r="61372" ht="11.25" hidden="1"/>
    <row r="61373" ht="11.25" hidden="1"/>
    <row r="61374" ht="11.25" hidden="1"/>
    <row r="61375" ht="11.25" hidden="1"/>
    <row r="61376" ht="11.25" hidden="1"/>
    <row r="61377" ht="11.25" hidden="1"/>
    <row r="61378" ht="11.25" hidden="1"/>
    <row r="61379" ht="11.25" hidden="1"/>
    <row r="61380" ht="11.25" hidden="1"/>
    <row r="61381" ht="11.25" hidden="1"/>
    <row r="61382" ht="11.25" hidden="1"/>
    <row r="61383" ht="11.25" hidden="1"/>
    <row r="61384" ht="11.25" hidden="1"/>
    <row r="61385" ht="11.25" hidden="1"/>
    <row r="61386" ht="11.25" hidden="1"/>
    <row r="61387" ht="11.25" hidden="1"/>
    <row r="61388" ht="11.25" hidden="1"/>
    <row r="61389" ht="11.25" hidden="1"/>
    <row r="61390" ht="11.25" hidden="1"/>
    <row r="61391" ht="11.25" hidden="1"/>
    <row r="61392" ht="11.25" hidden="1"/>
    <row r="61393" ht="11.25" hidden="1"/>
    <row r="61394" ht="11.25" hidden="1"/>
    <row r="61395" ht="11.25" hidden="1"/>
    <row r="61396" ht="11.25" hidden="1"/>
    <row r="61397" ht="11.25" hidden="1"/>
    <row r="61398" ht="11.25" hidden="1"/>
    <row r="61399" ht="11.25" hidden="1"/>
    <row r="61400" ht="11.25" hidden="1"/>
    <row r="61401" ht="11.25" hidden="1"/>
    <row r="61402" ht="11.25" hidden="1"/>
    <row r="61403" ht="11.25" hidden="1"/>
    <row r="61404" ht="11.25" hidden="1"/>
    <row r="61405" ht="11.25" hidden="1"/>
    <row r="61406" ht="11.25" hidden="1"/>
    <row r="61407" ht="11.25" hidden="1"/>
    <row r="61408" ht="11.25" hidden="1"/>
    <row r="61409" ht="11.25" hidden="1"/>
    <row r="61410" ht="11.25" hidden="1"/>
    <row r="61411" ht="11.25" hidden="1"/>
    <row r="61412" ht="11.25" hidden="1"/>
    <row r="61413" ht="11.25" hidden="1"/>
    <row r="61414" ht="11.25" hidden="1"/>
    <row r="61415" ht="11.25" hidden="1"/>
    <row r="61416" ht="11.25" hidden="1"/>
    <row r="61417" ht="11.25" hidden="1"/>
    <row r="61418" ht="11.25" hidden="1"/>
    <row r="61419" ht="11.25" hidden="1"/>
    <row r="61420" ht="11.25" hidden="1"/>
    <row r="61421" ht="11.25" hidden="1"/>
    <row r="61422" ht="11.25" hidden="1"/>
    <row r="61423" ht="11.25" hidden="1"/>
    <row r="61424" ht="11.25" hidden="1"/>
    <row r="61425" ht="11.25" hidden="1"/>
    <row r="61426" ht="11.25" hidden="1"/>
    <row r="61427" ht="11.25" hidden="1"/>
    <row r="61428" ht="11.25" hidden="1"/>
    <row r="61429" ht="11.25" hidden="1"/>
    <row r="61430" ht="11.25" hidden="1"/>
    <row r="61431" ht="11.25" hidden="1"/>
    <row r="61432" ht="11.25" hidden="1"/>
    <row r="61433" ht="11.25" hidden="1"/>
    <row r="61434" ht="11.25" hidden="1"/>
    <row r="61435" ht="11.25" hidden="1"/>
    <row r="61436" ht="11.25" hidden="1"/>
    <row r="61437" ht="11.25" hidden="1"/>
    <row r="61438" ht="11.25" hidden="1"/>
    <row r="61439" ht="11.25" hidden="1"/>
    <row r="61440" ht="11.25" hidden="1"/>
    <row r="61441" ht="11.25" hidden="1"/>
    <row r="61442" ht="11.25" hidden="1"/>
    <row r="61443" ht="11.25" hidden="1"/>
    <row r="61444" ht="11.25" hidden="1"/>
    <row r="61445" ht="11.25" hidden="1"/>
    <row r="61446" ht="11.25" hidden="1"/>
    <row r="61447" ht="11.25" hidden="1"/>
    <row r="61448" ht="11.25" hidden="1"/>
    <row r="61449" ht="11.25" hidden="1"/>
    <row r="61450" ht="11.25" hidden="1"/>
    <row r="61451" ht="11.25" hidden="1"/>
    <row r="61452" ht="11.25" hidden="1"/>
    <row r="61453" ht="11.25" hidden="1"/>
    <row r="61454" ht="11.25" hidden="1"/>
    <row r="61455" ht="11.25" hidden="1"/>
    <row r="61456" ht="11.25" hidden="1"/>
    <row r="61457" ht="11.25" hidden="1"/>
    <row r="61458" ht="11.25" hidden="1"/>
    <row r="61459" ht="11.25" hidden="1"/>
    <row r="61460" ht="11.25" hidden="1"/>
    <row r="61461" ht="11.25" hidden="1"/>
    <row r="61462" ht="11.25" hidden="1"/>
    <row r="61463" ht="11.25" hidden="1"/>
    <row r="61464" ht="11.25" hidden="1"/>
    <row r="61465" ht="11.25" hidden="1"/>
    <row r="61466" ht="11.25" hidden="1"/>
    <row r="61467" ht="11.25" hidden="1"/>
    <row r="61468" ht="11.25" hidden="1"/>
    <row r="61469" ht="11.25" hidden="1"/>
    <row r="61470" ht="11.25" hidden="1"/>
    <row r="61471" ht="11.25" hidden="1"/>
    <row r="61472" ht="11.25" hidden="1"/>
    <row r="61473" ht="11.25" hidden="1"/>
    <row r="61474" ht="11.25" hidden="1"/>
    <row r="61475" ht="11.25" hidden="1"/>
    <row r="61476" ht="11.25" hidden="1"/>
    <row r="61477" ht="11.25" hidden="1"/>
    <row r="61478" ht="11.25" hidden="1"/>
    <row r="61479" ht="11.25" hidden="1"/>
    <row r="61480" ht="11.25" hidden="1"/>
    <row r="61481" ht="11.25" hidden="1"/>
    <row r="61482" ht="11.25" hidden="1"/>
    <row r="61483" ht="11.25" hidden="1"/>
    <row r="61484" ht="11.25" hidden="1"/>
    <row r="61485" ht="11.25" hidden="1"/>
    <row r="61486" ht="11.25" hidden="1"/>
    <row r="61487" ht="11.25" hidden="1"/>
    <row r="61488" ht="11.25" hidden="1"/>
    <row r="61489" ht="11.25" hidden="1"/>
    <row r="61490" ht="11.25" hidden="1"/>
    <row r="61491" ht="11.25" hidden="1"/>
    <row r="61492" ht="11.25" hidden="1"/>
    <row r="61493" ht="11.25" hidden="1"/>
    <row r="61494" ht="11.25" hidden="1"/>
    <row r="61495" ht="11.25" hidden="1"/>
    <row r="61496" ht="11.25" hidden="1"/>
    <row r="61497" ht="11.25" hidden="1"/>
    <row r="61498" ht="11.25" hidden="1"/>
    <row r="61499" ht="11.25" hidden="1"/>
    <row r="61500" ht="11.25" hidden="1"/>
    <row r="61501" ht="11.25" hidden="1"/>
    <row r="61502" ht="11.25" hidden="1"/>
    <row r="61503" ht="11.25" hidden="1"/>
    <row r="61504" ht="11.25" hidden="1"/>
    <row r="61505" ht="11.25" hidden="1"/>
    <row r="61506" ht="11.25" hidden="1"/>
    <row r="61507" ht="11.25" hidden="1"/>
    <row r="61508" ht="11.25" hidden="1"/>
    <row r="61509" ht="11.25" hidden="1"/>
    <row r="61510" ht="11.25" hidden="1"/>
    <row r="61511" ht="11.25" hidden="1"/>
    <row r="61512" ht="11.25" hidden="1"/>
    <row r="61513" ht="11.25" hidden="1"/>
    <row r="61514" ht="11.25" hidden="1"/>
    <row r="61515" ht="11.25" hidden="1"/>
    <row r="61516" ht="11.25" hidden="1"/>
    <row r="61517" ht="11.25" hidden="1"/>
    <row r="61518" ht="11.25" hidden="1"/>
    <row r="61519" ht="11.25" hidden="1"/>
    <row r="61520" ht="11.25" hidden="1"/>
    <row r="61521" ht="11.25" hidden="1"/>
    <row r="61522" ht="11.25" hidden="1"/>
    <row r="61523" ht="11.25" hidden="1"/>
    <row r="61524" ht="11.25" hidden="1"/>
    <row r="61525" ht="11.25" hidden="1"/>
    <row r="61526" ht="11.25" hidden="1"/>
    <row r="61527" ht="11.25" hidden="1"/>
    <row r="61528" ht="11.25" hidden="1"/>
    <row r="61529" ht="11.25" hidden="1"/>
    <row r="61530" ht="11.25" hidden="1"/>
    <row r="61531" ht="11.25" hidden="1"/>
    <row r="61532" ht="11.25" hidden="1"/>
    <row r="61533" ht="11.25" hidden="1"/>
    <row r="61534" ht="11.25" hidden="1"/>
    <row r="61535" ht="11.25" hidden="1"/>
    <row r="61536" ht="11.25" hidden="1"/>
    <row r="61537" ht="11.25" hidden="1"/>
    <row r="61538" ht="11.25" hidden="1"/>
    <row r="61539" ht="11.25" hidden="1"/>
    <row r="61540" ht="11.25" hidden="1"/>
    <row r="61541" ht="11.25" hidden="1"/>
    <row r="61542" ht="11.25" hidden="1"/>
    <row r="61543" ht="11.25" hidden="1"/>
    <row r="61544" ht="11.25" hidden="1"/>
    <row r="61545" ht="11.25" hidden="1"/>
    <row r="61546" ht="11.25" hidden="1"/>
    <row r="61547" ht="11.25" hidden="1"/>
    <row r="61548" ht="11.25" hidden="1"/>
    <row r="61549" ht="11.25" hidden="1"/>
    <row r="61550" ht="11.25" hidden="1"/>
    <row r="61551" ht="11.25" hidden="1"/>
    <row r="61552" ht="11.25" hidden="1"/>
    <row r="61553" ht="11.25" hidden="1"/>
    <row r="61554" ht="11.25" hidden="1"/>
    <row r="61555" ht="11.25" hidden="1"/>
    <row r="61556" ht="11.25" hidden="1"/>
    <row r="61557" ht="11.25" hidden="1"/>
    <row r="61558" ht="11.25" hidden="1"/>
    <row r="61559" ht="11.25" hidden="1"/>
    <row r="61560" ht="11.25" hidden="1"/>
    <row r="61561" ht="11.25" hidden="1"/>
    <row r="61562" ht="11.25" hidden="1"/>
    <row r="61563" ht="11.25" hidden="1"/>
    <row r="61564" ht="11.25" hidden="1"/>
    <row r="61565" ht="11.25" hidden="1"/>
    <row r="61566" ht="11.25" hidden="1"/>
    <row r="61567" ht="11.25" hidden="1"/>
    <row r="61568" ht="11.25" hidden="1"/>
    <row r="61569" ht="11.25" hidden="1"/>
    <row r="61570" ht="11.25" hidden="1"/>
    <row r="61571" ht="11.25" hidden="1"/>
    <row r="61572" ht="11.25" hidden="1"/>
    <row r="61573" ht="11.25" hidden="1"/>
    <row r="61574" ht="11.25" hidden="1"/>
    <row r="61575" ht="11.25" hidden="1"/>
    <row r="61576" ht="11.25" hidden="1"/>
    <row r="61577" ht="11.25" hidden="1"/>
    <row r="61578" ht="11.25" hidden="1"/>
    <row r="61579" ht="11.25" hidden="1"/>
    <row r="61580" ht="11.25" hidden="1"/>
    <row r="61581" ht="11.25" hidden="1"/>
    <row r="61582" ht="11.25" hidden="1"/>
    <row r="61583" ht="11.25" hidden="1"/>
    <row r="61584" ht="11.25" hidden="1"/>
    <row r="61585" ht="11.25" hidden="1"/>
    <row r="61586" ht="11.25" hidden="1"/>
    <row r="61587" ht="11.25" hidden="1"/>
    <row r="61588" ht="11.25" hidden="1"/>
    <row r="61589" ht="11.25" hidden="1"/>
    <row r="61590" ht="11.25" hidden="1"/>
    <row r="61591" ht="11.25" hidden="1"/>
    <row r="61592" ht="11.25" hidden="1"/>
    <row r="61593" ht="11.25" hidden="1"/>
    <row r="61594" ht="11.25" hidden="1"/>
    <row r="61595" ht="11.25" hidden="1"/>
    <row r="61596" ht="11.25" hidden="1"/>
    <row r="61597" ht="11.25" hidden="1"/>
    <row r="61598" ht="11.25" hidden="1"/>
    <row r="61599" ht="11.25" hidden="1"/>
    <row r="61600" ht="11.25" hidden="1"/>
    <row r="61601" ht="11.25" hidden="1"/>
    <row r="61602" ht="11.25" hidden="1"/>
    <row r="61603" ht="11.25" hidden="1"/>
    <row r="61604" ht="11.25" hidden="1"/>
    <row r="61605" ht="11.25" hidden="1"/>
    <row r="61606" ht="11.25" hidden="1"/>
    <row r="61607" ht="11.25" hidden="1"/>
    <row r="61608" ht="11.25" hidden="1"/>
    <row r="61609" ht="11.25" hidden="1"/>
    <row r="61610" ht="11.25" hidden="1"/>
    <row r="61611" ht="11.25" hidden="1"/>
    <row r="61612" ht="11.25" hidden="1"/>
    <row r="61613" ht="11.25" hidden="1"/>
    <row r="61614" ht="11.25" hidden="1"/>
    <row r="61615" ht="11.25" hidden="1"/>
    <row r="61616" ht="11.25" hidden="1"/>
    <row r="61617" ht="11.25" hidden="1"/>
    <row r="61618" ht="11.25" hidden="1"/>
    <row r="61619" ht="11.25" hidden="1"/>
    <row r="61620" ht="11.25" hidden="1"/>
    <row r="61621" ht="11.25" hidden="1"/>
    <row r="61622" ht="11.25" hidden="1"/>
    <row r="61623" ht="11.25" hidden="1"/>
    <row r="61624" ht="11.25" hidden="1"/>
    <row r="61625" ht="11.25" hidden="1"/>
    <row r="61626" ht="11.25" hidden="1"/>
    <row r="61627" ht="11.25" hidden="1"/>
    <row r="61628" ht="11.25" hidden="1"/>
    <row r="61629" ht="11.25" hidden="1"/>
    <row r="61630" ht="11.25" hidden="1"/>
    <row r="61631" ht="11.25" hidden="1"/>
    <row r="61632" ht="11.25" hidden="1"/>
    <row r="61633" ht="11.25" hidden="1"/>
    <row r="61634" ht="11.25" hidden="1"/>
    <row r="61635" ht="11.25" hidden="1"/>
    <row r="61636" ht="11.25" hidden="1"/>
    <row r="61637" ht="11.25" hidden="1"/>
    <row r="61638" ht="11.25" hidden="1"/>
    <row r="61639" ht="11.25" hidden="1"/>
    <row r="61640" ht="11.25" hidden="1"/>
    <row r="61641" ht="11.25" hidden="1"/>
    <row r="61642" ht="11.25" hidden="1"/>
    <row r="61643" ht="11.25" hidden="1"/>
    <row r="61644" ht="11.25" hidden="1"/>
    <row r="61645" ht="11.25" hidden="1"/>
    <row r="61646" ht="11.25" hidden="1"/>
    <row r="61647" ht="11.25" hidden="1"/>
    <row r="61648" ht="11.25" hidden="1"/>
    <row r="61649" ht="11.25" hidden="1"/>
    <row r="61650" ht="11.25" hidden="1"/>
    <row r="61651" ht="11.25" hidden="1"/>
    <row r="61652" ht="11.25" hidden="1"/>
    <row r="61653" ht="11.25" hidden="1"/>
    <row r="61654" ht="11.25" hidden="1"/>
    <row r="61655" ht="11.25" hidden="1"/>
    <row r="61656" ht="11.25" hidden="1"/>
    <row r="61657" ht="11.25" hidden="1"/>
    <row r="61658" ht="11.25" hidden="1"/>
    <row r="61659" ht="11.25" hidden="1"/>
    <row r="61660" ht="11.25" hidden="1"/>
    <row r="61661" ht="11.25" hidden="1"/>
    <row r="61662" ht="11.25" hidden="1"/>
    <row r="61663" ht="11.25" hidden="1"/>
    <row r="61664" ht="11.25" hidden="1"/>
    <row r="61665" ht="11.25" hidden="1"/>
    <row r="61666" ht="11.25" hidden="1"/>
    <row r="61667" ht="11.25" hidden="1"/>
    <row r="61668" ht="11.25" hidden="1"/>
    <row r="61669" ht="11.25" hidden="1"/>
    <row r="61670" ht="11.25" hidden="1"/>
    <row r="61671" ht="11.25" hidden="1"/>
    <row r="61672" ht="11.25" hidden="1"/>
    <row r="61673" ht="11.25" hidden="1"/>
    <row r="61674" ht="11.25" hidden="1"/>
    <row r="61675" ht="11.25" hidden="1"/>
    <row r="61676" ht="11.25" hidden="1"/>
    <row r="61677" ht="11.25" hidden="1"/>
    <row r="61678" ht="11.25" hidden="1"/>
    <row r="61679" ht="11.25" hidden="1"/>
    <row r="61680" ht="11.25" hidden="1"/>
    <row r="61681" ht="11.25" hidden="1"/>
    <row r="61682" ht="11.25" hidden="1"/>
    <row r="61683" ht="11.25" hidden="1"/>
    <row r="61684" ht="11.25" hidden="1"/>
    <row r="61685" ht="11.25" hidden="1"/>
    <row r="61686" ht="11.25" hidden="1"/>
    <row r="61687" ht="11.25" hidden="1"/>
    <row r="61688" ht="11.25" hidden="1"/>
    <row r="61689" ht="11.25" hidden="1"/>
    <row r="61690" ht="11.25" hidden="1"/>
    <row r="61691" ht="11.25" hidden="1"/>
    <row r="61692" ht="11.25" hidden="1"/>
    <row r="61693" ht="11.25" hidden="1"/>
    <row r="61694" ht="11.25" hidden="1"/>
    <row r="61695" ht="11.25" hidden="1"/>
    <row r="61696" ht="11.25" hidden="1"/>
    <row r="61697" ht="11.25" hidden="1"/>
    <row r="61698" ht="11.25" hidden="1"/>
    <row r="61699" ht="11.25" hidden="1"/>
    <row r="61700" ht="11.25" hidden="1"/>
    <row r="61701" ht="11.25" hidden="1"/>
    <row r="61702" ht="11.25" hidden="1"/>
    <row r="61703" ht="11.25" hidden="1"/>
    <row r="61704" ht="11.25" hidden="1"/>
    <row r="61705" ht="11.25" hidden="1"/>
    <row r="61706" ht="11.25" hidden="1"/>
    <row r="61707" ht="11.25" hidden="1"/>
    <row r="61708" ht="11.25" hidden="1"/>
    <row r="61709" ht="11.25" hidden="1"/>
    <row r="61710" ht="11.25" hidden="1"/>
    <row r="61711" ht="11.25" hidden="1"/>
    <row r="61712" ht="11.25" hidden="1"/>
    <row r="61713" ht="11.25" hidden="1"/>
    <row r="61714" ht="11.25" hidden="1"/>
    <row r="61715" ht="11.25" hidden="1"/>
    <row r="61716" ht="11.25" hidden="1"/>
    <row r="61717" ht="11.25" hidden="1"/>
    <row r="61718" ht="11.25" hidden="1"/>
    <row r="61719" ht="11.25" hidden="1"/>
    <row r="61720" ht="11.25" hidden="1"/>
    <row r="61721" ht="11.25" hidden="1"/>
    <row r="61722" ht="11.25" hidden="1"/>
    <row r="61723" ht="11.25" hidden="1"/>
    <row r="61724" ht="11.25" hidden="1"/>
    <row r="61725" ht="11.25" hidden="1"/>
    <row r="61726" ht="11.25" hidden="1"/>
    <row r="61727" ht="11.25" hidden="1"/>
    <row r="61728" ht="11.25" hidden="1"/>
    <row r="61729" ht="11.25" hidden="1"/>
    <row r="61730" ht="11.25" hidden="1"/>
    <row r="61731" ht="11.25" hidden="1"/>
    <row r="61732" ht="11.25" hidden="1"/>
    <row r="61733" ht="11.25" hidden="1"/>
    <row r="61734" ht="11.25" hidden="1"/>
    <row r="61735" ht="11.25" hidden="1"/>
    <row r="61736" ht="11.25" hidden="1"/>
    <row r="61737" ht="11.25" hidden="1"/>
    <row r="61738" ht="11.25" hidden="1"/>
    <row r="61739" ht="11.25" hidden="1"/>
    <row r="61740" ht="11.25" hidden="1"/>
    <row r="61741" ht="11.25" hidden="1"/>
    <row r="61742" ht="11.25" hidden="1"/>
    <row r="61743" ht="11.25" hidden="1"/>
    <row r="61744" ht="11.25" hidden="1"/>
    <row r="61745" ht="11.25" hidden="1"/>
    <row r="61746" ht="11.25" hidden="1"/>
    <row r="61747" ht="11.25" hidden="1"/>
    <row r="61748" ht="11.25" hidden="1"/>
    <row r="61749" ht="11.25" hidden="1"/>
    <row r="61750" ht="11.25" hidden="1"/>
    <row r="61751" ht="11.25" hidden="1"/>
    <row r="61752" ht="11.25" hidden="1"/>
    <row r="61753" ht="11.25" hidden="1"/>
    <row r="61754" ht="11.25" hidden="1"/>
    <row r="61755" ht="11.25" hidden="1"/>
    <row r="61756" ht="11.25" hidden="1"/>
    <row r="61757" ht="11.25" hidden="1"/>
    <row r="61758" ht="11.25" hidden="1"/>
    <row r="61759" ht="11.25" hidden="1"/>
    <row r="61760" ht="11.25" hidden="1"/>
    <row r="61761" ht="11.25" hidden="1"/>
    <row r="61762" ht="11.25" hidden="1"/>
    <row r="61763" ht="11.25" hidden="1"/>
    <row r="61764" ht="11.25" hidden="1"/>
    <row r="61765" ht="11.25" hidden="1"/>
    <row r="61766" ht="11.25" hidden="1"/>
    <row r="61767" ht="11.25" hidden="1"/>
    <row r="61768" ht="11.25" hidden="1"/>
    <row r="61769" ht="11.25" hidden="1"/>
    <row r="61770" ht="11.25" hidden="1"/>
    <row r="61771" ht="11.25" hidden="1"/>
    <row r="61772" ht="11.25" hidden="1"/>
    <row r="61773" ht="11.25" hidden="1"/>
    <row r="61774" ht="11.25" hidden="1"/>
    <row r="61775" ht="11.25" hidden="1"/>
    <row r="61776" ht="11.25" hidden="1"/>
    <row r="61777" ht="11.25" hidden="1"/>
    <row r="61778" ht="11.25" hidden="1"/>
    <row r="61779" ht="11.25" hidden="1"/>
    <row r="61780" ht="11.25" hidden="1"/>
    <row r="61781" ht="11.25" hidden="1"/>
    <row r="61782" ht="11.25" hidden="1"/>
    <row r="61783" ht="11.25" hidden="1"/>
    <row r="61784" ht="11.25" hidden="1"/>
    <row r="61785" ht="11.25" hidden="1"/>
    <row r="61786" ht="11.25" hidden="1"/>
    <row r="61787" ht="11.25" hidden="1"/>
    <row r="61788" ht="11.25" hidden="1"/>
    <row r="61789" ht="11.25" hidden="1"/>
    <row r="61790" ht="11.25" hidden="1"/>
    <row r="61791" ht="11.25" hidden="1"/>
    <row r="61792" ht="11.25" hidden="1"/>
    <row r="61793" ht="11.25" hidden="1"/>
    <row r="61794" ht="11.25" hidden="1"/>
    <row r="61795" ht="11.25" hidden="1"/>
    <row r="61796" ht="11.25" hidden="1"/>
    <row r="61797" ht="11.25" hidden="1"/>
    <row r="61798" ht="11.25" hidden="1"/>
    <row r="61799" ht="11.25" hidden="1"/>
    <row r="61800" ht="11.25" hidden="1"/>
    <row r="61801" ht="11.25" hidden="1"/>
    <row r="61802" ht="11.25" hidden="1"/>
    <row r="61803" ht="11.25" hidden="1"/>
    <row r="61804" ht="11.25" hidden="1"/>
    <row r="61805" ht="11.25" hidden="1"/>
    <row r="61806" ht="11.25" hidden="1"/>
    <row r="61807" ht="11.25" hidden="1"/>
    <row r="61808" ht="11.25" hidden="1"/>
    <row r="61809" ht="11.25" hidden="1"/>
    <row r="61810" ht="11.25" hidden="1"/>
    <row r="61811" ht="11.25" hidden="1"/>
    <row r="61812" ht="11.25" hidden="1"/>
    <row r="61813" ht="11.25" hidden="1"/>
    <row r="61814" ht="11.25" hidden="1"/>
    <row r="61815" ht="11.25" hidden="1"/>
    <row r="61816" ht="11.25" hidden="1"/>
    <row r="61817" ht="11.25" hidden="1"/>
    <row r="61818" ht="11.25" hidden="1"/>
    <row r="61819" ht="11.25" hidden="1"/>
    <row r="61820" ht="11.25" hidden="1"/>
    <row r="61821" ht="11.25" hidden="1"/>
    <row r="61822" ht="11.25" hidden="1"/>
    <row r="61823" ht="11.25" hidden="1"/>
    <row r="61824" ht="11.25" hidden="1"/>
    <row r="61825" ht="11.25" hidden="1"/>
    <row r="61826" ht="11.25" hidden="1"/>
    <row r="61827" ht="11.25" hidden="1"/>
    <row r="61828" ht="11.25" hidden="1"/>
    <row r="61829" ht="11.25" hidden="1"/>
    <row r="61830" ht="11.25" hidden="1"/>
    <row r="61831" ht="11.25" hidden="1"/>
    <row r="61832" ht="11.25" hidden="1"/>
    <row r="61833" ht="11.25" hidden="1"/>
    <row r="61834" ht="11.25" hidden="1"/>
    <row r="61835" ht="11.25" hidden="1"/>
    <row r="61836" ht="11.25" hidden="1"/>
    <row r="61837" ht="11.25" hidden="1"/>
    <row r="61838" ht="11.25" hidden="1"/>
    <row r="61839" ht="11.25" hidden="1"/>
    <row r="61840" ht="11.25" hidden="1"/>
    <row r="61841" ht="11.25" hidden="1"/>
    <row r="61842" ht="11.25" hidden="1"/>
    <row r="61843" ht="11.25" hidden="1"/>
    <row r="61844" ht="11.25" hidden="1"/>
    <row r="61845" ht="11.25" hidden="1"/>
    <row r="61846" ht="11.25" hidden="1"/>
    <row r="61847" ht="11.25" hidden="1"/>
    <row r="61848" ht="11.25" hidden="1"/>
    <row r="61849" ht="11.25" hidden="1"/>
    <row r="61850" ht="11.25" hidden="1"/>
    <row r="61851" ht="11.25" hidden="1"/>
    <row r="61852" ht="11.25" hidden="1"/>
    <row r="61853" ht="11.25" hidden="1"/>
    <row r="61854" ht="11.25" hidden="1"/>
    <row r="61855" ht="11.25" hidden="1"/>
    <row r="61856" ht="11.25" hidden="1"/>
    <row r="61857" ht="11.25" hidden="1"/>
    <row r="61858" ht="11.25" hidden="1"/>
    <row r="61859" ht="11.25" hidden="1"/>
    <row r="61860" ht="11.25" hidden="1"/>
    <row r="61861" ht="11.25" hidden="1"/>
    <row r="61862" ht="11.25" hidden="1"/>
    <row r="61863" ht="11.25" hidden="1"/>
    <row r="61864" ht="11.25" hidden="1"/>
    <row r="61865" ht="11.25" hidden="1"/>
    <row r="61866" ht="11.25" hidden="1"/>
    <row r="61867" ht="11.25" hidden="1"/>
    <row r="61868" ht="11.25" hidden="1"/>
    <row r="61869" ht="11.25" hidden="1"/>
    <row r="61870" ht="11.25" hidden="1"/>
    <row r="61871" ht="11.25" hidden="1"/>
    <row r="61872" ht="11.25" hidden="1"/>
    <row r="61873" ht="11.25" hidden="1"/>
    <row r="61874" ht="11.25" hidden="1"/>
    <row r="61875" ht="11.25" hidden="1"/>
    <row r="61876" ht="11.25" hidden="1"/>
    <row r="61877" ht="11.25" hidden="1"/>
    <row r="61878" ht="11.25" hidden="1"/>
    <row r="61879" ht="11.25" hidden="1"/>
    <row r="61880" ht="11.25" hidden="1"/>
    <row r="61881" ht="11.25" hidden="1"/>
    <row r="61882" ht="11.25" hidden="1"/>
    <row r="61883" ht="11.25" hidden="1"/>
    <row r="61884" ht="11.25" hidden="1"/>
    <row r="61885" ht="11.25" hidden="1"/>
    <row r="61886" ht="11.25" hidden="1"/>
    <row r="61887" ht="11.25" hidden="1"/>
    <row r="61888" ht="11.25" hidden="1"/>
    <row r="61889" ht="11.25" hidden="1"/>
    <row r="61890" ht="11.25" hidden="1"/>
    <row r="61891" ht="11.25" hidden="1"/>
    <row r="61892" ht="11.25" hidden="1"/>
    <row r="61893" ht="11.25" hidden="1"/>
    <row r="61894" ht="11.25" hidden="1"/>
    <row r="61895" ht="11.25" hidden="1"/>
    <row r="61896" ht="11.25" hidden="1"/>
    <row r="61897" ht="11.25" hidden="1"/>
    <row r="61898" ht="11.25" hidden="1"/>
    <row r="61899" ht="11.25" hidden="1"/>
    <row r="61900" ht="11.25" hidden="1"/>
    <row r="61901" ht="11.25" hidden="1"/>
    <row r="61902" ht="11.25" hidden="1"/>
    <row r="61903" ht="11.25" hidden="1"/>
    <row r="61904" ht="11.25" hidden="1"/>
    <row r="61905" ht="11.25" hidden="1"/>
    <row r="61906" ht="11.25" hidden="1"/>
    <row r="61907" ht="11.25" hidden="1"/>
    <row r="61908" ht="11.25" hidden="1"/>
    <row r="61909" ht="11.25" hidden="1"/>
    <row r="61910" ht="11.25" hidden="1"/>
    <row r="61911" ht="11.25" hidden="1"/>
    <row r="61912" ht="11.25" hidden="1"/>
    <row r="61913" ht="11.25" hidden="1"/>
    <row r="61914" ht="11.25" hidden="1"/>
    <row r="61915" ht="11.25" hidden="1"/>
    <row r="61916" ht="11.25" hidden="1"/>
    <row r="61917" ht="11.25" hidden="1"/>
    <row r="61918" ht="11.25" hidden="1"/>
    <row r="61919" ht="11.25" hidden="1"/>
    <row r="61920" ht="11.25" hidden="1"/>
    <row r="61921" ht="11.25" hidden="1"/>
    <row r="61922" ht="11.25" hidden="1"/>
    <row r="61923" ht="11.25" hidden="1"/>
    <row r="61924" ht="11.25" hidden="1"/>
    <row r="61925" ht="11.25" hidden="1"/>
    <row r="61926" ht="11.25" hidden="1"/>
    <row r="61927" ht="11.25" hidden="1"/>
    <row r="61928" ht="11.25" hidden="1"/>
    <row r="61929" ht="11.25" hidden="1"/>
    <row r="61930" ht="11.25" hidden="1"/>
    <row r="61931" ht="11.25" hidden="1"/>
    <row r="61932" ht="11.25" hidden="1"/>
    <row r="61933" ht="11.25" hidden="1"/>
    <row r="61934" ht="11.25" hidden="1"/>
    <row r="61935" ht="11.25" hidden="1"/>
    <row r="61936" ht="11.25" hidden="1"/>
    <row r="61937" ht="11.25" hidden="1"/>
    <row r="61938" ht="11.25" hidden="1"/>
    <row r="61939" ht="11.25" hidden="1"/>
    <row r="61940" ht="11.25" hidden="1"/>
    <row r="61941" ht="11.25" hidden="1"/>
    <row r="61942" ht="11.25" hidden="1"/>
    <row r="61943" ht="11.25" hidden="1"/>
    <row r="61944" ht="11.25" hidden="1"/>
    <row r="61945" ht="11.25" hidden="1"/>
    <row r="61946" ht="11.25" hidden="1"/>
    <row r="61947" ht="11.25" hidden="1"/>
    <row r="61948" ht="11.25" hidden="1"/>
    <row r="61949" ht="11.25" hidden="1"/>
    <row r="61950" ht="11.25" hidden="1"/>
    <row r="61951" ht="11.25" hidden="1"/>
    <row r="61952" ht="11.25" hidden="1"/>
    <row r="61953" ht="11.25" hidden="1"/>
    <row r="61954" ht="11.25" hidden="1"/>
    <row r="61955" ht="11.25" hidden="1"/>
    <row r="61956" ht="11.25" hidden="1"/>
    <row r="61957" ht="11.25" hidden="1"/>
    <row r="61958" ht="11.25" hidden="1"/>
    <row r="61959" ht="11.25" hidden="1"/>
    <row r="61960" ht="11.25" hidden="1"/>
    <row r="61961" ht="11.25" hidden="1"/>
    <row r="61962" ht="11.25" hidden="1"/>
    <row r="61963" ht="11.25" hidden="1"/>
    <row r="61964" ht="11.25" hidden="1"/>
    <row r="61965" ht="11.25" hidden="1"/>
    <row r="61966" ht="11.25" hidden="1"/>
    <row r="61967" ht="11.25" hidden="1"/>
    <row r="61968" ht="11.25" hidden="1"/>
    <row r="61969" ht="11.25" hidden="1"/>
    <row r="61970" ht="11.25" hidden="1"/>
    <row r="61971" ht="11.25" hidden="1"/>
    <row r="61972" ht="11.25" hidden="1"/>
    <row r="61973" ht="11.25" hidden="1"/>
    <row r="61974" ht="11.25" hidden="1"/>
    <row r="61975" ht="11.25" hidden="1"/>
    <row r="61976" ht="11.25" hidden="1"/>
    <row r="61977" ht="11.25" hidden="1"/>
    <row r="61978" ht="11.25" hidden="1"/>
    <row r="61979" ht="11.25" hidden="1"/>
    <row r="61980" ht="11.25" hidden="1"/>
    <row r="61981" ht="11.25" hidden="1"/>
    <row r="61982" ht="11.25" hidden="1"/>
    <row r="61983" ht="11.25" hidden="1"/>
    <row r="61984" ht="11.25" hidden="1"/>
    <row r="61985" ht="11.25" hidden="1"/>
    <row r="61986" ht="11.25" hidden="1"/>
    <row r="61987" ht="11.25" hidden="1"/>
    <row r="61988" ht="11.25" hidden="1"/>
    <row r="61989" ht="11.25" hidden="1"/>
    <row r="61990" ht="11.25" hidden="1"/>
    <row r="61991" ht="11.25" hidden="1"/>
    <row r="61992" ht="11.25" hidden="1"/>
    <row r="61993" ht="11.25" hidden="1"/>
    <row r="61994" ht="11.25" hidden="1"/>
    <row r="61995" ht="11.25" hidden="1"/>
    <row r="61996" ht="11.25" hidden="1"/>
    <row r="61997" ht="11.25" hidden="1"/>
    <row r="61998" ht="11.25" hidden="1"/>
    <row r="61999" ht="11.25" hidden="1"/>
    <row r="62000" ht="11.25" hidden="1"/>
    <row r="62001" ht="11.25" hidden="1"/>
    <row r="62002" ht="11.25" hidden="1"/>
    <row r="62003" ht="11.25" hidden="1"/>
    <row r="62004" ht="11.25" hidden="1"/>
    <row r="62005" ht="11.25" hidden="1"/>
    <row r="62006" ht="11.25" hidden="1"/>
    <row r="62007" ht="11.25" hidden="1"/>
    <row r="62008" ht="11.25" hidden="1"/>
    <row r="62009" ht="11.25" hidden="1"/>
    <row r="62010" ht="11.25" hidden="1"/>
    <row r="62011" ht="11.25" hidden="1"/>
    <row r="62012" ht="11.25" hidden="1"/>
    <row r="62013" ht="11.25" hidden="1"/>
    <row r="62014" ht="11.25" hidden="1"/>
    <row r="62015" ht="11.25" hidden="1"/>
    <row r="62016" ht="11.25" hidden="1"/>
    <row r="62017" ht="11.25" hidden="1"/>
    <row r="62018" ht="11.25" hidden="1"/>
    <row r="62019" ht="11.25" hidden="1"/>
    <row r="62020" ht="11.25" hidden="1"/>
    <row r="62021" ht="11.25" hidden="1"/>
    <row r="62022" ht="11.25" hidden="1"/>
    <row r="62023" ht="11.25" hidden="1"/>
    <row r="62024" ht="11.25" hidden="1"/>
    <row r="62025" ht="11.25" hidden="1"/>
    <row r="62026" ht="11.25" hidden="1"/>
    <row r="62027" ht="11.25" hidden="1"/>
    <row r="62028" ht="11.25" hidden="1"/>
    <row r="62029" ht="11.25" hidden="1"/>
    <row r="62030" ht="11.25" hidden="1"/>
    <row r="62031" ht="11.25" hidden="1"/>
    <row r="62032" ht="11.25" hidden="1"/>
    <row r="62033" ht="11.25" hidden="1"/>
    <row r="62034" ht="11.25" hidden="1"/>
    <row r="62035" ht="11.25" hidden="1"/>
    <row r="62036" ht="11.25" hidden="1"/>
    <row r="62037" ht="11.25" hidden="1"/>
    <row r="62038" ht="11.25" hidden="1"/>
    <row r="62039" ht="11.25" hidden="1"/>
    <row r="62040" ht="11.25" hidden="1"/>
    <row r="62041" ht="11.25" hidden="1"/>
    <row r="62042" ht="11.25" hidden="1"/>
    <row r="62043" ht="11.25" hidden="1"/>
    <row r="62044" ht="11.25" hidden="1"/>
    <row r="62045" ht="11.25" hidden="1"/>
    <row r="62046" ht="11.25" hidden="1"/>
    <row r="62047" ht="11.25" hidden="1"/>
    <row r="62048" ht="11.25" hidden="1"/>
    <row r="62049" ht="11.25" hidden="1"/>
    <row r="62050" ht="11.25" hidden="1"/>
    <row r="62051" ht="11.25" hidden="1"/>
    <row r="62052" ht="11.25" hidden="1"/>
    <row r="62053" ht="11.25" hidden="1"/>
    <row r="62054" ht="11.25" hidden="1"/>
    <row r="62055" ht="11.25" hidden="1"/>
    <row r="62056" ht="11.25" hidden="1"/>
    <row r="62057" ht="11.25" hidden="1"/>
    <row r="62058" ht="11.25" hidden="1"/>
    <row r="62059" ht="11.25" hidden="1"/>
    <row r="62060" ht="11.25" hidden="1"/>
    <row r="62061" ht="11.25" hidden="1"/>
    <row r="62062" ht="11.25" hidden="1"/>
    <row r="62063" ht="11.25" hidden="1"/>
    <row r="62064" ht="11.25" hidden="1"/>
    <row r="62065" ht="11.25" hidden="1"/>
    <row r="62066" ht="11.25" hidden="1"/>
    <row r="62067" ht="11.25" hidden="1"/>
    <row r="62068" ht="11.25" hidden="1"/>
    <row r="62069" ht="11.25" hidden="1"/>
    <row r="62070" ht="11.25" hidden="1"/>
    <row r="62071" ht="11.25" hidden="1"/>
    <row r="62072" ht="11.25" hidden="1"/>
    <row r="62073" ht="11.25" hidden="1"/>
    <row r="62074" ht="11.25" hidden="1"/>
    <row r="62075" ht="11.25" hidden="1"/>
    <row r="62076" ht="11.25" hidden="1"/>
    <row r="62077" ht="11.25" hidden="1"/>
    <row r="62078" ht="11.25" hidden="1"/>
    <row r="62079" ht="11.25" hidden="1"/>
    <row r="62080" ht="11.25" hidden="1"/>
    <row r="62081" ht="11.25" hidden="1"/>
    <row r="62082" ht="11.25" hidden="1"/>
    <row r="62083" ht="11.25" hidden="1"/>
    <row r="62084" ht="11.25" hidden="1"/>
    <row r="62085" ht="11.25" hidden="1"/>
    <row r="62086" ht="11.25" hidden="1"/>
    <row r="62087" ht="11.25" hidden="1"/>
    <row r="62088" ht="11.25" hidden="1"/>
    <row r="62089" ht="11.25" hidden="1"/>
    <row r="62090" ht="11.25" hidden="1"/>
    <row r="62091" ht="11.25" hidden="1"/>
    <row r="62092" ht="11.25" hidden="1"/>
    <row r="62093" ht="11.25" hidden="1"/>
    <row r="62094" ht="11.25" hidden="1"/>
    <row r="62095" ht="11.25" hidden="1"/>
    <row r="62096" ht="11.25" hidden="1"/>
    <row r="62097" ht="11.25" hidden="1"/>
    <row r="62098" ht="11.25" hidden="1"/>
    <row r="62099" ht="11.25" hidden="1"/>
    <row r="62100" ht="11.25" hidden="1"/>
    <row r="62101" ht="11.25" hidden="1"/>
    <row r="62102" ht="11.25" hidden="1"/>
    <row r="62103" ht="11.25" hidden="1"/>
    <row r="62104" ht="11.25" hidden="1"/>
    <row r="62105" ht="11.25" hidden="1"/>
    <row r="62106" ht="11.25" hidden="1"/>
    <row r="62107" ht="11.25" hidden="1"/>
    <row r="62108" ht="11.25" hidden="1"/>
    <row r="62109" ht="11.25" hidden="1"/>
    <row r="62110" ht="11.25" hidden="1"/>
    <row r="62111" ht="11.25" hidden="1"/>
    <row r="62112" ht="11.25" hidden="1"/>
    <row r="62113" ht="11.25" hidden="1"/>
    <row r="62114" ht="11.25" hidden="1"/>
    <row r="62115" ht="11.25" hidden="1"/>
    <row r="62116" ht="11.25" hidden="1"/>
    <row r="62117" ht="11.25" hidden="1"/>
    <row r="62118" ht="11.25" hidden="1"/>
    <row r="62119" ht="11.25" hidden="1"/>
    <row r="62120" ht="11.25" hidden="1"/>
    <row r="62121" ht="11.25" hidden="1"/>
    <row r="62122" ht="11.25" hidden="1"/>
    <row r="62123" ht="11.25" hidden="1"/>
    <row r="62124" ht="11.25" hidden="1"/>
    <row r="62125" ht="11.25" hidden="1"/>
    <row r="62126" ht="11.25" hidden="1"/>
    <row r="62127" ht="11.25" hidden="1"/>
    <row r="62128" ht="11.25" hidden="1"/>
    <row r="62129" ht="11.25" hidden="1"/>
    <row r="62130" ht="11.25" hidden="1"/>
    <row r="62131" ht="11.25" hidden="1"/>
    <row r="62132" ht="11.25" hidden="1"/>
    <row r="62133" ht="11.25" hidden="1"/>
    <row r="62134" ht="11.25" hidden="1"/>
    <row r="62135" ht="11.25" hidden="1"/>
    <row r="62136" ht="11.25" hidden="1"/>
    <row r="62137" ht="11.25" hidden="1"/>
    <row r="62138" ht="11.25" hidden="1"/>
    <row r="62139" ht="11.25" hidden="1"/>
    <row r="62140" ht="11.25" hidden="1"/>
    <row r="62141" ht="11.25" hidden="1"/>
    <row r="62142" ht="11.25" hidden="1"/>
    <row r="62143" ht="11.25" hidden="1"/>
    <row r="62144" ht="11.25" hidden="1"/>
    <row r="62145" ht="11.25" hidden="1"/>
    <row r="62146" ht="11.25" hidden="1"/>
    <row r="62147" ht="11.25" hidden="1"/>
    <row r="62148" ht="11.25" hidden="1"/>
    <row r="62149" ht="11.25" hidden="1"/>
    <row r="62150" ht="11.25" hidden="1"/>
    <row r="62151" ht="11.25" hidden="1"/>
    <row r="62152" ht="11.25" hidden="1"/>
    <row r="62153" ht="11.25" hidden="1"/>
    <row r="62154" ht="11.25" hidden="1"/>
    <row r="62155" ht="11.25" hidden="1"/>
    <row r="62156" ht="11.25" hidden="1"/>
    <row r="62157" ht="11.25" hidden="1"/>
    <row r="62158" ht="11.25" hidden="1"/>
    <row r="62159" ht="11.25" hidden="1"/>
    <row r="62160" ht="11.25" hidden="1"/>
    <row r="62161" ht="11.25" hidden="1"/>
    <row r="62162" ht="11.25" hidden="1"/>
    <row r="62163" ht="11.25" hidden="1"/>
    <row r="62164" ht="11.25" hidden="1"/>
    <row r="62165" ht="11.25" hidden="1"/>
    <row r="62166" ht="11.25" hidden="1"/>
    <row r="62167" ht="11.25" hidden="1"/>
    <row r="62168" ht="11.25" hidden="1"/>
    <row r="62169" ht="11.25" hidden="1"/>
    <row r="62170" ht="11.25" hidden="1"/>
    <row r="62171" ht="11.25" hidden="1"/>
    <row r="62172" ht="11.25" hidden="1"/>
    <row r="62173" ht="11.25" hidden="1"/>
    <row r="62174" ht="11.25" hidden="1"/>
    <row r="62175" ht="11.25" hidden="1"/>
    <row r="62176" ht="11.25" hidden="1"/>
    <row r="62177" ht="11.25" hidden="1"/>
    <row r="62178" ht="11.25" hidden="1"/>
    <row r="62179" ht="11.25" hidden="1"/>
    <row r="62180" ht="11.25" hidden="1"/>
    <row r="62181" ht="11.25" hidden="1"/>
    <row r="62182" ht="11.25" hidden="1"/>
    <row r="62183" ht="11.25" hidden="1"/>
    <row r="62184" ht="11.25" hidden="1"/>
    <row r="62185" ht="11.25" hidden="1"/>
    <row r="62186" ht="11.25" hidden="1"/>
    <row r="62187" ht="11.25" hidden="1"/>
    <row r="62188" ht="11.25" hidden="1"/>
    <row r="62189" ht="11.25" hidden="1"/>
    <row r="62190" ht="11.25" hidden="1"/>
    <row r="62191" ht="11.25" hidden="1"/>
    <row r="62192" ht="11.25" hidden="1"/>
    <row r="62193" ht="11.25" hidden="1"/>
    <row r="62194" ht="11.25" hidden="1"/>
    <row r="62195" ht="11.25" hidden="1"/>
    <row r="62196" ht="11.25" hidden="1"/>
    <row r="62197" ht="11.25" hidden="1"/>
    <row r="62198" ht="11.25" hidden="1"/>
    <row r="62199" ht="11.25" hidden="1"/>
    <row r="62200" ht="11.25" hidden="1"/>
    <row r="62201" ht="11.25" hidden="1"/>
    <row r="62202" ht="11.25" hidden="1"/>
    <row r="62203" ht="11.25" hidden="1"/>
    <row r="62204" ht="11.25" hidden="1"/>
    <row r="62205" ht="11.25" hidden="1"/>
    <row r="62206" ht="11.25" hidden="1"/>
    <row r="62207" ht="11.25" hidden="1"/>
    <row r="62208" ht="11.25" hidden="1"/>
    <row r="62209" ht="11.25" hidden="1"/>
    <row r="62210" ht="11.25" hidden="1"/>
    <row r="62211" ht="11.25" hidden="1"/>
    <row r="62212" ht="11.25" hidden="1"/>
    <row r="62213" ht="11.25" hidden="1"/>
    <row r="62214" ht="11.25" hidden="1"/>
    <row r="62215" ht="11.25" hidden="1"/>
    <row r="62216" ht="11.25" hidden="1"/>
    <row r="62217" ht="11.25" hidden="1"/>
    <row r="62218" ht="11.25" hidden="1"/>
    <row r="62219" ht="11.25" hidden="1"/>
    <row r="62220" ht="11.25" hidden="1"/>
    <row r="62221" ht="11.25" hidden="1"/>
    <row r="62222" ht="11.25" hidden="1"/>
    <row r="62223" ht="11.25" hidden="1"/>
    <row r="62224" ht="11.25" hidden="1"/>
    <row r="62225" ht="11.25" hidden="1"/>
    <row r="62226" ht="11.25" hidden="1"/>
    <row r="62227" ht="11.25" hidden="1"/>
    <row r="62228" ht="11.25" hidden="1"/>
    <row r="62229" ht="11.25" hidden="1"/>
    <row r="62230" ht="11.25" hidden="1"/>
    <row r="62231" ht="11.25" hidden="1"/>
    <row r="62232" ht="11.25" hidden="1"/>
    <row r="62233" ht="11.25" hidden="1"/>
    <row r="62234" ht="11.25" hidden="1"/>
    <row r="62235" ht="11.25" hidden="1"/>
    <row r="62236" ht="11.25" hidden="1"/>
    <row r="62237" ht="11.25" hidden="1"/>
    <row r="62238" ht="11.25" hidden="1"/>
    <row r="62239" ht="11.25" hidden="1"/>
    <row r="62240" ht="11.25" hidden="1"/>
    <row r="62241" ht="11.25" hidden="1"/>
    <row r="62242" ht="11.25" hidden="1"/>
    <row r="62243" ht="11.25" hidden="1"/>
    <row r="62244" ht="11.25" hidden="1"/>
    <row r="62245" ht="11.25" hidden="1"/>
    <row r="62246" ht="11.25" hidden="1"/>
    <row r="62247" ht="11.25" hidden="1"/>
    <row r="62248" ht="11.25" hidden="1"/>
    <row r="62249" ht="11.25" hidden="1"/>
    <row r="62250" ht="11.25" hidden="1"/>
    <row r="62251" ht="11.25" hidden="1"/>
    <row r="62252" ht="11.25" hidden="1"/>
    <row r="62253" ht="11.25" hidden="1"/>
    <row r="62254" ht="11.25" hidden="1"/>
    <row r="62255" ht="11.25" hidden="1"/>
    <row r="62256" ht="11.25" hidden="1"/>
    <row r="62257" ht="11.25" hidden="1"/>
    <row r="62258" ht="11.25" hidden="1"/>
    <row r="62259" ht="11.25" hidden="1"/>
    <row r="62260" ht="11.25" hidden="1"/>
    <row r="62261" ht="11.25" hidden="1"/>
    <row r="62262" ht="11.25" hidden="1"/>
    <row r="62263" ht="11.25" hidden="1"/>
    <row r="62264" ht="11.25" hidden="1"/>
    <row r="62265" ht="11.25" hidden="1"/>
    <row r="62266" ht="11.25" hidden="1"/>
    <row r="62267" ht="11.25" hidden="1"/>
    <row r="62268" ht="11.25" hidden="1"/>
    <row r="62269" ht="11.25" hidden="1"/>
    <row r="62270" ht="11.25" hidden="1"/>
    <row r="62271" ht="11.25" hidden="1"/>
    <row r="62272" ht="11.25" hidden="1"/>
    <row r="62273" ht="11.25" hidden="1"/>
    <row r="62274" ht="11.25" hidden="1"/>
    <row r="62275" ht="11.25" hidden="1"/>
    <row r="62276" ht="11.25" hidden="1"/>
    <row r="62277" ht="11.25" hidden="1"/>
    <row r="62278" ht="11.25" hidden="1"/>
    <row r="62279" ht="11.25" hidden="1"/>
    <row r="62280" ht="11.25" hidden="1"/>
    <row r="62281" ht="11.25" hidden="1"/>
    <row r="62282" ht="11.25" hidden="1"/>
    <row r="62283" ht="11.25" hidden="1"/>
    <row r="62284" ht="11.25" hidden="1"/>
    <row r="62285" ht="11.25" hidden="1"/>
    <row r="62286" ht="11.25" hidden="1"/>
    <row r="62287" ht="11.25" hidden="1"/>
    <row r="62288" ht="11.25" hidden="1"/>
    <row r="62289" ht="11.25" hidden="1"/>
    <row r="62290" ht="11.25" hidden="1"/>
    <row r="62291" ht="11.25" hidden="1"/>
    <row r="62292" ht="11.25" hidden="1"/>
    <row r="62293" ht="11.25" hidden="1"/>
    <row r="62294" ht="11.25" hidden="1"/>
    <row r="62295" ht="11.25" hidden="1"/>
    <row r="62296" ht="11.25" hidden="1"/>
    <row r="62297" ht="11.25" hidden="1"/>
    <row r="62298" ht="11.25" hidden="1"/>
    <row r="62299" ht="11.25" hidden="1"/>
    <row r="62300" ht="11.25" hidden="1"/>
    <row r="62301" ht="11.25" hidden="1"/>
    <row r="62302" ht="11.25" hidden="1"/>
    <row r="62303" ht="11.25" hidden="1"/>
    <row r="62304" ht="11.25" hidden="1"/>
    <row r="62305" ht="11.25" hidden="1"/>
    <row r="62306" ht="11.25" hidden="1"/>
    <row r="62307" ht="11.25" hidden="1"/>
    <row r="62308" ht="11.25" hidden="1"/>
    <row r="62309" ht="11.25" hidden="1"/>
    <row r="62310" ht="11.25" hidden="1"/>
    <row r="62311" ht="11.25" hidden="1"/>
    <row r="62312" ht="11.25" hidden="1"/>
    <row r="62313" ht="11.25" hidden="1"/>
    <row r="62314" ht="11.25" hidden="1"/>
    <row r="62315" ht="11.25" hidden="1"/>
    <row r="62316" ht="11.25" hidden="1"/>
    <row r="62317" ht="11.25" hidden="1"/>
    <row r="62318" ht="11.25" hidden="1"/>
    <row r="62319" ht="11.25" hidden="1"/>
    <row r="62320" ht="11.25" hidden="1"/>
    <row r="62321" ht="11.25" hidden="1"/>
    <row r="62322" ht="11.25" hidden="1"/>
    <row r="62323" ht="11.25" hidden="1"/>
    <row r="62324" ht="11.25" hidden="1"/>
    <row r="62325" ht="11.25" hidden="1"/>
    <row r="62326" ht="11.25" hidden="1"/>
    <row r="62327" ht="11.25" hidden="1"/>
    <row r="62328" ht="11.25" hidden="1"/>
    <row r="62329" ht="11.25" hidden="1"/>
    <row r="62330" ht="11.25" hidden="1"/>
    <row r="62331" ht="11.25" hidden="1"/>
    <row r="62332" ht="11.25" hidden="1"/>
    <row r="62333" ht="11.25" hidden="1"/>
    <row r="62334" ht="11.25" hidden="1"/>
    <row r="62335" ht="11.25" hidden="1"/>
    <row r="62336" ht="11.25" hidden="1"/>
    <row r="62337" ht="11.25" hidden="1"/>
    <row r="62338" ht="11.25" hidden="1"/>
    <row r="62339" ht="11.25" hidden="1"/>
    <row r="62340" ht="11.25" hidden="1"/>
    <row r="62341" ht="11.25" hidden="1"/>
    <row r="62342" ht="11.25" hidden="1"/>
    <row r="62343" ht="11.25" hidden="1"/>
    <row r="62344" ht="11.25" hidden="1"/>
    <row r="62345" ht="11.25" hidden="1"/>
    <row r="62346" ht="11.25" hidden="1"/>
    <row r="62347" ht="11.25" hidden="1"/>
    <row r="62348" ht="11.25" hidden="1"/>
    <row r="62349" ht="11.25" hidden="1"/>
    <row r="62350" ht="11.25" hidden="1"/>
    <row r="62351" ht="11.25" hidden="1"/>
    <row r="62352" ht="11.25" hidden="1"/>
    <row r="62353" ht="11.25" hidden="1"/>
    <row r="62354" ht="11.25" hidden="1"/>
    <row r="62355" ht="11.25" hidden="1"/>
    <row r="62356" ht="11.25" hidden="1"/>
    <row r="62357" ht="11.25" hidden="1"/>
    <row r="62358" ht="11.25" hidden="1"/>
    <row r="62359" ht="11.25" hidden="1"/>
    <row r="62360" ht="11.25" hidden="1"/>
    <row r="62361" ht="11.25" hidden="1"/>
    <row r="62362" ht="11.25" hidden="1"/>
    <row r="62363" ht="11.25" hidden="1"/>
    <row r="62364" ht="11.25" hidden="1"/>
    <row r="62365" ht="11.25" hidden="1"/>
    <row r="62366" ht="11.25" hidden="1"/>
    <row r="62367" ht="11.25" hidden="1"/>
    <row r="62368" ht="11.25" hidden="1"/>
    <row r="62369" ht="11.25" hidden="1"/>
    <row r="62370" ht="11.25" hidden="1"/>
    <row r="62371" ht="11.25" hidden="1"/>
    <row r="62372" ht="11.25" hidden="1"/>
    <row r="62373" ht="11.25" hidden="1"/>
    <row r="62374" ht="11.25" hidden="1"/>
    <row r="62375" ht="11.25" hidden="1"/>
    <row r="62376" ht="11.25" hidden="1"/>
    <row r="62377" ht="11.25" hidden="1"/>
    <row r="62378" ht="11.25" hidden="1"/>
    <row r="62379" ht="11.25" hidden="1"/>
    <row r="62380" ht="11.25" hidden="1"/>
    <row r="62381" ht="11.25" hidden="1"/>
    <row r="62382" ht="11.25" hidden="1"/>
    <row r="62383" ht="11.25" hidden="1"/>
    <row r="62384" ht="11.25" hidden="1"/>
    <row r="62385" ht="11.25" hidden="1"/>
    <row r="62386" ht="11.25" hidden="1"/>
    <row r="62387" ht="11.25" hidden="1"/>
    <row r="62388" ht="11.25" hidden="1"/>
    <row r="62389" ht="11.25" hidden="1"/>
    <row r="62390" ht="11.25" hidden="1"/>
    <row r="62391" ht="11.25" hidden="1"/>
    <row r="62392" ht="11.25" hidden="1"/>
    <row r="62393" ht="11.25" hidden="1"/>
    <row r="62394" ht="11.25" hidden="1"/>
    <row r="62395" ht="11.25" hidden="1"/>
    <row r="62396" ht="11.25" hidden="1"/>
    <row r="62397" ht="11.25" hidden="1"/>
    <row r="62398" ht="11.25" hidden="1"/>
    <row r="62399" ht="11.25" hidden="1"/>
    <row r="62400" ht="11.25" hidden="1"/>
    <row r="62401" ht="11.25" hidden="1"/>
    <row r="62402" ht="11.25" hidden="1"/>
    <row r="62403" ht="11.25" hidden="1"/>
    <row r="62404" ht="11.25" hidden="1"/>
    <row r="62405" ht="11.25" hidden="1"/>
    <row r="62406" ht="11.25" hidden="1"/>
    <row r="62407" ht="11.25" hidden="1"/>
    <row r="62408" ht="11.25" hidden="1"/>
    <row r="62409" ht="11.25" hidden="1"/>
    <row r="62410" ht="11.25" hidden="1"/>
    <row r="62411" ht="11.25" hidden="1"/>
    <row r="62412" ht="11.25" hidden="1"/>
    <row r="62413" ht="11.25" hidden="1"/>
    <row r="62414" ht="11.25" hidden="1"/>
    <row r="62415" ht="11.25" hidden="1"/>
    <row r="62416" ht="11.25" hidden="1"/>
    <row r="62417" ht="11.25" hidden="1"/>
    <row r="62418" ht="11.25" hidden="1"/>
    <row r="62419" ht="11.25" hidden="1"/>
    <row r="62420" ht="11.25" hidden="1"/>
    <row r="62421" ht="11.25" hidden="1"/>
    <row r="62422" ht="11.25" hidden="1"/>
    <row r="62423" ht="11.25" hidden="1"/>
    <row r="62424" ht="11.25" hidden="1"/>
    <row r="62425" ht="11.25" hidden="1"/>
    <row r="62426" ht="11.25" hidden="1"/>
    <row r="62427" ht="11.25" hidden="1"/>
    <row r="62428" ht="11.25" hidden="1"/>
    <row r="62429" ht="11.25" hidden="1"/>
    <row r="62430" ht="11.25" hidden="1"/>
    <row r="62431" ht="11.25" hidden="1"/>
    <row r="62432" ht="11.25" hidden="1"/>
    <row r="62433" ht="11.25" hidden="1"/>
    <row r="62434" ht="11.25" hidden="1"/>
    <row r="62435" ht="11.25" hidden="1"/>
    <row r="62436" ht="11.25" hidden="1"/>
    <row r="62437" ht="11.25" hidden="1"/>
    <row r="62438" ht="11.25" hidden="1"/>
    <row r="62439" ht="11.25" hidden="1"/>
    <row r="62440" ht="11.25" hidden="1"/>
    <row r="62441" ht="11.25" hidden="1"/>
    <row r="62442" ht="11.25" hidden="1"/>
    <row r="62443" ht="11.25" hidden="1"/>
    <row r="62444" ht="11.25" hidden="1"/>
    <row r="62445" ht="11.25" hidden="1"/>
    <row r="62446" ht="11.25" hidden="1"/>
    <row r="62447" ht="11.25" hidden="1"/>
    <row r="62448" ht="11.25" hidden="1"/>
    <row r="62449" ht="11.25" hidden="1"/>
    <row r="62450" ht="11.25" hidden="1"/>
    <row r="62451" ht="11.25" hidden="1"/>
    <row r="62452" ht="11.25" hidden="1"/>
    <row r="62453" ht="11.25" hidden="1"/>
    <row r="62454" ht="11.25" hidden="1"/>
    <row r="62455" ht="11.25" hidden="1"/>
    <row r="62456" ht="11.25" hidden="1"/>
    <row r="62457" ht="11.25" hidden="1"/>
    <row r="62458" ht="11.25" hidden="1"/>
    <row r="62459" ht="11.25" hidden="1"/>
    <row r="62460" ht="11.25" hidden="1"/>
    <row r="62461" ht="11.25" hidden="1"/>
    <row r="62462" ht="11.25" hidden="1"/>
    <row r="62463" ht="11.25" hidden="1"/>
    <row r="62464" ht="11.25" hidden="1"/>
    <row r="62465" ht="11.25" hidden="1"/>
    <row r="62466" ht="11.25" hidden="1"/>
    <row r="62467" ht="11.25" hidden="1"/>
    <row r="62468" ht="11.25" hidden="1"/>
    <row r="62469" ht="11.25" hidden="1"/>
    <row r="62470" ht="11.25" hidden="1"/>
    <row r="62471" ht="11.25" hidden="1"/>
    <row r="62472" ht="11.25" hidden="1"/>
    <row r="62473" ht="11.25" hidden="1"/>
    <row r="62474" ht="11.25" hidden="1"/>
    <row r="62475" ht="11.25" hidden="1"/>
    <row r="62476" ht="11.25" hidden="1"/>
    <row r="62477" ht="11.25" hidden="1"/>
    <row r="62478" ht="11.25" hidden="1"/>
    <row r="62479" ht="11.25" hidden="1"/>
    <row r="62480" ht="11.25" hidden="1"/>
    <row r="62481" ht="11.25" hidden="1"/>
    <row r="62482" ht="11.25" hidden="1"/>
    <row r="62483" ht="11.25" hidden="1"/>
    <row r="62484" ht="11.25" hidden="1"/>
    <row r="62485" ht="11.25" hidden="1"/>
    <row r="62486" ht="11.25" hidden="1"/>
    <row r="62487" ht="11.25" hidden="1"/>
    <row r="62488" ht="11.25" hidden="1"/>
    <row r="62489" ht="11.25" hidden="1"/>
    <row r="62490" ht="11.25" hidden="1"/>
    <row r="62491" ht="11.25" hidden="1"/>
    <row r="62492" ht="11.25" hidden="1"/>
    <row r="62493" ht="11.25" hidden="1"/>
    <row r="62494" ht="11.25" hidden="1"/>
    <row r="62495" ht="11.25" hidden="1"/>
    <row r="62496" ht="11.25" hidden="1"/>
    <row r="62497" ht="11.25" hidden="1"/>
    <row r="62498" ht="11.25" hidden="1"/>
    <row r="62499" ht="11.25" hidden="1"/>
    <row r="62500" ht="11.25" hidden="1"/>
    <row r="62501" ht="11.25" hidden="1"/>
    <row r="62502" ht="11.25" hidden="1"/>
    <row r="62503" ht="11.25" hidden="1"/>
    <row r="62504" ht="11.25" hidden="1"/>
    <row r="62505" ht="11.25" hidden="1"/>
    <row r="62506" ht="11.25" hidden="1"/>
    <row r="62507" ht="11.25" hidden="1"/>
    <row r="62508" ht="11.25" hidden="1"/>
    <row r="62509" ht="11.25" hidden="1"/>
    <row r="62510" ht="11.25" hidden="1"/>
    <row r="62511" ht="11.25" hidden="1"/>
    <row r="62512" ht="11.25" hidden="1"/>
    <row r="62513" ht="11.25" hidden="1"/>
    <row r="62514" ht="11.25" hidden="1"/>
    <row r="62515" ht="11.25" hidden="1"/>
    <row r="62516" ht="11.25" hidden="1"/>
    <row r="62517" ht="11.25" hidden="1"/>
    <row r="62518" ht="11.25" hidden="1"/>
    <row r="62519" ht="11.25" hidden="1"/>
    <row r="62520" ht="11.25" hidden="1"/>
    <row r="62521" ht="11.25" hidden="1"/>
    <row r="62522" ht="11.25" hidden="1"/>
    <row r="62523" ht="11.25" hidden="1"/>
    <row r="62524" ht="11.25" hidden="1"/>
    <row r="62525" ht="11.25" hidden="1"/>
    <row r="62526" ht="11.25" hidden="1"/>
    <row r="62527" ht="11.25" hidden="1"/>
    <row r="62528" ht="11.25" hidden="1"/>
    <row r="62529" ht="11.25" hidden="1"/>
    <row r="62530" ht="11.25" hidden="1"/>
    <row r="62531" ht="11.25" hidden="1"/>
    <row r="62532" ht="11.25" hidden="1"/>
    <row r="62533" ht="11.25" hidden="1"/>
    <row r="62534" ht="11.25" hidden="1"/>
    <row r="62535" ht="11.25" hidden="1"/>
    <row r="62536" ht="11.25" hidden="1"/>
    <row r="62537" ht="11.25" hidden="1"/>
    <row r="62538" ht="11.25" hidden="1"/>
    <row r="62539" ht="11.25" hidden="1"/>
    <row r="62540" ht="11.25" hidden="1"/>
    <row r="62541" ht="11.25" hidden="1"/>
    <row r="62542" ht="11.25" hidden="1"/>
    <row r="62543" ht="11.25" hidden="1"/>
    <row r="62544" ht="11.25" hidden="1"/>
    <row r="62545" ht="11.25" hidden="1"/>
    <row r="62546" ht="11.25" hidden="1"/>
    <row r="62547" ht="11.25" hidden="1"/>
    <row r="62548" ht="11.25" hidden="1"/>
    <row r="62549" ht="11.25" hidden="1"/>
    <row r="62550" ht="11.25" hidden="1"/>
    <row r="62551" ht="11.25" hidden="1"/>
    <row r="62552" ht="11.25" hidden="1"/>
    <row r="62553" ht="11.25" hidden="1"/>
    <row r="62554" ht="11.25" hidden="1"/>
    <row r="62555" ht="11.25" hidden="1"/>
    <row r="62556" ht="11.25" hidden="1"/>
    <row r="62557" ht="11.25" hidden="1"/>
    <row r="62558" ht="11.25" hidden="1"/>
    <row r="62559" ht="11.25" hidden="1"/>
    <row r="62560" ht="11.25" hidden="1"/>
    <row r="62561" ht="11.25" hidden="1"/>
    <row r="62562" ht="11.25" hidden="1"/>
    <row r="62563" ht="11.25" hidden="1"/>
    <row r="62564" ht="11.25" hidden="1"/>
    <row r="62565" ht="11.25" hidden="1"/>
    <row r="62566" ht="11.25" hidden="1"/>
    <row r="62567" ht="11.25" hidden="1"/>
    <row r="62568" ht="11.25" hidden="1"/>
    <row r="62569" ht="11.25" hidden="1"/>
    <row r="62570" ht="11.25" hidden="1"/>
    <row r="62571" ht="11.25" hidden="1"/>
    <row r="62572" ht="11.25" hidden="1"/>
    <row r="62573" ht="11.25" hidden="1"/>
    <row r="62574" ht="11.25" hidden="1"/>
    <row r="62575" ht="11.25" hidden="1"/>
    <row r="62576" ht="11.25" hidden="1"/>
    <row r="62577" ht="11.25" hidden="1"/>
    <row r="62578" ht="11.25" hidden="1"/>
    <row r="62579" ht="11.25" hidden="1"/>
    <row r="62580" ht="11.25" hidden="1"/>
    <row r="62581" ht="11.25" hidden="1"/>
    <row r="62582" ht="11.25" hidden="1"/>
    <row r="62583" ht="11.25" hidden="1"/>
    <row r="62584" ht="11.25" hidden="1"/>
    <row r="62585" ht="11.25" hidden="1"/>
    <row r="62586" ht="11.25" hidden="1"/>
    <row r="62587" ht="11.25" hidden="1"/>
    <row r="62588" ht="11.25" hidden="1"/>
    <row r="62589" ht="11.25" hidden="1"/>
    <row r="62590" ht="11.25" hidden="1"/>
    <row r="62591" ht="11.25" hidden="1"/>
    <row r="62592" ht="11.25" hidden="1"/>
    <row r="62593" ht="11.25" hidden="1"/>
    <row r="62594" ht="11.25" hidden="1"/>
    <row r="62595" ht="11.25" hidden="1"/>
    <row r="62596" ht="11.25" hidden="1"/>
    <row r="62597" ht="11.25" hidden="1"/>
    <row r="62598" ht="11.25" hidden="1"/>
    <row r="62599" ht="11.25" hidden="1"/>
    <row r="62600" ht="11.25" hidden="1"/>
    <row r="62601" ht="11.25" hidden="1"/>
    <row r="62602" ht="11.25" hidden="1"/>
    <row r="62603" ht="11.25" hidden="1"/>
    <row r="62604" ht="11.25" hidden="1"/>
    <row r="62605" ht="11.25" hidden="1"/>
    <row r="62606" ht="11.25" hidden="1"/>
    <row r="62607" ht="11.25" hidden="1"/>
    <row r="62608" ht="11.25" hidden="1"/>
    <row r="62609" ht="11.25" hidden="1"/>
    <row r="62610" ht="11.25" hidden="1"/>
    <row r="62611" ht="11.25" hidden="1"/>
    <row r="62612" ht="11.25" hidden="1"/>
    <row r="62613" ht="11.25" hidden="1"/>
    <row r="62614" ht="11.25" hidden="1"/>
    <row r="62615" ht="11.25" hidden="1"/>
    <row r="62616" ht="11.25" hidden="1"/>
    <row r="62617" ht="11.25" hidden="1"/>
    <row r="62618" ht="11.25" hidden="1"/>
    <row r="62619" ht="11.25" hidden="1"/>
    <row r="62620" ht="11.25" hidden="1"/>
    <row r="62621" ht="11.25" hidden="1"/>
    <row r="62622" ht="11.25" hidden="1"/>
    <row r="62623" ht="11.25" hidden="1"/>
    <row r="62624" ht="11.25" hidden="1"/>
    <row r="62625" ht="11.25" hidden="1"/>
    <row r="62626" ht="11.25" hidden="1"/>
    <row r="62627" ht="11.25" hidden="1"/>
    <row r="62628" ht="11.25" hidden="1"/>
    <row r="62629" ht="11.25" hidden="1"/>
    <row r="62630" ht="11.25" hidden="1"/>
    <row r="62631" ht="11.25" hidden="1"/>
    <row r="62632" ht="11.25" hidden="1"/>
    <row r="62633" ht="11.25" hidden="1"/>
    <row r="62634" ht="11.25" hidden="1"/>
    <row r="62635" ht="11.25" hidden="1"/>
    <row r="62636" ht="11.25" hidden="1"/>
    <row r="62637" ht="11.25" hidden="1"/>
    <row r="62638" ht="11.25" hidden="1"/>
    <row r="62639" ht="11.25" hidden="1"/>
    <row r="62640" ht="11.25" hidden="1"/>
    <row r="62641" ht="11.25" hidden="1"/>
    <row r="62642" ht="11.25" hidden="1"/>
    <row r="62643" ht="11.25" hidden="1"/>
    <row r="62644" ht="11.25" hidden="1"/>
    <row r="62645" ht="11.25" hidden="1"/>
    <row r="62646" ht="11.25" hidden="1"/>
    <row r="62647" ht="11.25" hidden="1"/>
    <row r="62648" ht="11.25" hidden="1"/>
    <row r="62649" ht="11.25" hidden="1"/>
    <row r="62650" ht="11.25" hidden="1"/>
    <row r="62651" ht="11.25" hidden="1"/>
    <row r="62652" ht="11.25" hidden="1"/>
    <row r="62653" ht="11.25" hidden="1"/>
    <row r="62654" ht="11.25" hidden="1"/>
    <row r="62655" ht="11.25" hidden="1"/>
    <row r="62656" ht="11.25" hidden="1"/>
    <row r="62657" ht="11.25" hidden="1"/>
    <row r="62658" ht="11.25" hidden="1"/>
    <row r="62659" ht="11.25" hidden="1"/>
    <row r="62660" ht="11.25" hidden="1"/>
    <row r="62661" ht="11.25" hidden="1"/>
    <row r="62662" ht="11.25" hidden="1"/>
    <row r="62663" ht="11.25" hidden="1"/>
    <row r="62664" ht="11.25" hidden="1"/>
    <row r="62665" ht="11.25" hidden="1"/>
    <row r="62666" ht="11.25" hidden="1"/>
    <row r="62667" ht="11.25" hidden="1"/>
    <row r="62668" ht="11.25" hidden="1"/>
    <row r="62669" ht="11.25" hidden="1"/>
    <row r="62670" ht="11.25" hidden="1"/>
    <row r="62671" ht="11.25" hidden="1"/>
    <row r="62672" ht="11.25" hidden="1"/>
    <row r="62673" ht="11.25" hidden="1"/>
    <row r="62674" ht="11.25" hidden="1"/>
    <row r="62675" ht="11.25" hidden="1"/>
    <row r="62676" ht="11.25" hidden="1"/>
    <row r="62677" ht="11.25" hidden="1"/>
    <row r="62678" ht="11.25" hidden="1"/>
    <row r="62679" ht="11.25" hidden="1"/>
    <row r="62680" ht="11.25" hidden="1"/>
    <row r="62681" ht="11.25" hidden="1"/>
    <row r="62682" ht="11.25" hidden="1"/>
    <row r="62683" ht="11.25" hidden="1"/>
    <row r="62684" ht="11.25" hidden="1"/>
    <row r="62685" ht="11.25" hidden="1"/>
    <row r="62686" ht="11.25" hidden="1"/>
    <row r="62687" ht="11.25" hidden="1"/>
    <row r="62688" ht="11.25" hidden="1"/>
    <row r="62689" ht="11.25" hidden="1"/>
    <row r="62690" ht="11.25" hidden="1"/>
    <row r="62691" ht="11.25" hidden="1"/>
    <row r="62692" ht="11.25" hidden="1"/>
    <row r="62693" ht="11.25" hidden="1"/>
    <row r="62694" ht="11.25" hidden="1"/>
    <row r="62695" ht="11.25" hidden="1"/>
    <row r="62696" ht="11.25" hidden="1"/>
    <row r="62697" ht="11.25" hidden="1"/>
    <row r="62698" ht="11.25" hidden="1"/>
    <row r="62699" ht="11.25" hidden="1"/>
    <row r="62700" ht="11.25" hidden="1"/>
    <row r="62701" ht="11.25" hidden="1"/>
    <row r="62702" ht="11.25" hidden="1"/>
    <row r="62703" ht="11.25" hidden="1"/>
    <row r="62704" ht="11.25" hidden="1"/>
    <row r="62705" ht="11.25" hidden="1"/>
    <row r="62706" ht="11.25" hidden="1"/>
    <row r="62707" ht="11.25" hidden="1"/>
    <row r="62708" ht="11.25" hidden="1"/>
    <row r="62709" ht="11.25" hidden="1"/>
    <row r="62710" ht="11.25" hidden="1"/>
    <row r="62711" ht="11.25" hidden="1"/>
    <row r="62712" ht="11.25" hidden="1"/>
    <row r="62713" ht="11.25" hidden="1"/>
    <row r="62714" ht="11.25" hidden="1"/>
    <row r="62715" ht="11.25" hidden="1"/>
    <row r="62716" ht="11.25" hidden="1"/>
    <row r="62717" ht="11.25" hidden="1"/>
    <row r="62718" ht="11.25" hidden="1"/>
    <row r="62719" ht="11.25" hidden="1"/>
    <row r="62720" ht="11.25" hidden="1"/>
    <row r="62721" ht="11.25" hidden="1"/>
    <row r="62722" ht="11.25" hidden="1"/>
    <row r="62723" ht="11.25" hidden="1"/>
    <row r="62724" ht="11.25" hidden="1"/>
    <row r="62725" ht="11.25" hidden="1"/>
    <row r="62726" ht="11.25" hidden="1"/>
    <row r="62727" ht="11.25" hidden="1"/>
    <row r="62728" ht="11.25" hidden="1"/>
    <row r="62729" ht="11.25" hidden="1"/>
    <row r="62730" ht="11.25" hidden="1"/>
    <row r="62731" ht="11.25" hidden="1"/>
    <row r="62732" ht="11.25" hidden="1"/>
    <row r="62733" ht="11.25" hidden="1"/>
    <row r="62734" ht="11.25" hidden="1"/>
    <row r="62735" ht="11.25" hidden="1"/>
    <row r="62736" ht="11.25" hidden="1"/>
    <row r="62737" ht="11.25" hidden="1"/>
    <row r="62738" ht="11.25" hidden="1"/>
    <row r="62739" ht="11.25" hidden="1"/>
    <row r="62740" ht="11.25" hidden="1"/>
    <row r="62741" ht="11.25" hidden="1"/>
    <row r="62742" ht="11.25" hidden="1"/>
    <row r="62743" ht="11.25" hidden="1"/>
    <row r="62744" ht="11.25" hidden="1"/>
    <row r="62745" ht="11.25" hidden="1"/>
    <row r="62746" ht="11.25" hidden="1"/>
    <row r="62747" ht="11.25" hidden="1"/>
    <row r="62748" ht="11.25" hidden="1"/>
    <row r="62749" ht="11.25" hidden="1"/>
    <row r="62750" ht="11.25" hidden="1"/>
    <row r="62751" ht="11.25" hidden="1"/>
    <row r="62752" ht="11.25" hidden="1"/>
    <row r="62753" ht="11.25" hidden="1"/>
    <row r="62754" ht="11.25" hidden="1"/>
    <row r="62755" ht="11.25" hidden="1"/>
    <row r="62756" ht="11.25" hidden="1"/>
    <row r="62757" ht="11.25" hidden="1"/>
    <row r="62758" ht="11.25" hidden="1"/>
    <row r="62759" ht="11.25" hidden="1"/>
    <row r="62760" ht="11.25" hidden="1"/>
    <row r="62761" ht="11.25" hidden="1"/>
    <row r="62762" ht="11.25" hidden="1"/>
    <row r="62763" ht="11.25" hidden="1"/>
    <row r="62764" ht="11.25" hidden="1"/>
    <row r="62765" ht="11.25" hidden="1"/>
    <row r="62766" ht="11.25" hidden="1"/>
    <row r="62767" ht="11.25" hidden="1"/>
    <row r="62768" ht="11.25" hidden="1"/>
    <row r="62769" ht="11.25" hidden="1"/>
    <row r="62770" ht="11.25" hidden="1"/>
    <row r="62771" ht="11.25" hidden="1"/>
    <row r="62772" ht="11.25" hidden="1"/>
    <row r="62773" ht="11.25" hidden="1"/>
    <row r="62774" ht="11.25" hidden="1"/>
    <row r="62775" ht="11.25" hidden="1"/>
    <row r="62776" ht="11.25" hidden="1"/>
    <row r="62777" ht="11.25" hidden="1"/>
    <row r="62778" ht="11.25" hidden="1"/>
    <row r="62779" ht="11.25" hidden="1"/>
    <row r="62780" ht="11.25" hidden="1"/>
    <row r="62781" ht="11.25" hidden="1"/>
    <row r="62782" ht="11.25" hidden="1"/>
    <row r="62783" ht="11.25" hidden="1"/>
    <row r="62784" ht="11.25" hidden="1"/>
    <row r="62785" ht="11.25" hidden="1"/>
    <row r="62786" ht="11.25" hidden="1"/>
    <row r="62787" ht="11.25" hidden="1"/>
    <row r="62788" ht="11.25" hidden="1"/>
    <row r="62789" ht="11.25" hidden="1"/>
    <row r="62790" ht="11.25" hidden="1"/>
    <row r="62791" ht="11.25" hidden="1"/>
    <row r="62792" ht="11.25" hidden="1"/>
    <row r="62793" ht="11.25" hidden="1"/>
    <row r="62794" ht="11.25" hidden="1"/>
    <row r="62795" ht="11.25" hidden="1"/>
    <row r="62796" ht="11.25" hidden="1"/>
    <row r="62797" ht="11.25" hidden="1"/>
    <row r="62798" ht="11.25" hidden="1"/>
    <row r="62799" ht="11.25" hidden="1"/>
    <row r="62800" ht="11.25" hidden="1"/>
    <row r="62801" ht="11.25" hidden="1"/>
    <row r="62802" ht="11.25" hidden="1"/>
    <row r="62803" ht="11.25" hidden="1"/>
    <row r="62804" ht="11.25" hidden="1"/>
    <row r="62805" ht="11.25" hidden="1"/>
    <row r="62806" ht="11.25" hidden="1"/>
    <row r="62807" ht="11.25" hidden="1"/>
    <row r="62808" ht="11.25" hidden="1"/>
    <row r="62809" ht="11.25" hidden="1"/>
    <row r="62810" ht="11.25" hidden="1"/>
    <row r="62811" ht="11.25" hidden="1"/>
    <row r="62812" ht="11.25" hidden="1"/>
    <row r="62813" ht="11.25" hidden="1"/>
    <row r="62814" ht="11.25" hidden="1"/>
    <row r="62815" ht="11.25" hidden="1"/>
    <row r="62816" ht="11.25" hidden="1"/>
    <row r="62817" ht="11.25" hidden="1"/>
    <row r="62818" ht="11.25" hidden="1"/>
    <row r="62819" ht="11.25" hidden="1"/>
    <row r="62820" ht="11.25" hidden="1"/>
    <row r="62821" ht="11.25" hidden="1"/>
    <row r="62822" ht="11.25" hidden="1"/>
    <row r="62823" ht="11.25" hidden="1"/>
    <row r="62824" ht="11.25" hidden="1"/>
    <row r="62825" ht="11.25" hidden="1"/>
    <row r="62826" ht="11.25" hidden="1"/>
    <row r="62827" ht="11.25" hidden="1"/>
    <row r="62828" ht="11.25" hidden="1"/>
    <row r="62829" ht="11.25" hidden="1"/>
    <row r="62830" ht="11.25" hidden="1"/>
    <row r="62831" ht="11.25" hidden="1"/>
    <row r="62832" ht="11.25" hidden="1"/>
    <row r="62833" ht="11.25" hidden="1"/>
    <row r="62834" ht="11.25" hidden="1"/>
    <row r="62835" ht="11.25" hidden="1"/>
    <row r="62836" ht="11.25" hidden="1"/>
    <row r="62837" ht="11.25" hidden="1"/>
    <row r="62838" ht="11.25" hidden="1"/>
    <row r="62839" ht="11.25" hidden="1"/>
    <row r="62840" ht="11.25" hidden="1"/>
    <row r="62841" ht="11.25" hidden="1"/>
    <row r="62842" ht="11.25" hidden="1"/>
    <row r="62843" ht="11.25" hidden="1"/>
    <row r="62844" ht="11.25" hidden="1"/>
    <row r="62845" ht="11.25" hidden="1"/>
    <row r="62846" ht="11.25" hidden="1"/>
    <row r="62847" ht="11.25" hidden="1"/>
    <row r="62848" ht="11.25" hidden="1"/>
    <row r="62849" ht="11.25" hidden="1"/>
    <row r="62850" ht="11.25" hidden="1"/>
    <row r="62851" ht="11.25" hidden="1"/>
    <row r="62852" ht="11.25" hidden="1"/>
    <row r="62853" ht="11.25" hidden="1"/>
    <row r="62854" ht="11.25" hidden="1"/>
    <row r="62855" ht="11.25" hidden="1"/>
    <row r="62856" ht="11.25" hidden="1"/>
    <row r="62857" ht="11.25" hidden="1"/>
    <row r="62858" ht="11.25" hidden="1"/>
    <row r="62859" ht="11.25" hidden="1"/>
    <row r="62860" ht="11.25" hidden="1"/>
    <row r="62861" ht="11.25" hidden="1"/>
    <row r="62862" ht="11.25" hidden="1"/>
    <row r="62863" ht="11.25" hidden="1"/>
    <row r="62864" ht="11.25" hidden="1"/>
    <row r="62865" ht="11.25" hidden="1"/>
    <row r="62866" ht="11.25" hidden="1"/>
    <row r="62867" ht="11.25" hidden="1"/>
    <row r="62868" ht="11.25" hidden="1"/>
    <row r="62869" ht="11.25" hidden="1"/>
    <row r="62870" ht="11.25" hidden="1"/>
    <row r="62871" ht="11.25" hidden="1"/>
    <row r="62872" ht="11.25" hidden="1"/>
    <row r="62873" ht="11.25" hidden="1"/>
    <row r="62874" ht="11.25" hidden="1"/>
    <row r="62875" ht="11.25" hidden="1"/>
    <row r="62876" ht="11.25" hidden="1"/>
    <row r="62877" ht="11.25" hidden="1"/>
    <row r="62878" ht="11.25" hidden="1"/>
    <row r="62879" ht="11.25" hidden="1"/>
    <row r="62880" ht="11.25" hidden="1"/>
    <row r="62881" ht="11.25" hidden="1"/>
    <row r="62882" ht="11.25" hidden="1"/>
    <row r="62883" ht="11.25" hidden="1"/>
    <row r="62884" ht="11.25" hidden="1"/>
    <row r="62885" ht="11.25" hidden="1"/>
    <row r="62886" ht="11.25" hidden="1"/>
    <row r="62887" ht="11.25" hidden="1"/>
    <row r="62888" ht="11.25" hidden="1"/>
    <row r="62889" ht="11.25" hidden="1"/>
    <row r="62890" ht="11.25" hidden="1"/>
    <row r="62891" ht="11.25" hidden="1"/>
    <row r="62892" ht="11.25" hidden="1"/>
    <row r="62893" ht="11.25" hidden="1"/>
    <row r="62894" ht="11.25" hidden="1"/>
    <row r="62895" ht="11.25" hidden="1"/>
    <row r="62896" ht="11.25" hidden="1"/>
    <row r="62897" ht="11.25" hidden="1"/>
    <row r="62898" ht="11.25" hidden="1"/>
    <row r="62899" ht="11.25" hidden="1"/>
    <row r="62900" ht="11.25" hidden="1"/>
    <row r="62901" ht="11.25" hidden="1"/>
    <row r="62902" ht="11.25" hidden="1"/>
    <row r="62903" ht="11.25" hidden="1"/>
    <row r="62904" ht="11.25" hidden="1"/>
    <row r="62905" ht="11.25" hidden="1"/>
    <row r="62906" ht="11.25" hidden="1"/>
    <row r="62907" ht="11.25" hidden="1"/>
    <row r="62908" ht="11.25" hidden="1"/>
    <row r="62909" ht="11.25" hidden="1"/>
    <row r="62910" ht="11.25" hidden="1"/>
    <row r="62911" ht="11.25" hidden="1"/>
    <row r="62912" ht="11.25" hidden="1"/>
    <row r="62913" ht="11.25" hidden="1"/>
    <row r="62914" ht="11.25" hidden="1"/>
    <row r="62915" ht="11.25" hidden="1"/>
    <row r="62916" ht="11.25" hidden="1"/>
    <row r="62917" ht="11.25" hidden="1"/>
    <row r="62918" ht="11.25" hidden="1"/>
    <row r="62919" ht="11.25" hidden="1"/>
    <row r="62920" ht="11.25" hidden="1"/>
    <row r="62921" ht="11.25" hidden="1"/>
    <row r="62922" ht="11.25" hidden="1"/>
    <row r="62923" ht="11.25" hidden="1"/>
    <row r="62924" ht="11.25" hidden="1"/>
    <row r="62925" ht="11.25" hidden="1"/>
    <row r="62926" ht="11.25" hidden="1"/>
    <row r="62927" ht="11.25" hidden="1"/>
    <row r="62928" ht="11.25" hidden="1"/>
    <row r="62929" ht="11.25" hidden="1"/>
    <row r="62930" ht="11.25" hidden="1"/>
    <row r="62931" ht="11.25" hidden="1"/>
    <row r="62932" ht="11.25" hidden="1"/>
    <row r="62933" ht="11.25" hidden="1"/>
    <row r="62934" ht="11.25" hidden="1"/>
    <row r="62935" ht="11.25" hidden="1"/>
    <row r="62936" ht="11.25" hidden="1"/>
    <row r="62937" ht="11.25" hidden="1"/>
    <row r="62938" ht="11.25" hidden="1"/>
    <row r="62939" ht="11.25" hidden="1"/>
    <row r="62940" ht="11.25" hidden="1"/>
    <row r="62941" ht="11.25" hidden="1"/>
    <row r="62942" ht="11.25" hidden="1"/>
    <row r="62943" ht="11.25" hidden="1"/>
    <row r="62944" ht="11.25" hidden="1"/>
    <row r="62945" ht="11.25" hidden="1"/>
    <row r="62946" ht="11.25" hidden="1"/>
    <row r="62947" ht="11.25" hidden="1"/>
    <row r="62948" ht="11.25" hidden="1"/>
    <row r="62949" ht="11.25" hidden="1"/>
    <row r="62950" ht="11.25" hidden="1"/>
    <row r="62951" ht="11.25" hidden="1"/>
    <row r="62952" ht="11.25" hidden="1"/>
    <row r="62953" ht="11.25" hidden="1"/>
    <row r="62954" ht="11.25" hidden="1"/>
    <row r="62955" ht="11.25" hidden="1"/>
    <row r="62956" ht="11.25" hidden="1"/>
    <row r="62957" ht="11.25" hidden="1"/>
    <row r="62958" ht="11.25" hidden="1"/>
    <row r="62959" ht="11.25" hidden="1"/>
    <row r="62960" ht="11.25" hidden="1"/>
    <row r="62961" ht="11.25" hidden="1"/>
    <row r="62962" ht="11.25" hidden="1"/>
    <row r="62963" ht="11.25" hidden="1"/>
    <row r="62964" ht="11.25" hidden="1"/>
    <row r="62965" ht="11.25" hidden="1"/>
    <row r="62966" ht="11.25" hidden="1"/>
    <row r="62967" ht="11.25" hidden="1"/>
    <row r="62968" ht="11.25" hidden="1"/>
    <row r="62969" ht="11.25" hidden="1"/>
    <row r="62970" ht="11.25" hidden="1"/>
    <row r="62971" ht="11.25" hidden="1"/>
    <row r="62972" ht="11.25" hidden="1"/>
    <row r="62973" ht="11.25" hidden="1"/>
    <row r="62974" ht="11.25" hidden="1"/>
    <row r="62975" ht="11.25" hidden="1"/>
    <row r="62976" ht="11.25" hidden="1"/>
    <row r="62977" ht="11.25" hidden="1"/>
    <row r="62978" ht="11.25" hidden="1"/>
    <row r="62979" ht="11.25" hidden="1"/>
    <row r="62980" ht="11.25" hidden="1"/>
    <row r="62981" ht="11.25" hidden="1"/>
    <row r="62982" ht="11.25" hidden="1"/>
    <row r="62983" ht="11.25" hidden="1"/>
    <row r="62984" ht="11.25" hidden="1"/>
    <row r="62985" ht="11.25" hidden="1"/>
    <row r="62986" ht="11.25" hidden="1"/>
    <row r="62987" ht="11.25" hidden="1"/>
    <row r="62988" ht="11.25" hidden="1"/>
    <row r="62989" ht="11.25" hidden="1"/>
    <row r="62990" ht="11.25" hidden="1"/>
    <row r="62991" ht="11.25" hidden="1"/>
    <row r="62992" ht="11.25" hidden="1"/>
    <row r="62993" ht="11.25" hidden="1"/>
    <row r="62994" ht="11.25" hidden="1"/>
    <row r="62995" ht="11.25" hidden="1"/>
    <row r="62996" ht="11.25" hidden="1"/>
    <row r="62997" ht="11.25" hidden="1"/>
    <row r="62998" ht="11.25" hidden="1"/>
    <row r="62999" ht="11.25" hidden="1"/>
    <row r="63000" ht="11.25" hidden="1"/>
    <row r="63001" ht="11.25" hidden="1"/>
    <row r="63002" ht="11.25" hidden="1"/>
    <row r="63003" ht="11.25" hidden="1"/>
    <row r="63004" ht="11.25" hidden="1"/>
    <row r="63005" ht="11.25" hidden="1"/>
    <row r="63006" ht="11.25" hidden="1"/>
    <row r="63007" ht="11.25" hidden="1"/>
    <row r="63008" ht="11.25" hidden="1"/>
    <row r="63009" ht="11.25" hidden="1"/>
    <row r="63010" ht="11.25" hidden="1"/>
    <row r="63011" ht="11.25" hidden="1"/>
    <row r="63012" ht="11.25" hidden="1"/>
    <row r="63013" ht="11.25" hidden="1"/>
    <row r="63014" ht="11.25" hidden="1"/>
    <row r="63015" ht="11.25" hidden="1"/>
    <row r="63016" ht="11.25" hidden="1"/>
    <row r="63017" ht="11.25" hidden="1"/>
    <row r="63018" ht="11.25" hidden="1"/>
    <row r="63019" ht="11.25" hidden="1"/>
    <row r="63020" ht="11.25" hidden="1"/>
    <row r="63021" ht="11.25" hidden="1"/>
    <row r="63022" ht="11.25" hidden="1"/>
    <row r="63023" ht="11.25" hidden="1"/>
    <row r="63024" ht="11.25" hidden="1"/>
    <row r="63025" ht="11.25" hidden="1"/>
    <row r="63026" ht="11.25" hidden="1"/>
    <row r="63027" ht="11.25" hidden="1"/>
    <row r="63028" ht="11.25" hidden="1"/>
    <row r="63029" ht="11.25" hidden="1"/>
    <row r="63030" ht="11.25" hidden="1"/>
    <row r="63031" ht="11.25" hidden="1"/>
    <row r="63032" ht="11.25" hidden="1"/>
    <row r="63033" ht="11.25" hidden="1"/>
    <row r="63034" ht="11.25" hidden="1"/>
    <row r="63035" ht="11.25" hidden="1"/>
    <row r="63036" ht="11.25" hidden="1"/>
    <row r="63037" ht="11.25" hidden="1"/>
    <row r="63038" ht="11.25" hidden="1"/>
    <row r="63039" ht="11.25" hidden="1"/>
    <row r="63040" ht="11.25" hidden="1"/>
    <row r="63041" ht="11.25" hidden="1"/>
    <row r="63042" ht="11.25" hidden="1"/>
    <row r="63043" ht="11.25" hidden="1"/>
    <row r="63044" ht="11.25" hidden="1"/>
    <row r="63045" ht="11.25" hidden="1"/>
    <row r="63046" ht="11.25" hidden="1"/>
    <row r="63047" ht="11.25" hidden="1"/>
    <row r="63048" ht="11.25" hidden="1"/>
    <row r="63049" ht="11.25" hidden="1"/>
    <row r="63050" ht="11.25" hidden="1"/>
    <row r="63051" ht="11.25" hidden="1"/>
    <row r="63052" ht="11.25" hidden="1"/>
    <row r="63053" ht="11.25" hidden="1"/>
    <row r="63054" ht="11.25" hidden="1"/>
    <row r="63055" ht="11.25" hidden="1"/>
    <row r="63056" ht="11.25" hidden="1"/>
    <row r="63057" ht="11.25" hidden="1"/>
    <row r="63058" ht="11.25" hidden="1"/>
    <row r="63059" ht="11.25" hidden="1"/>
    <row r="63060" ht="11.25" hidden="1"/>
    <row r="63061" ht="11.25" hidden="1"/>
    <row r="63062" ht="11.25" hidden="1"/>
    <row r="63063" ht="11.25" hidden="1"/>
    <row r="63064" ht="11.25" hidden="1"/>
    <row r="63065" ht="11.25" hidden="1"/>
    <row r="63066" ht="11.25" hidden="1"/>
    <row r="63067" ht="11.25" hidden="1"/>
    <row r="63068" ht="11.25" hidden="1"/>
    <row r="63069" ht="11.25" hidden="1"/>
    <row r="63070" ht="11.25" hidden="1"/>
    <row r="63071" ht="11.25" hidden="1"/>
    <row r="63072" ht="11.25" hidden="1"/>
    <row r="63073" ht="11.25" hidden="1"/>
    <row r="63074" ht="11.25" hidden="1"/>
    <row r="63075" ht="11.25" hidden="1"/>
    <row r="63076" ht="11.25" hidden="1"/>
    <row r="63077" ht="11.25" hidden="1"/>
    <row r="63078" ht="11.25" hidden="1"/>
    <row r="63079" ht="11.25" hidden="1"/>
    <row r="63080" ht="11.25" hidden="1"/>
    <row r="63081" ht="11.25" hidden="1"/>
    <row r="63082" ht="11.25" hidden="1"/>
    <row r="63083" ht="11.25" hidden="1"/>
    <row r="63084" ht="11.25" hidden="1"/>
    <row r="63085" ht="11.25" hidden="1"/>
    <row r="63086" ht="11.25" hidden="1"/>
    <row r="63087" ht="11.25" hidden="1"/>
    <row r="63088" ht="11.25" hidden="1"/>
    <row r="63089" ht="11.25" hidden="1"/>
    <row r="63090" ht="11.25" hidden="1"/>
    <row r="63091" ht="11.25" hidden="1"/>
    <row r="63092" ht="11.25" hidden="1"/>
    <row r="63093" ht="11.25" hidden="1"/>
    <row r="63094" ht="11.25" hidden="1"/>
    <row r="63095" ht="11.25" hidden="1"/>
    <row r="63096" ht="11.25" hidden="1"/>
    <row r="63097" ht="11.25" hidden="1"/>
    <row r="63098" ht="11.25" hidden="1"/>
    <row r="63099" ht="11.25" hidden="1"/>
    <row r="63100" ht="11.25" hidden="1"/>
    <row r="63101" ht="11.25" hidden="1"/>
    <row r="63102" ht="11.25" hidden="1"/>
    <row r="63103" ht="11.25" hidden="1"/>
    <row r="63104" ht="11.25" hidden="1"/>
    <row r="63105" ht="11.25" hidden="1"/>
    <row r="63106" ht="11.25" hidden="1"/>
    <row r="63107" ht="11.25" hidden="1"/>
    <row r="63108" ht="11.25" hidden="1"/>
    <row r="63109" ht="11.25" hidden="1"/>
    <row r="63110" ht="11.25" hidden="1"/>
    <row r="63111" ht="11.25" hidden="1"/>
    <row r="63112" ht="11.25" hidden="1"/>
    <row r="63113" ht="11.25" hidden="1"/>
    <row r="63114" ht="11.25" hidden="1"/>
    <row r="63115" ht="11.25" hidden="1"/>
    <row r="63116" ht="11.25" hidden="1"/>
    <row r="63117" ht="11.25" hidden="1"/>
    <row r="63118" ht="11.25" hidden="1"/>
    <row r="63119" ht="11.25" hidden="1"/>
    <row r="63120" ht="11.25" hidden="1"/>
    <row r="63121" ht="11.25" hidden="1"/>
    <row r="63122" ht="11.25" hidden="1"/>
    <row r="63123" ht="11.25" hidden="1"/>
    <row r="63124" ht="11.25" hidden="1"/>
    <row r="63125" ht="11.25" hidden="1"/>
    <row r="63126" ht="11.25" hidden="1"/>
    <row r="63127" ht="11.25" hidden="1"/>
    <row r="63128" ht="11.25" hidden="1"/>
    <row r="63129" ht="11.25" hidden="1"/>
    <row r="63130" ht="11.25" hidden="1"/>
    <row r="63131" ht="11.25" hidden="1"/>
    <row r="63132" ht="11.25" hidden="1"/>
    <row r="63133" ht="11.25" hidden="1"/>
    <row r="63134" ht="11.25" hidden="1"/>
    <row r="63135" ht="11.25" hidden="1"/>
    <row r="63136" ht="11.25" hidden="1"/>
    <row r="63137" ht="11.25" hidden="1"/>
    <row r="63138" ht="11.25" hidden="1"/>
    <row r="63139" ht="11.25" hidden="1"/>
    <row r="63140" ht="11.25" hidden="1"/>
    <row r="63141" ht="11.25" hidden="1"/>
    <row r="63142" ht="11.25" hidden="1"/>
    <row r="63143" ht="11.25" hidden="1"/>
    <row r="63144" ht="11.25" hidden="1"/>
    <row r="63145" ht="11.25" hidden="1"/>
    <row r="63146" ht="11.25" hidden="1"/>
    <row r="63147" ht="11.25" hidden="1"/>
    <row r="63148" ht="11.25" hidden="1"/>
    <row r="63149" ht="11.25" hidden="1"/>
    <row r="63150" ht="11.25" hidden="1"/>
    <row r="63151" ht="11.25" hidden="1"/>
    <row r="63152" ht="11.25" hidden="1"/>
    <row r="63153" ht="11.25" hidden="1"/>
    <row r="63154" ht="11.25" hidden="1"/>
    <row r="63155" ht="11.25" hidden="1"/>
    <row r="63156" ht="11.25" hidden="1"/>
    <row r="63157" ht="11.25" hidden="1"/>
    <row r="63158" ht="11.25" hidden="1"/>
    <row r="63159" ht="11.25" hidden="1"/>
    <row r="63160" ht="11.25" hidden="1"/>
    <row r="63161" ht="11.25" hidden="1"/>
    <row r="63162" ht="11.25" hidden="1"/>
    <row r="63163" ht="11.25" hidden="1"/>
    <row r="63164" ht="11.25" hidden="1"/>
    <row r="63165" ht="11.25" hidden="1"/>
    <row r="63166" ht="11.25" hidden="1"/>
    <row r="63167" ht="11.25" hidden="1"/>
    <row r="63168" ht="11.25" hidden="1"/>
    <row r="63169" ht="11.25" hidden="1"/>
    <row r="63170" ht="11.25" hidden="1"/>
    <row r="63171" ht="11.25" hidden="1"/>
    <row r="63172" ht="11.25" hidden="1"/>
    <row r="63173" ht="11.25" hidden="1"/>
    <row r="63174" ht="11.25" hidden="1"/>
    <row r="63175" ht="11.25" hidden="1"/>
    <row r="63176" ht="11.25" hidden="1"/>
    <row r="63177" ht="11.25" hidden="1"/>
    <row r="63178" ht="11.25" hidden="1"/>
    <row r="63179" ht="11.25" hidden="1"/>
    <row r="63180" ht="11.25" hidden="1"/>
    <row r="63181" ht="11.25" hidden="1"/>
    <row r="63182" ht="11.25" hidden="1"/>
    <row r="63183" ht="11.25" hidden="1"/>
    <row r="63184" ht="11.25" hidden="1"/>
    <row r="63185" ht="11.25" hidden="1"/>
    <row r="63186" ht="11.25" hidden="1"/>
    <row r="63187" ht="11.25" hidden="1"/>
    <row r="63188" ht="11.25" hidden="1"/>
    <row r="63189" ht="11.25" hidden="1"/>
    <row r="63190" ht="11.25" hidden="1"/>
    <row r="63191" ht="11.25" hidden="1"/>
    <row r="63192" ht="11.25" hidden="1"/>
    <row r="63193" ht="11.25" hidden="1"/>
    <row r="63194" ht="11.25" hidden="1"/>
    <row r="63195" ht="11.25" hidden="1"/>
    <row r="63196" ht="11.25" hidden="1"/>
    <row r="63197" ht="11.25" hidden="1"/>
    <row r="63198" ht="11.25" hidden="1"/>
    <row r="63199" ht="11.25" hidden="1"/>
    <row r="63200" ht="11.25" hidden="1"/>
    <row r="63201" ht="11.25" hidden="1"/>
    <row r="63202" ht="11.25" hidden="1"/>
    <row r="63203" ht="11.25" hidden="1"/>
    <row r="63204" ht="11.25" hidden="1"/>
    <row r="63205" ht="11.25" hidden="1"/>
    <row r="63206" ht="11.25" hidden="1"/>
    <row r="63207" ht="11.25" hidden="1"/>
    <row r="63208" ht="11.25" hidden="1"/>
    <row r="63209" ht="11.25" hidden="1"/>
    <row r="63210" ht="11.25" hidden="1"/>
    <row r="63211" ht="11.25" hidden="1"/>
    <row r="63212" ht="11.25" hidden="1"/>
    <row r="63213" ht="11.25" hidden="1"/>
    <row r="63214" ht="11.25" hidden="1"/>
    <row r="63215" ht="11.25" hidden="1"/>
    <row r="63216" ht="11.25" hidden="1"/>
    <row r="63217" ht="11.25" hidden="1"/>
    <row r="63218" ht="11.25" hidden="1"/>
    <row r="63219" ht="11.25" hidden="1"/>
    <row r="63220" ht="11.25" hidden="1"/>
    <row r="63221" ht="11.25" hidden="1"/>
    <row r="63222" ht="11.25" hidden="1"/>
    <row r="63223" ht="11.25" hidden="1"/>
    <row r="63224" ht="11.25" hidden="1"/>
    <row r="63225" ht="11.25" hidden="1"/>
    <row r="63226" ht="11.25" hidden="1"/>
    <row r="63227" ht="11.25" hidden="1"/>
    <row r="63228" ht="11.25" hidden="1"/>
    <row r="63229" ht="11.25" hidden="1"/>
    <row r="63230" ht="11.25" hidden="1"/>
    <row r="63231" ht="11.25" hidden="1"/>
    <row r="63232" ht="11.25" hidden="1"/>
    <row r="63233" ht="11.25" hidden="1"/>
    <row r="63234" ht="11.25" hidden="1"/>
    <row r="63235" ht="11.25" hidden="1"/>
    <row r="63236" ht="11.25" hidden="1"/>
    <row r="63237" ht="11.25" hidden="1"/>
    <row r="63238" ht="11.25" hidden="1"/>
    <row r="63239" ht="11.25" hidden="1"/>
    <row r="63240" ht="11.25" hidden="1"/>
    <row r="63241" ht="11.25" hidden="1"/>
    <row r="63242" ht="11.25" hidden="1"/>
    <row r="63243" ht="11.25" hidden="1"/>
    <row r="63244" ht="11.25" hidden="1"/>
    <row r="63245" ht="11.25" hidden="1"/>
    <row r="63246" ht="11.25" hidden="1"/>
    <row r="63247" ht="11.25" hidden="1"/>
    <row r="63248" ht="11.25" hidden="1"/>
    <row r="63249" ht="11.25" hidden="1"/>
    <row r="63250" ht="11.25" hidden="1"/>
    <row r="63251" ht="11.25" hidden="1"/>
    <row r="63252" ht="11.25" hidden="1"/>
    <row r="63253" ht="11.25" hidden="1"/>
    <row r="63254" ht="11.25" hidden="1"/>
    <row r="63255" ht="11.25" hidden="1"/>
    <row r="63256" ht="11.25" hidden="1"/>
    <row r="63257" ht="11.25" hidden="1"/>
    <row r="63258" ht="11.25" hidden="1"/>
    <row r="63259" ht="11.25" hidden="1"/>
    <row r="63260" ht="11.25" hidden="1"/>
    <row r="63261" ht="11.25" hidden="1"/>
    <row r="63262" ht="11.25" hidden="1"/>
    <row r="63263" ht="11.25" hidden="1"/>
    <row r="63264" ht="11.25" hidden="1"/>
    <row r="63265" ht="11.25" hidden="1"/>
    <row r="63266" ht="11.25" hidden="1"/>
    <row r="63267" ht="11.25" hidden="1"/>
    <row r="63268" ht="11.25" hidden="1"/>
    <row r="63269" ht="11.25" hidden="1"/>
    <row r="63270" ht="11.25" hidden="1"/>
    <row r="63271" ht="11.25" hidden="1"/>
    <row r="63272" ht="11.25" hidden="1"/>
    <row r="63273" ht="11.25" hidden="1"/>
    <row r="63274" ht="11.25" hidden="1"/>
    <row r="63275" ht="11.25" hidden="1"/>
    <row r="63276" ht="11.25" hidden="1"/>
    <row r="63277" ht="11.25" hidden="1"/>
    <row r="63278" ht="11.25" hidden="1"/>
    <row r="63279" ht="11.25" hidden="1"/>
    <row r="63280" ht="11.25" hidden="1"/>
    <row r="63281" ht="11.25" hidden="1"/>
    <row r="63282" ht="11.25" hidden="1"/>
    <row r="63283" ht="11.25" hidden="1"/>
    <row r="63284" ht="11.25" hidden="1"/>
    <row r="63285" ht="11.25" hidden="1"/>
    <row r="63286" ht="11.25" hidden="1"/>
    <row r="63287" ht="11.25" hidden="1"/>
    <row r="63288" ht="11.25" hidden="1"/>
    <row r="63289" ht="11.25" hidden="1"/>
    <row r="63290" ht="11.25" hidden="1"/>
    <row r="63291" ht="11.25" hidden="1"/>
    <row r="63292" ht="11.25" hidden="1"/>
    <row r="63293" ht="11.25" hidden="1"/>
    <row r="63294" ht="11.25" hidden="1"/>
    <row r="63295" ht="11.25" hidden="1"/>
    <row r="63296" ht="11.25" hidden="1"/>
    <row r="63297" ht="11.25" hidden="1"/>
    <row r="63298" ht="11.25" hidden="1"/>
    <row r="63299" ht="11.25" hidden="1"/>
    <row r="63300" ht="11.25" hidden="1"/>
    <row r="63301" ht="11.25" hidden="1"/>
    <row r="63302" ht="11.25" hidden="1"/>
    <row r="63303" ht="11.25" hidden="1"/>
    <row r="63304" ht="11.25" hidden="1"/>
    <row r="63305" ht="11.25" hidden="1"/>
    <row r="63306" ht="11.25" hidden="1"/>
    <row r="63307" ht="11.25" hidden="1"/>
    <row r="63308" ht="11.25" hidden="1"/>
    <row r="63309" ht="11.25" hidden="1"/>
    <row r="63310" ht="11.25" hidden="1"/>
    <row r="63311" ht="11.25" hidden="1"/>
    <row r="63312" ht="11.25" hidden="1"/>
    <row r="63313" ht="11.25" hidden="1"/>
    <row r="63314" ht="11.25" hidden="1"/>
    <row r="63315" ht="11.25" hidden="1"/>
    <row r="63316" ht="11.25" hidden="1"/>
    <row r="63317" ht="11.25" hidden="1"/>
    <row r="63318" ht="11.25" hidden="1"/>
    <row r="63319" ht="11.25" hidden="1"/>
    <row r="63320" ht="11.25" hidden="1"/>
    <row r="63321" ht="11.25" hidden="1"/>
    <row r="63322" ht="11.25" hidden="1"/>
    <row r="63323" ht="11.25" hidden="1"/>
    <row r="63324" ht="11.25" hidden="1"/>
    <row r="63325" ht="11.25" hidden="1"/>
    <row r="63326" ht="11.25" hidden="1"/>
    <row r="63327" ht="11.25" hidden="1"/>
    <row r="63328" ht="11.25" hidden="1"/>
    <row r="63329" ht="11.25" hidden="1"/>
    <row r="63330" ht="11.25" hidden="1"/>
    <row r="63331" ht="11.25" hidden="1"/>
    <row r="63332" ht="11.25" hidden="1"/>
    <row r="63333" ht="11.25" hidden="1"/>
    <row r="63334" ht="11.25" hidden="1"/>
    <row r="63335" ht="11.25" hidden="1"/>
    <row r="63336" ht="11.25" hidden="1"/>
    <row r="63337" ht="11.25" hidden="1"/>
    <row r="63338" ht="11.25" hidden="1"/>
    <row r="63339" ht="11.25" hidden="1"/>
    <row r="63340" ht="11.25" hidden="1"/>
    <row r="63341" ht="11.25" hidden="1"/>
    <row r="63342" ht="11.25" hidden="1"/>
    <row r="63343" ht="11.25" hidden="1"/>
    <row r="63344" ht="11.25" hidden="1"/>
    <row r="63345" ht="11.25" hidden="1"/>
    <row r="63346" ht="11.25" hidden="1"/>
    <row r="63347" ht="11.25" hidden="1"/>
    <row r="63348" ht="11.25" hidden="1"/>
    <row r="63349" ht="11.25" hidden="1"/>
    <row r="63350" ht="11.25" hidden="1"/>
    <row r="63351" ht="11.25" hidden="1"/>
    <row r="63352" ht="11.25" hidden="1"/>
    <row r="63353" ht="11.25" hidden="1"/>
    <row r="63354" ht="11.25" hidden="1"/>
    <row r="63355" ht="11.25" hidden="1"/>
    <row r="63356" ht="11.25" hidden="1"/>
    <row r="63357" ht="11.25" hidden="1"/>
    <row r="63358" ht="11.25" hidden="1"/>
    <row r="63359" ht="11.25" hidden="1"/>
    <row r="63360" ht="11.25" hidden="1"/>
    <row r="63361" ht="11.25" hidden="1"/>
    <row r="63362" ht="11.25" hidden="1"/>
    <row r="63363" ht="11.25" hidden="1"/>
    <row r="63364" ht="11.25" hidden="1"/>
    <row r="63365" ht="11.25" hidden="1"/>
    <row r="63366" ht="11.25" hidden="1"/>
    <row r="63367" ht="11.25" hidden="1"/>
    <row r="63368" ht="11.25" hidden="1"/>
    <row r="63369" ht="11.25" hidden="1"/>
    <row r="63370" ht="11.25" hidden="1"/>
    <row r="63371" ht="11.25" hidden="1"/>
    <row r="63372" ht="11.25" hidden="1"/>
    <row r="63373" ht="11.25" hidden="1"/>
    <row r="63374" ht="11.25" hidden="1"/>
    <row r="63375" ht="11.25" hidden="1"/>
    <row r="63376" ht="11.25" hidden="1"/>
    <row r="63377" ht="11.25" hidden="1"/>
    <row r="63378" ht="11.25" hidden="1"/>
    <row r="63379" ht="11.25" hidden="1"/>
    <row r="63380" ht="11.25" hidden="1"/>
    <row r="63381" ht="11.25" hidden="1"/>
    <row r="63382" ht="11.25" hidden="1"/>
    <row r="63383" ht="11.25" hidden="1"/>
    <row r="63384" ht="11.25" hidden="1"/>
    <row r="63385" ht="11.25" hidden="1"/>
    <row r="63386" ht="11.25" hidden="1"/>
    <row r="63387" ht="11.25" hidden="1"/>
    <row r="63388" ht="11.25" hidden="1"/>
    <row r="63389" ht="11.25" hidden="1"/>
    <row r="63390" ht="11.25" hidden="1"/>
    <row r="63391" ht="11.25" hidden="1"/>
    <row r="63392" ht="11.25" hidden="1"/>
    <row r="63393" ht="11.25" hidden="1"/>
    <row r="63394" ht="11.25" hidden="1"/>
    <row r="63395" ht="11.25" hidden="1"/>
    <row r="63396" ht="11.25" hidden="1"/>
    <row r="63397" ht="11.25" hidden="1"/>
    <row r="63398" ht="11.25" hidden="1"/>
    <row r="63399" ht="11.25" hidden="1"/>
    <row r="63400" ht="11.25" hidden="1"/>
    <row r="63401" ht="11.25" hidden="1"/>
    <row r="63402" ht="11.25" hidden="1"/>
    <row r="63403" ht="11.25" hidden="1"/>
    <row r="63404" ht="11.25" hidden="1"/>
    <row r="63405" ht="11.25" hidden="1"/>
    <row r="63406" ht="11.25" hidden="1"/>
    <row r="63407" ht="11.25" hidden="1"/>
    <row r="63408" ht="11.25" hidden="1"/>
    <row r="63409" ht="11.25" hidden="1"/>
    <row r="63410" ht="11.25" hidden="1"/>
    <row r="63411" ht="11.25" hidden="1"/>
    <row r="63412" ht="11.25" hidden="1"/>
    <row r="63413" ht="11.25" hidden="1"/>
    <row r="63414" ht="11.25" hidden="1"/>
    <row r="63415" ht="11.25" hidden="1"/>
    <row r="63416" ht="11.25" hidden="1"/>
    <row r="63417" ht="11.25" hidden="1"/>
    <row r="63418" ht="11.25" hidden="1"/>
    <row r="63419" ht="11.25" hidden="1"/>
    <row r="63420" ht="11.25" hidden="1"/>
    <row r="63421" ht="11.25" hidden="1"/>
    <row r="63422" ht="11.25" hidden="1"/>
    <row r="63423" ht="11.25" hidden="1"/>
    <row r="63424" ht="11.25" hidden="1"/>
    <row r="63425" ht="11.25" hidden="1"/>
    <row r="63426" ht="11.25" hidden="1"/>
    <row r="63427" ht="11.25" hidden="1"/>
    <row r="63428" ht="11.25" hidden="1"/>
    <row r="63429" ht="11.25" hidden="1"/>
    <row r="63430" ht="11.25" hidden="1"/>
    <row r="63431" ht="11.25" hidden="1"/>
    <row r="63432" ht="11.25" hidden="1"/>
    <row r="63433" ht="11.25" hidden="1"/>
    <row r="63434" ht="11.25" hidden="1"/>
    <row r="63435" ht="11.25" hidden="1"/>
    <row r="63436" ht="11.25" hidden="1"/>
    <row r="63437" ht="11.25" hidden="1"/>
    <row r="63438" ht="11.25" hidden="1"/>
    <row r="63439" ht="11.25" hidden="1"/>
    <row r="63440" ht="11.25" hidden="1"/>
    <row r="63441" ht="11.25" hidden="1"/>
    <row r="63442" ht="11.25" hidden="1"/>
    <row r="63443" ht="11.25" hidden="1"/>
    <row r="63444" ht="11.25" hidden="1"/>
    <row r="63445" ht="11.25" hidden="1"/>
    <row r="63446" ht="11.25" hidden="1"/>
    <row r="63447" ht="11.25" hidden="1"/>
    <row r="63448" ht="11.25" hidden="1"/>
    <row r="63449" ht="11.25" hidden="1"/>
    <row r="63450" ht="11.25" hidden="1"/>
    <row r="63451" ht="11.25" hidden="1"/>
    <row r="63452" ht="11.25" hidden="1"/>
    <row r="63453" ht="11.25" hidden="1"/>
    <row r="63454" ht="11.25" hidden="1"/>
    <row r="63455" ht="11.25" hidden="1"/>
    <row r="63456" ht="11.25" hidden="1"/>
    <row r="63457" ht="11.25" hidden="1"/>
    <row r="63458" ht="11.25" hidden="1"/>
    <row r="63459" ht="11.25" hidden="1"/>
    <row r="63460" ht="11.25" hidden="1"/>
    <row r="63461" ht="11.25" hidden="1"/>
    <row r="63462" ht="11.25" hidden="1"/>
    <row r="63463" ht="11.25" hidden="1"/>
    <row r="63464" ht="11.25" hidden="1"/>
    <row r="63465" ht="11.25" hidden="1"/>
    <row r="63466" ht="11.25" hidden="1"/>
    <row r="63467" ht="11.25" hidden="1"/>
    <row r="63468" ht="11.25" hidden="1"/>
    <row r="63469" ht="11.25" hidden="1"/>
    <row r="63470" ht="11.25" hidden="1"/>
    <row r="63471" ht="11.25" hidden="1"/>
    <row r="63472" ht="11.25" hidden="1"/>
    <row r="63473" ht="11.25" hidden="1"/>
    <row r="63474" ht="11.25" hidden="1"/>
    <row r="63475" ht="11.25" hidden="1"/>
    <row r="63476" ht="11.25" hidden="1"/>
    <row r="63477" ht="11.25" hidden="1"/>
    <row r="63478" ht="11.25" hidden="1"/>
    <row r="63479" ht="11.25" hidden="1"/>
    <row r="63480" ht="11.25" hidden="1"/>
    <row r="63481" ht="11.25" hidden="1"/>
    <row r="63482" ht="11.25" hidden="1"/>
    <row r="63483" ht="11.25" hidden="1"/>
    <row r="63484" ht="11.25" hidden="1"/>
    <row r="63485" ht="11.25" hidden="1"/>
    <row r="63486" ht="11.25" hidden="1"/>
    <row r="63487" ht="11.25" hidden="1"/>
    <row r="63488" ht="11.25" hidden="1"/>
    <row r="63489" ht="11.25" hidden="1"/>
    <row r="63490" ht="11.25" hidden="1"/>
    <row r="63491" ht="11.25" hidden="1"/>
    <row r="63492" ht="11.25" hidden="1"/>
    <row r="63493" ht="11.25" hidden="1"/>
    <row r="63494" ht="11.25" hidden="1"/>
    <row r="63495" ht="11.25" hidden="1"/>
    <row r="63496" ht="11.25" hidden="1"/>
    <row r="63497" ht="11.25" hidden="1"/>
    <row r="63498" ht="11.25" hidden="1"/>
    <row r="63499" ht="11.25" hidden="1"/>
    <row r="63500" ht="11.25" hidden="1"/>
    <row r="63501" ht="11.25" hidden="1"/>
    <row r="63502" ht="11.25" hidden="1"/>
    <row r="63503" ht="11.25" hidden="1"/>
    <row r="63504" ht="11.25" hidden="1"/>
    <row r="63505" ht="11.25" hidden="1"/>
    <row r="63506" ht="11.25" hidden="1"/>
    <row r="63507" ht="11.25" hidden="1"/>
    <row r="63508" ht="11.25" hidden="1"/>
    <row r="63509" ht="11.25" hidden="1"/>
    <row r="63510" ht="11.25" hidden="1"/>
    <row r="63511" ht="11.25" hidden="1"/>
    <row r="63512" ht="11.25" hidden="1"/>
    <row r="63513" ht="11.25" hidden="1"/>
    <row r="63514" ht="11.25" hidden="1"/>
    <row r="63515" ht="11.25" hidden="1"/>
    <row r="63516" ht="11.25" hidden="1"/>
    <row r="63517" ht="11.25" hidden="1"/>
    <row r="63518" ht="11.25" hidden="1"/>
    <row r="63519" ht="11.25" hidden="1"/>
    <row r="63520" ht="11.25" hidden="1"/>
    <row r="63521" ht="11.25" hidden="1"/>
    <row r="63522" ht="11.25" hidden="1"/>
    <row r="63523" ht="11.25" hidden="1"/>
    <row r="63524" ht="11.25" hidden="1"/>
    <row r="63525" ht="11.25" hidden="1"/>
    <row r="63526" ht="11.25" hidden="1"/>
    <row r="63527" ht="11.25" hidden="1"/>
    <row r="63528" ht="11.25" hidden="1"/>
    <row r="63529" ht="11.25" hidden="1"/>
    <row r="63530" ht="11.25" hidden="1"/>
    <row r="63531" ht="11.25" hidden="1"/>
    <row r="63532" ht="11.25" hidden="1"/>
    <row r="63533" ht="11.25" hidden="1"/>
    <row r="63534" ht="11.25" hidden="1"/>
    <row r="63535" ht="11.25" hidden="1"/>
    <row r="63536" ht="11.25" hidden="1"/>
    <row r="63537" ht="11.25" hidden="1"/>
    <row r="63538" ht="11.25" hidden="1"/>
    <row r="63539" ht="11.25" hidden="1"/>
    <row r="63540" ht="11.25" hidden="1"/>
    <row r="63541" ht="11.25" hidden="1"/>
    <row r="63542" ht="11.25" hidden="1"/>
    <row r="63543" ht="11.25" hidden="1"/>
    <row r="63544" ht="11.25" hidden="1"/>
    <row r="63545" ht="11.25" hidden="1"/>
    <row r="63546" ht="11.25" hidden="1"/>
    <row r="63547" ht="11.25" hidden="1"/>
    <row r="63548" ht="11.25" hidden="1"/>
    <row r="63549" ht="11.25" hidden="1"/>
    <row r="63550" ht="11.25" hidden="1"/>
    <row r="63551" ht="11.25" hidden="1"/>
    <row r="63552" ht="11.25" hidden="1"/>
    <row r="63553" ht="11.25" hidden="1"/>
    <row r="63554" ht="11.25" hidden="1"/>
    <row r="63555" ht="11.25" hidden="1"/>
    <row r="63556" ht="11.25" hidden="1"/>
    <row r="63557" ht="11.25" hidden="1"/>
    <row r="63558" ht="11.25" hidden="1"/>
    <row r="63559" ht="11.25" hidden="1"/>
    <row r="63560" ht="11.25" hidden="1"/>
    <row r="63561" ht="11.25" hidden="1"/>
    <row r="63562" ht="11.25" hidden="1"/>
    <row r="63563" ht="11.25" hidden="1"/>
    <row r="63564" ht="11.25" hidden="1"/>
    <row r="63565" ht="11.25" hidden="1"/>
    <row r="63566" ht="11.25" hidden="1"/>
    <row r="63567" ht="11.25" hidden="1"/>
    <row r="63568" ht="11.25" hidden="1"/>
    <row r="63569" ht="11.25" hidden="1"/>
    <row r="63570" ht="11.25" hidden="1"/>
    <row r="63571" ht="11.25" hidden="1"/>
    <row r="63572" ht="11.25" hidden="1"/>
    <row r="63573" ht="11.25" hidden="1"/>
    <row r="63574" ht="11.25" hidden="1"/>
    <row r="63575" ht="11.25" hidden="1"/>
    <row r="63576" ht="11.25" hidden="1"/>
    <row r="63577" ht="11.25" hidden="1"/>
    <row r="63578" ht="11.25" hidden="1"/>
    <row r="63579" ht="11.25" hidden="1"/>
    <row r="63580" ht="11.25" hidden="1"/>
    <row r="63581" ht="11.25" hidden="1"/>
    <row r="63582" ht="11.25" hidden="1"/>
    <row r="63583" ht="11.25" hidden="1"/>
    <row r="63584" ht="11.25" hidden="1"/>
    <row r="63585" ht="11.25" hidden="1"/>
    <row r="63586" ht="11.25" hidden="1"/>
    <row r="63587" ht="11.25" hidden="1"/>
    <row r="63588" ht="11.25" hidden="1"/>
    <row r="63589" ht="11.25" hidden="1"/>
    <row r="63590" ht="11.25" hidden="1"/>
    <row r="63591" ht="11.25" hidden="1"/>
    <row r="63592" ht="11.25" hidden="1"/>
    <row r="63593" ht="11.25" hidden="1"/>
    <row r="63594" ht="11.25" hidden="1"/>
    <row r="63595" ht="11.25" hidden="1"/>
    <row r="63596" ht="11.25" hidden="1"/>
    <row r="63597" ht="11.25" hidden="1"/>
    <row r="63598" ht="11.25" hidden="1"/>
    <row r="63599" ht="11.25" hidden="1"/>
    <row r="63600" ht="11.25" hidden="1"/>
    <row r="63601" ht="11.25" hidden="1"/>
    <row r="63602" ht="11.25" hidden="1"/>
    <row r="63603" ht="11.25" hidden="1"/>
    <row r="63604" ht="11.25" hidden="1"/>
    <row r="63605" ht="11.25" hidden="1"/>
    <row r="63606" ht="11.25" hidden="1"/>
    <row r="63607" ht="11.25" hidden="1"/>
    <row r="63608" ht="11.25" hidden="1"/>
    <row r="63609" ht="11.25" hidden="1"/>
    <row r="63610" ht="11.25" hidden="1"/>
    <row r="63611" ht="11.25" hidden="1"/>
    <row r="63612" ht="11.25" hidden="1"/>
    <row r="63613" ht="11.25" hidden="1"/>
    <row r="63614" ht="11.25" hidden="1"/>
    <row r="63615" ht="11.25" hidden="1"/>
    <row r="63616" ht="11.25" hidden="1"/>
    <row r="63617" ht="11.25" hidden="1"/>
    <row r="63618" ht="11.25" hidden="1"/>
    <row r="63619" ht="11.25" hidden="1"/>
    <row r="63620" ht="11.25" hidden="1"/>
    <row r="63621" ht="11.25" hidden="1"/>
    <row r="63622" ht="11.25" hidden="1"/>
    <row r="63623" ht="11.25" hidden="1"/>
    <row r="63624" ht="11.25" hidden="1"/>
    <row r="63625" ht="11.25" hidden="1"/>
    <row r="63626" ht="11.25" hidden="1"/>
    <row r="63627" ht="11.25" hidden="1"/>
    <row r="63628" ht="11.25" hidden="1"/>
    <row r="63629" ht="11.25" hidden="1"/>
    <row r="63630" ht="11.25" hidden="1"/>
    <row r="63631" ht="11.25" hidden="1"/>
    <row r="63632" ht="11.25" hidden="1"/>
    <row r="63633" ht="11.25" hidden="1"/>
    <row r="63634" ht="11.25" hidden="1"/>
    <row r="63635" ht="11.25" hidden="1"/>
    <row r="63636" ht="11.25" hidden="1"/>
    <row r="63637" ht="11.25" hidden="1"/>
    <row r="63638" ht="11.25" hidden="1"/>
    <row r="63639" ht="11.25" hidden="1"/>
    <row r="63640" ht="11.25" hidden="1"/>
    <row r="63641" ht="11.25" hidden="1"/>
    <row r="63642" ht="11.25" hidden="1"/>
    <row r="63643" ht="11.25" hidden="1"/>
    <row r="63644" ht="11.25" hidden="1"/>
    <row r="63645" ht="11.25" hidden="1"/>
    <row r="63646" ht="11.25" hidden="1"/>
    <row r="63647" ht="11.25" hidden="1"/>
    <row r="63648" ht="11.25" hidden="1"/>
    <row r="63649" ht="11.25" hidden="1"/>
    <row r="63650" ht="11.25" hidden="1"/>
    <row r="63651" ht="11.25" hidden="1"/>
    <row r="63652" ht="11.25" hidden="1"/>
    <row r="63653" ht="11.25" hidden="1"/>
    <row r="63654" ht="11.25" hidden="1"/>
    <row r="63655" ht="11.25" hidden="1"/>
    <row r="63656" ht="11.25" hidden="1"/>
    <row r="63657" ht="11.25" hidden="1"/>
    <row r="63658" ht="11.25" hidden="1"/>
    <row r="63659" ht="11.25" hidden="1"/>
    <row r="63660" ht="11.25" hidden="1"/>
    <row r="63661" ht="11.25" hidden="1"/>
    <row r="63662" ht="11.25" hidden="1"/>
    <row r="63663" ht="11.25" hidden="1"/>
    <row r="63664" ht="11.25" hidden="1"/>
    <row r="63665" ht="11.25" hidden="1"/>
    <row r="63666" ht="11.25" hidden="1"/>
    <row r="63667" ht="11.25" hidden="1"/>
    <row r="63668" ht="11.25" hidden="1"/>
    <row r="63669" ht="11.25" hidden="1"/>
    <row r="63670" ht="11.25" hidden="1"/>
    <row r="63671" ht="11.25" hidden="1"/>
    <row r="63672" ht="11.25" hidden="1"/>
    <row r="63673" ht="11.25" hidden="1"/>
    <row r="63674" ht="11.25" hidden="1"/>
    <row r="63675" ht="11.25" hidden="1"/>
    <row r="63676" ht="11.25" hidden="1"/>
    <row r="63677" ht="11.25" hidden="1"/>
    <row r="63678" ht="11.25" hidden="1"/>
    <row r="63679" ht="11.25" hidden="1"/>
    <row r="63680" ht="11.25" hidden="1"/>
    <row r="63681" ht="11.25" hidden="1"/>
    <row r="63682" ht="11.25" hidden="1"/>
    <row r="63683" ht="11.25" hidden="1"/>
    <row r="63684" ht="11.25" hidden="1"/>
    <row r="63685" ht="11.25" hidden="1"/>
    <row r="63686" ht="11.25" hidden="1"/>
    <row r="63687" ht="11.25" hidden="1"/>
    <row r="63688" ht="11.25" hidden="1"/>
    <row r="63689" ht="11.25" hidden="1"/>
    <row r="63690" ht="11.25" hidden="1"/>
    <row r="63691" ht="11.25" hidden="1"/>
    <row r="63692" ht="11.25" hidden="1"/>
    <row r="63693" ht="11.25" hidden="1"/>
    <row r="63694" ht="11.25" hidden="1"/>
    <row r="63695" ht="11.25" hidden="1"/>
    <row r="63696" ht="11.25" hidden="1"/>
    <row r="63697" ht="11.25" hidden="1"/>
    <row r="63698" ht="11.25" hidden="1"/>
    <row r="63699" ht="11.25" hidden="1"/>
    <row r="63700" ht="11.25" hidden="1"/>
    <row r="63701" ht="11.25" hidden="1"/>
    <row r="63702" ht="11.25" hidden="1"/>
    <row r="63703" ht="11.25" hidden="1"/>
    <row r="63704" ht="11.25" hidden="1"/>
    <row r="63705" ht="11.25" hidden="1"/>
    <row r="63706" ht="11.25" hidden="1"/>
    <row r="63707" ht="11.25" hidden="1"/>
    <row r="63708" ht="11.25" hidden="1"/>
    <row r="63709" ht="11.25" hidden="1"/>
    <row r="63710" ht="11.25" hidden="1"/>
    <row r="63711" ht="11.25" hidden="1"/>
    <row r="63712" ht="11.25" hidden="1"/>
    <row r="63713" ht="11.25" hidden="1"/>
    <row r="63714" ht="11.25" hidden="1"/>
    <row r="63715" ht="11.25" hidden="1"/>
    <row r="63716" ht="11.25" hidden="1"/>
    <row r="63717" ht="11.25" hidden="1"/>
    <row r="63718" ht="11.25" hidden="1"/>
    <row r="63719" ht="11.25" hidden="1"/>
    <row r="63720" ht="11.25" hidden="1"/>
    <row r="63721" ht="11.25" hidden="1"/>
    <row r="63722" ht="11.25" hidden="1"/>
    <row r="63723" ht="11.25" hidden="1"/>
    <row r="63724" ht="11.25" hidden="1"/>
    <row r="63725" ht="11.25" hidden="1"/>
    <row r="63726" ht="11.25" hidden="1"/>
    <row r="63727" ht="11.25" hidden="1"/>
    <row r="63728" ht="11.25" hidden="1"/>
    <row r="63729" ht="11.25" hidden="1"/>
    <row r="63730" ht="11.25" hidden="1"/>
    <row r="63731" ht="11.25" hidden="1"/>
    <row r="63732" ht="11.25" hidden="1"/>
    <row r="63733" ht="11.25" hidden="1"/>
    <row r="63734" ht="11.25" hidden="1"/>
    <row r="63735" ht="11.25" hidden="1"/>
    <row r="63736" ht="11.25" hidden="1"/>
    <row r="63737" ht="11.25" hidden="1"/>
    <row r="63738" ht="11.25" hidden="1"/>
    <row r="63739" ht="11.25" hidden="1"/>
    <row r="63740" ht="11.25" hidden="1"/>
    <row r="63741" ht="11.25" hidden="1"/>
    <row r="63742" ht="11.25" hidden="1"/>
    <row r="63743" ht="11.25" hidden="1"/>
    <row r="63744" ht="11.25" hidden="1"/>
    <row r="63745" ht="11.25" hidden="1"/>
    <row r="63746" ht="11.25" hidden="1"/>
    <row r="63747" ht="11.25" hidden="1"/>
    <row r="63748" ht="11.25" hidden="1"/>
    <row r="63749" ht="11.25" hidden="1"/>
    <row r="63750" ht="11.25" hidden="1"/>
    <row r="63751" ht="11.25" hidden="1"/>
    <row r="63752" ht="11.25" hidden="1"/>
    <row r="63753" ht="11.25" hidden="1"/>
    <row r="63754" ht="11.25" hidden="1"/>
    <row r="63755" ht="11.25" hidden="1"/>
    <row r="63756" ht="11.25" hidden="1"/>
    <row r="63757" ht="11.25" hidden="1"/>
    <row r="63758" ht="11.25" hidden="1"/>
    <row r="63759" ht="11.25" hidden="1"/>
    <row r="63760" ht="11.25" hidden="1"/>
    <row r="63761" ht="11.25" hidden="1"/>
    <row r="63762" ht="11.25" hidden="1"/>
    <row r="63763" ht="11.25" hidden="1"/>
    <row r="63764" ht="11.25" hidden="1"/>
    <row r="63765" ht="11.25" hidden="1"/>
    <row r="63766" ht="11.25" hidden="1"/>
    <row r="63767" ht="11.25" hidden="1"/>
    <row r="63768" ht="11.25" hidden="1"/>
    <row r="63769" ht="11.25" hidden="1"/>
    <row r="63770" ht="11.25" hidden="1"/>
    <row r="63771" ht="11.25" hidden="1"/>
    <row r="63772" ht="11.25" hidden="1"/>
    <row r="63773" ht="11.25" hidden="1"/>
    <row r="63774" ht="11.25" hidden="1"/>
    <row r="63775" ht="11.25" hidden="1"/>
    <row r="63776" ht="11.25" hidden="1"/>
    <row r="63777" ht="11.25" hidden="1"/>
    <row r="63778" ht="11.25" hidden="1"/>
    <row r="63779" ht="11.25" hidden="1"/>
    <row r="63780" ht="11.25" hidden="1"/>
    <row r="63781" ht="11.25" hidden="1"/>
    <row r="63782" ht="11.25" hidden="1"/>
    <row r="63783" ht="11.25" hidden="1"/>
    <row r="63784" ht="11.25" hidden="1"/>
    <row r="63785" ht="11.25" hidden="1"/>
    <row r="63786" ht="11.25" hidden="1"/>
    <row r="63787" ht="11.25" hidden="1"/>
    <row r="63788" ht="11.25" hidden="1"/>
    <row r="63789" ht="11.25" hidden="1"/>
    <row r="63790" ht="11.25" hidden="1"/>
    <row r="63791" ht="11.25" hidden="1"/>
    <row r="63792" ht="11.25" hidden="1"/>
    <row r="63793" ht="11.25" hidden="1"/>
    <row r="63794" ht="11.25" hidden="1"/>
    <row r="63795" ht="11.25" hidden="1"/>
    <row r="63796" ht="11.25" hidden="1"/>
    <row r="63797" ht="11.25" hidden="1"/>
    <row r="63798" ht="11.25" hidden="1"/>
    <row r="63799" ht="11.25" hidden="1"/>
    <row r="63800" ht="11.25" hidden="1"/>
    <row r="63801" ht="11.25" hidden="1"/>
    <row r="63802" ht="11.25" hidden="1"/>
    <row r="63803" ht="11.25" hidden="1"/>
    <row r="63804" ht="11.25" hidden="1"/>
    <row r="63805" ht="11.25" hidden="1"/>
    <row r="63806" ht="11.25" hidden="1"/>
    <row r="63807" ht="11.25" hidden="1"/>
    <row r="63808" ht="11.25" hidden="1"/>
    <row r="63809" ht="11.25" hidden="1"/>
    <row r="63810" ht="11.25" hidden="1"/>
    <row r="63811" ht="11.25" hidden="1"/>
    <row r="63812" ht="11.25" hidden="1"/>
    <row r="63813" ht="11.25" hidden="1"/>
    <row r="63814" ht="11.25" hidden="1"/>
    <row r="63815" ht="11.25" hidden="1"/>
    <row r="63816" ht="11.25" hidden="1"/>
    <row r="63817" ht="11.25" hidden="1"/>
    <row r="63818" ht="11.25" hidden="1"/>
    <row r="63819" ht="11.25" hidden="1"/>
    <row r="63820" ht="11.25" hidden="1"/>
    <row r="63821" ht="11.25" hidden="1"/>
    <row r="63822" ht="11.25" hidden="1"/>
    <row r="63823" ht="11.25" hidden="1"/>
    <row r="63824" ht="11.25" hidden="1"/>
    <row r="63825" ht="11.25" hidden="1"/>
    <row r="63826" ht="11.25" hidden="1"/>
    <row r="63827" ht="11.25" hidden="1"/>
    <row r="63828" ht="11.25" hidden="1"/>
    <row r="63829" ht="11.25" hidden="1"/>
    <row r="63830" ht="11.25" hidden="1"/>
    <row r="63831" ht="11.25" hidden="1"/>
    <row r="63832" ht="11.25" hidden="1"/>
    <row r="63833" ht="11.25" hidden="1"/>
    <row r="63834" ht="11.25" hidden="1"/>
    <row r="63835" ht="11.25" hidden="1"/>
    <row r="63836" ht="11.25" hidden="1"/>
    <row r="63837" ht="11.25" hidden="1"/>
    <row r="63838" ht="11.25" hidden="1"/>
    <row r="63839" ht="11.25" hidden="1"/>
    <row r="63840" ht="11.25" hidden="1"/>
    <row r="63841" ht="11.25" hidden="1"/>
    <row r="63842" ht="11.25" hidden="1"/>
    <row r="63843" ht="11.25" hidden="1"/>
    <row r="63844" ht="11.25" hidden="1"/>
    <row r="63845" ht="11.25" hidden="1"/>
    <row r="63846" ht="11.25" hidden="1"/>
    <row r="63847" ht="11.25" hidden="1"/>
    <row r="63848" ht="11.25" hidden="1"/>
    <row r="63849" ht="11.25" hidden="1"/>
    <row r="63850" ht="11.25" hidden="1"/>
    <row r="63851" ht="11.25" hidden="1"/>
    <row r="63852" ht="11.25" hidden="1"/>
    <row r="63853" ht="11.25" hidden="1"/>
    <row r="63854" ht="11.25" hidden="1"/>
    <row r="63855" ht="11.25" hidden="1"/>
    <row r="63856" ht="11.25" hidden="1"/>
    <row r="63857" ht="11.25" hidden="1"/>
    <row r="63858" ht="11.25" hidden="1"/>
    <row r="63859" ht="11.25" hidden="1"/>
    <row r="63860" ht="11.25" hidden="1"/>
    <row r="63861" ht="11.25" hidden="1"/>
    <row r="63862" ht="11.25" hidden="1"/>
    <row r="63863" ht="11.25" hidden="1"/>
    <row r="63864" ht="11.25" hidden="1"/>
    <row r="63865" ht="11.25" hidden="1"/>
    <row r="63866" ht="11.25" hidden="1"/>
    <row r="63867" ht="11.25" hidden="1"/>
    <row r="63868" ht="11.25" hidden="1"/>
    <row r="63869" ht="11.25" hidden="1"/>
    <row r="63870" ht="11.25" hidden="1"/>
    <row r="63871" ht="11.25" hidden="1"/>
    <row r="63872" ht="11.25" hidden="1"/>
    <row r="63873" ht="11.25" hidden="1"/>
    <row r="63874" ht="11.25" hidden="1"/>
    <row r="63875" ht="11.25" hidden="1"/>
    <row r="63876" ht="11.25" hidden="1"/>
    <row r="63877" ht="11.25" hidden="1"/>
    <row r="63878" ht="11.25" hidden="1"/>
    <row r="63879" ht="11.25" hidden="1"/>
    <row r="63880" ht="11.25" hidden="1"/>
    <row r="63881" ht="11.25" hidden="1"/>
    <row r="63882" ht="11.25" hidden="1"/>
    <row r="63883" ht="11.25" hidden="1"/>
    <row r="63884" ht="11.25" hidden="1"/>
    <row r="63885" ht="11.25" hidden="1"/>
    <row r="63886" ht="11.25" hidden="1"/>
    <row r="63887" ht="11.25" hidden="1"/>
    <row r="63888" ht="11.25" hidden="1"/>
    <row r="63889" ht="11.25" hidden="1"/>
    <row r="63890" ht="11.25" hidden="1"/>
    <row r="63891" ht="11.25" hidden="1"/>
    <row r="63892" ht="11.25" hidden="1"/>
    <row r="63893" ht="11.25" hidden="1"/>
    <row r="63894" ht="11.25" hidden="1"/>
    <row r="63895" ht="11.25" hidden="1"/>
    <row r="63896" ht="11.25" hidden="1"/>
    <row r="63897" ht="11.25" hidden="1"/>
    <row r="63898" ht="11.25" hidden="1"/>
    <row r="63899" ht="11.25" hidden="1"/>
    <row r="63900" ht="11.25" hidden="1"/>
    <row r="63901" ht="11.25" hidden="1"/>
    <row r="63902" ht="11.25" hidden="1"/>
    <row r="63903" ht="11.25" hidden="1"/>
    <row r="63904" ht="11.25" hidden="1"/>
    <row r="63905" ht="11.25" hidden="1"/>
    <row r="63906" ht="11.25" hidden="1"/>
    <row r="63907" ht="11.25" hidden="1"/>
    <row r="63908" ht="11.25" hidden="1"/>
    <row r="63909" ht="11.25" hidden="1"/>
    <row r="63910" ht="11.25" hidden="1"/>
    <row r="63911" ht="11.25" hidden="1"/>
    <row r="63912" ht="11.25" hidden="1"/>
    <row r="63913" ht="11.25" hidden="1"/>
    <row r="63914" ht="11.25" hidden="1"/>
    <row r="63915" ht="11.25" hidden="1"/>
    <row r="63916" ht="11.25" hidden="1"/>
    <row r="63917" ht="11.25" hidden="1"/>
    <row r="63918" ht="11.25" hidden="1"/>
    <row r="63919" ht="11.25" hidden="1"/>
    <row r="63920" ht="11.25" hidden="1"/>
    <row r="63921" ht="11.25" hidden="1"/>
    <row r="63922" ht="11.25" hidden="1"/>
    <row r="63923" ht="11.25" hidden="1"/>
    <row r="63924" ht="11.25" hidden="1"/>
    <row r="63925" ht="11.25" hidden="1"/>
    <row r="63926" ht="11.25" hidden="1"/>
    <row r="63927" ht="11.25" hidden="1"/>
    <row r="63928" ht="11.25" hidden="1"/>
    <row r="63929" ht="11.25" hidden="1"/>
    <row r="63930" ht="11.25" hidden="1"/>
    <row r="63931" ht="11.25" hidden="1"/>
    <row r="63932" ht="11.25" hidden="1"/>
    <row r="63933" ht="11.25" hidden="1"/>
    <row r="63934" ht="11.25" hidden="1"/>
    <row r="63935" ht="11.25" hidden="1"/>
    <row r="63936" ht="11.25" hidden="1"/>
    <row r="63937" ht="11.25" hidden="1"/>
    <row r="63938" ht="11.25" hidden="1"/>
    <row r="63939" ht="11.25" hidden="1"/>
    <row r="63940" ht="11.25" hidden="1"/>
    <row r="63941" ht="11.25" hidden="1"/>
    <row r="63942" ht="11.25" hidden="1"/>
    <row r="63943" ht="11.25" hidden="1"/>
    <row r="63944" ht="11.25" hidden="1"/>
    <row r="63945" ht="11.25" hidden="1"/>
    <row r="63946" ht="11.25" hidden="1"/>
    <row r="63947" ht="11.25" hidden="1"/>
    <row r="63948" ht="11.25" hidden="1"/>
    <row r="63949" ht="11.25" hidden="1"/>
    <row r="63950" ht="11.25" hidden="1"/>
    <row r="63951" ht="11.25" hidden="1"/>
    <row r="63952" ht="11.25" hidden="1"/>
    <row r="63953" ht="11.25" hidden="1"/>
    <row r="63954" ht="11.25" hidden="1"/>
    <row r="63955" ht="11.25" hidden="1"/>
    <row r="63956" ht="11.25" hidden="1"/>
    <row r="63957" ht="11.25" hidden="1"/>
    <row r="63958" ht="11.25" hidden="1"/>
    <row r="63959" ht="11.25" hidden="1"/>
    <row r="63960" ht="11.25" hidden="1"/>
    <row r="63961" ht="11.25" hidden="1"/>
    <row r="63962" ht="11.25" hidden="1"/>
    <row r="63963" ht="11.25" hidden="1"/>
    <row r="63964" ht="11.25" hidden="1"/>
    <row r="63965" ht="11.25" hidden="1"/>
    <row r="63966" ht="11.25" hidden="1"/>
    <row r="63967" ht="11.25" hidden="1"/>
    <row r="63968" ht="11.25" hidden="1"/>
    <row r="63969" ht="11.25" hidden="1"/>
    <row r="63970" ht="11.25" hidden="1"/>
    <row r="63971" ht="11.25" hidden="1"/>
    <row r="63972" ht="11.25" hidden="1"/>
    <row r="63973" ht="11.25" hidden="1"/>
    <row r="63974" ht="11.25" hidden="1"/>
    <row r="63975" ht="11.25" hidden="1"/>
    <row r="63976" ht="11.25" hidden="1"/>
    <row r="63977" ht="11.25" hidden="1"/>
    <row r="63978" ht="11.25" hidden="1"/>
    <row r="63979" ht="11.25" hidden="1"/>
    <row r="63980" ht="11.25" hidden="1"/>
    <row r="63981" ht="11.25" hidden="1"/>
    <row r="63982" ht="11.25" hidden="1"/>
    <row r="63983" ht="11.25" hidden="1"/>
    <row r="63984" ht="11.25" hidden="1"/>
    <row r="63985" ht="11.25" hidden="1"/>
    <row r="63986" ht="11.25" hidden="1"/>
    <row r="63987" ht="11.25" hidden="1"/>
    <row r="63988" ht="11.25" hidden="1"/>
    <row r="63989" ht="11.25" hidden="1"/>
    <row r="63990" ht="11.25" hidden="1"/>
    <row r="63991" ht="11.25" hidden="1"/>
    <row r="63992" ht="11.25" hidden="1"/>
    <row r="63993" ht="11.25" hidden="1"/>
    <row r="63994" ht="11.25" hidden="1"/>
    <row r="63995" ht="11.25" hidden="1"/>
    <row r="63996" ht="11.25" hidden="1"/>
    <row r="63997" ht="11.25" hidden="1"/>
    <row r="63998" ht="11.25" hidden="1"/>
    <row r="63999" ht="11.25" hidden="1"/>
    <row r="64000" ht="11.25" hidden="1"/>
    <row r="64001" ht="11.25" hidden="1"/>
    <row r="64002" ht="11.25" hidden="1"/>
    <row r="64003" ht="11.25" hidden="1"/>
    <row r="64004" ht="11.25" hidden="1"/>
    <row r="64005" ht="11.25" hidden="1"/>
    <row r="64006" ht="11.25" hidden="1"/>
    <row r="64007" ht="11.25" hidden="1"/>
    <row r="64008" ht="11.25" hidden="1"/>
    <row r="64009" ht="11.25" hidden="1"/>
    <row r="64010" ht="11.25" hidden="1"/>
    <row r="64011" ht="11.25" hidden="1"/>
    <row r="64012" ht="11.25" hidden="1"/>
    <row r="64013" ht="11.25" hidden="1"/>
    <row r="64014" ht="11.25" hidden="1"/>
    <row r="64015" ht="11.25" hidden="1"/>
    <row r="64016" ht="11.25" hidden="1"/>
    <row r="64017" ht="11.25" hidden="1"/>
    <row r="64018" ht="11.25" hidden="1"/>
    <row r="64019" ht="11.25" hidden="1"/>
    <row r="64020" ht="11.25" hidden="1"/>
    <row r="64021" ht="11.25" hidden="1"/>
    <row r="64022" ht="11.25" hidden="1"/>
    <row r="64023" ht="11.25" hidden="1"/>
    <row r="64024" ht="11.25" hidden="1"/>
    <row r="64025" ht="11.25" hidden="1"/>
    <row r="64026" ht="11.25" hidden="1"/>
    <row r="64027" ht="11.25" hidden="1"/>
    <row r="64028" ht="11.25" hidden="1"/>
    <row r="64029" ht="11.25" hidden="1"/>
    <row r="64030" ht="11.25" hidden="1"/>
    <row r="64031" ht="11.25" hidden="1"/>
    <row r="64032" ht="11.25" hidden="1"/>
    <row r="64033" ht="11.25" hidden="1"/>
    <row r="64034" ht="11.25" hidden="1"/>
    <row r="64035" ht="11.25" hidden="1"/>
    <row r="64036" ht="11.25" hidden="1"/>
    <row r="64037" ht="11.25" hidden="1"/>
    <row r="64038" ht="11.25" hidden="1"/>
    <row r="64039" ht="11.25" hidden="1"/>
    <row r="64040" ht="11.25" hidden="1"/>
    <row r="64041" ht="11.25" hidden="1"/>
    <row r="64042" ht="11.25" hidden="1"/>
    <row r="64043" ht="11.25" hidden="1"/>
    <row r="64044" ht="11.25" hidden="1"/>
    <row r="64045" ht="11.25" hidden="1"/>
    <row r="64046" ht="11.25" hidden="1"/>
    <row r="64047" ht="11.25" hidden="1"/>
    <row r="64048" ht="11.25" hidden="1"/>
    <row r="64049" ht="11.25" hidden="1"/>
    <row r="64050" ht="11.25" hidden="1"/>
    <row r="64051" ht="11.25" hidden="1"/>
    <row r="64052" ht="11.25" hidden="1"/>
    <row r="64053" ht="11.25" hidden="1"/>
    <row r="64054" ht="11.25" hidden="1"/>
    <row r="64055" ht="11.25" hidden="1"/>
    <row r="64056" ht="11.25" hidden="1"/>
    <row r="64057" ht="11.25" hidden="1"/>
    <row r="64058" ht="11.25" hidden="1"/>
    <row r="64059" ht="11.25" hidden="1"/>
    <row r="64060" ht="11.25" hidden="1"/>
    <row r="64061" ht="11.25" hidden="1"/>
    <row r="64062" ht="11.25" hidden="1"/>
    <row r="64063" ht="11.25" hidden="1"/>
    <row r="64064" ht="11.25" hidden="1"/>
    <row r="64065" ht="11.25" hidden="1"/>
    <row r="64066" ht="11.25" hidden="1"/>
    <row r="64067" ht="11.25" hidden="1"/>
    <row r="64068" ht="11.25" hidden="1"/>
    <row r="64069" ht="11.25" hidden="1"/>
    <row r="64070" ht="11.25" hidden="1"/>
    <row r="64071" ht="11.25" hidden="1"/>
    <row r="64072" ht="11.25" hidden="1"/>
    <row r="64073" ht="11.25" hidden="1"/>
    <row r="64074" ht="11.25" hidden="1"/>
    <row r="64075" ht="11.25" hidden="1"/>
    <row r="64076" ht="11.25" hidden="1"/>
    <row r="64077" ht="11.25" hidden="1"/>
    <row r="64078" ht="11.25" hidden="1"/>
    <row r="64079" ht="11.25" hidden="1"/>
    <row r="64080" ht="11.25" hidden="1"/>
    <row r="64081" ht="11.25" hidden="1"/>
    <row r="64082" ht="11.25" hidden="1"/>
    <row r="64083" ht="11.25" hidden="1"/>
    <row r="64084" ht="11.25" hidden="1"/>
    <row r="64085" ht="11.25" hidden="1"/>
    <row r="64086" ht="11.25" hidden="1"/>
    <row r="64087" ht="11.25" hidden="1"/>
    <row r="64088" ht="11.25" hidden="1"/>
    <row r="64089" ht="11.25" hidden="1"/>
    <row r="64090" ht="11.25" hidden="1"/>
    <row r="64091" ht="11.25" hidden="1"/>
    <row r="64092" ht="11.25" hidden="1"/>
    <row r="64093" ht="11.25" hidden="1"/>
    <row r="64094" ht="11.25" hidden="1"/>
    <row r="64095" ht="11.25" hidden="1"/>
    <row r="64096" ht="11.25" hidden="1"/>
    <row r="64097" ht="11.25" hidden="1"/>
    <row r="64098" ht="11.25" hidden="1"/>
    <row r="64099" ht="11.25" hidden="1"/>
    <row r="64100" ht="11.25" hidden="1"/>
    <row r="64101" ht="11.25" hidden="1"/>
    <row r="64102" ht="11.25" hidden="1"/>
    <row r="64103" ht="11.25" hidden="1"/>
    <row r="64104" ht="11.25" hidden="1"/>
    <row r="64105" ht="11.25" hidden="1"/>
    <row r="64106" ht="11.25" hidden="1"/>
    <row r="64107" ht="11.25" hidden="1"/>
    <row r="64108" ht="11.25" hidden="1"/>
    <row r="64109" ht="11.25" hidden="1"/>
    <row r="64110" ht="11.25" hidden="1"/>
    <row r="64111" ht="11.25" hidden="1"/>
    <row r="64112" ht="11.25" hidden="1"/>
    <row r="64113" ht="11.25" hidden="1"/>
    <row r="64114" ht="11.25" hidden="1"/>
    <row r="64115" ht="11.25" hidden="1"/>
    <row r="64116" ht="11.25" hidden="1"/>
    <row r="64117" ht="11.25" hidden="1"/>
    <row r="64118" ht="11.25" hidden="1"/>
    <row r="64119" ht="11.25" hidden="1"/>
    <row r="64120" ht="11.25" hidden="1"/>
    <row r="64121" ht="11.25" hidden="1"/>
    <row r="64122" ht="11.25" hidden="1"/>
    <row r="64123" ht="11.25" hidden="1"/>
    <row r="64124" ht="11.25" hidden="1"/>
    <row r="64125" ht="11.25" hidden="1"/>
    <row r="64126" ht="11.25" hidden="1"/>
    <row r="64127" ht="11.25" hidden="1"/>
    <row r="64128" ht="11.25" hidden="1"/>
    <row r="64129" ht="11.25" hidden="1"/>
    <row r="64130" ht="11.25" hidden="1"/>
    <row r="64131" ht="11.25" hidden="1"/>
    <row r="64132" ht="11.25" hidden="1"/>
    <row r="64133" ht="11.25" hidden="1"/>
    <row r="64134" ht="11.25" hidden="1"/>
    <row r="64135" ht="11.25" hidden="1"/>
    <row r="64136" ht="11.25" hidden="1"/>
    <row r="64137" ht="11.25" hidden="1"/>
    <row r="64138" ht="11.25" hidden="1"/>
    <row r="64139" ht="11.25" hidden="1"/>
    <row r="64140" ht="11.25" hidden="1"/>
    <row r="64141" ht="11.25" hidden="1"/>
    <row r="64142" ht="11.25" hidden="1"/>
    <row r="64143" ht="11.25" hidden="1"/>
    <row r="64144" ht="11.25" hidden="1"/>
    <row r="64145" ht="11.25" hidden="1"/>
    <row r="64146" ht="11.25" hidden="1"/>
    <row r="64147" ht="11.25" hidden="1"/>
    <row r="64148" ht="11.25" hidden="1"/>
    <row r="64149" ht="11.25" hidden="1"/>
    <row r="64150" ht="11.25" hidden="1"/>
    <row r="64151" ht="11.25" hidden="1"/>
    <row r="64152" ht="11.25" hidden="1"/>
    <row r="64153" ht="11.25" hidden="1"/>
    <row r="64154" ht="11.25" hidden="1"/>
    <row r="64155" ht="11.25" hidden="1"/>
    <row r="64156" ht="11.25" hidden="1"/>
    <row r="64157" ht="11.25" hidden="1"/>
    <row r="64158" ht="11.25" hidden="1"/>
    <row r="64159" ht="11.25" hidden="1"/>
    <row r="64160" ht="11.25" hidden="1"/>
    <row r="64161" ht="11.25" hidden="1"/>
    <row r="64162" ht="11.25" hidden="1"/>
    <row r="64163" ht="11.25" hidden="1"/>
    <row r="64164" ht="11.25" hidden="1"/>
    <row r="64165" ht="11.25" hidden="1"/>
    <row r="64166" ht="11.25" hidden="1"/>
    <row r="64167" ht="11.25" hidden="1"/>
    <row r="64168" ht="11.25" hidden="1"/>
    <row r="64169" ht="11.25" hidden="1"/>
    <row r="64170" ht="11.25" hidden="1"/>
    <row r="64171" ht="11.25" hidden="1"/>
    <row r="64172" ht="11.25" hidden="1"/>
    <row r="64173" ht="11.25" hidden="1"/>
    <row r="64174" ht="11.25" hidden="1"/>
    <row r="64175" ht="11.25" hidden="1"/>
    <row r="64176" ht="11.25" hidden="1"/>
    <row r="64177" ht="11.25" hidden="1"/>
    <row r="64178" ht="11.25" hidden="1"/>
    <row r="64179" ht="11.25" hidden="1"/>
    <row r="64180" ht="11.25" hidden="1"/>
    <row r="64181" ht="11.25" hidden="1"/>
    <row r="64182" ht="11.25" hidden="1"/>
    <row r="64183" ht="11.25" hidden="1"/>
    <row r="64184" ht="11.25" hidden="1"/>
    <row r="64185" ht="11.25" hidden="1"/>
    <row r="64186" ht="11.25" hidden="1"/>
    <row r="64187" ht="11.25" hidden="1"/>
    <row r="64188" ht="11.25" hidden="1"/>
    <row r="64189" ht="11.25" hidden="1"/>
    <row r="64190" ht="11.25" hidden="1"/>
    <row r="64191" ht="11.25" hidden="1"/>
    <row r="64192" ht="11.25" hidden="1"/>
    <row r="64193" ht="11.25" hidden="1"/>
    <row r="64194" ht="11.25" hidden="1"/>
    <row r="64195" ht="11.25" hidden="1"/>
    <row r="64196" ht="11.25" hidden="1"/>
    <row r="64197" ht="11.25" hidden="1"/>
    <row r="64198" ht="11.25" hidden="1"/>
    <row r="64199" ht="11.25" hidden="1"/>
    <row r="64200" ht="11.25" hidden="1"/>
    <row r="64201" ht="11.25" hidden="1"/>
    <row r="64202" ht="11.25" hidden="1"/>
    <row r="64203" ht="11.25" hidden="1"/>
    <row r="64204" ht="11.25" hidden="1"/>
    <row r="64205" ht="11.25" hidden="1"/>
    <row r="64206" ht="11.25" hidden="1"/>
    <row r="64207" ht="11.25" hidden="1"/>
    <row r="64208" ht="11.25" hidden="1"/>
    <row r="64209" ht="11.25" hidden="1"/>
    <row r="64210" ht="11.25" hidden="1"/>
    <row r="64211" ht="11.25" hidden="1"/>
    <row r="64212" ht="11.25" hidden="1"/>
    <row r="64213" ht="11.25" hidden="1"/>
    <row r="64214" ht="11.25" hidden="1"/>
    <row r="64215" ht="11.25" hidden="1"/>
    <row r="64216" ht="11.25" hidden="1"/>
    <row r="64217" ht="11.25" hidden="1"/>
    <row r="64218" ht="11.25" hidden="1"/>
    <row r="64219" ht="11.25" hidden="1"/>
    <row r="64220" ht="11.25" hidden="1"/>
    <row r="64221" ht="11.25" hidden="1"/>
    <row r="64222" ht="11.25" hidden="1"/>
    <row r="64223" ht="11.25" hidden="1"/>
    <row r="64224" ht="11.25" hidden="1"/>
    <row r="64225" ht="11.25" hidden="1"/>
    <row r="64226" ht="11.25" hidden="1"/>
    <row r="64227" ht="11.25" hidden="1"/>
    <row r="64228" ht="11.25" hidden="1"/>
    <row r="64229" ht="11.25" hidden="1"/>
    <row r="64230" ht="11.25" hidden="1"/>
    <row r="64231" ht="11.25" hidden="1"/>
    <row r="64232" ht="11.25" hidden="1"/>
    <row r="64233" ht="11.25" hidden="1"/>
    <row r="64234" ht="11.25" hidden="1"/>
    <row r="64235" ht="11.25" hidden="1"/>
    <row r="64236" ht="11.25" hidden="1"/>
    <row r="64237" ht="11.25" hidden="1"/>
    <row r="64238" ht="11.25" hidden="1"/>
    <row r="64239" ht="11.25" hidden="1"/>
    <row r="64240" ht="11.25" hidden="1"/>
    <row r="64241" ht="11.25" hidden="1"/>
    <row r="64242" ht="11.25" hidden="1"/>
    <row r="64243" ht="11.25" hidden="1"/>
    <row r="64244" ht="11.25" hidden="1"/>
    <row r="64245" ht="11.25" hidden="1"/>
    <row r="64246" ht="11.25" hidden="1"/>
    <row r="64247" ht="11.25" hidden="1"/>
    <row r="64248" ht="11.25" hidden="1"/>
    <row r="64249" ht="11.25" hidden="1"/>
    <row r="64250" ht="11.25" hidden="1"/>
    <row r="64251" ht="11.25" hidden="1"/>
    <row r="64252" ht="11.25" hidden="1"/>
    <row r="64253" ht="11.25" hidden="1"/>
    <row r="64254" ht="11.25" hidden="1"/>
    <row r="64255" ht="11.25" hidden="1"/>
    <row r="64256" ht="11.25" hidden="1"/>
    <row r="64257" ht="11.25" hidden="1"/>
    <row r="64258" ht="11.25" hidden="1"/>
    <row r="64259" ht="11.25" hidden="1"/>
    <row r="64260" ht="11.25" hidden="1"/>
    <row r="64261" ht="11.25" hidden="1"/>
    <row r="64262" ht="11.25" hidden="1"/>
    <row r="64263" ht="11.25" hidden="1"/>
    <row r="64264" ht="11.25" hidden="1"/>
    <row r="64265" ht="11.25" hidden="1"/>
    <row r="64266" ht="11.25" hidden="1"/>
    <row r="64267" ht="11.25" hidden="1"/>
    <row r="64268" ht="11.25" hidden="1"/>
    <row r="64269" ht="11.25" hidden="1"/>
    <row r="64270" ht="11.25" hidden="1"/>
    <row r="64271" ht="11.25" hidden="1"/>
    <row r="64272" ht="11.25" hidden="1"/>
    <row r="64273" ht="11.25" hidden="1"/>
    <row r="64274" ht="11.25" hidden="1"/>
    <row r="64275" ht="11.25" hidden="1"/>
    <row r="64276" ht="11.25" hidden="1"/>
    <row r="64277" ht="11.25" hidden="1"/>
    <row r="64278" ht="11.25" hidden="1"/>
    <row r="64279" ht="11.25" hidden="1"/>
    <row r="64280" ht="11.25" hidden="1"/>
    <row r="64281" ht="11.25" hidden="1"/>
    <row r="64282" ht="11.25" hidden="1"/>
    <row r="64283" ht="11.25" hidden="1"/>
    <row r="64284" ht="11.25" hidden="1"/>
    <row r="64285" ht="11.25" hidden="1"/>
    <row r="64286" ht="11.25" hidden="1"/>
    <row r="64287" ht="11.25" hidden="1"/>
    <row r="64288" ht="11.25" hidden="1"/>
    <row r="64289" ht="11.25" hidden="1"/>
    <row r="64290" ht="11.25" hidden="1"/>
    <row r="64291" ht="11.25" hidden="1"/>
    <row r="64292" ht="11.25" hidden="1"/>
    <row r="64293" ht="11.25" hidden="1"/>
    <row r="64294" ht="11.25" hidden="1"/>
    <row r="64295" ht="11.25" hidden="1"/>
    <row r="64296" ht="11.25" hidden="1"/>
    <row r="64297" ht="11.25" hidden="1"/>
    <row r="64298" ht="11.25" hidden="1"/>
    <row r="64299" ht="11.25" hidden="1"/>
    <row r="64300" ht="11.25" hidden="1"/>
    <row r="64301" ht="11.25" hidden="1"/>
    <row r="64302" ht="11.25" hidden="1"/>
    <row r="64303" ht="11.25" hidden="1"/>
    <row r="64304" ht="11.25" hidden="1"/>
    <row r="64305" ht="11.25" hidden="1"/>
    <row r="64306" ht="11.25" hidden="1"/>
    <row r="64307" ht="11.25" hidden="1"/>
    <row r="64308" ht="11.25" hidden="1"/>
    <row r="64309" ht="11.25" hidden="1"/>
    <row r="64310" ht="11.25" hidden="1"/>
    <row r="64311" ht="11.25" hidden="1"/>
    <row r="64312" ht="11.25" hidden="1"/>
    <row r="64313" ht="11.25" hidden="1"/>
    <row r="64314" ht="11.25" hidden="1"/>
    <row r="64315" ht="11.25" hidden="1"/>
    <row r="64316" ht="11.25" hidden="1"/>
    <row r="64317" ht="11.25" hidden="1"/>
    <row r="64318" ht="11.25" hidden="1"/>
    <row r="64319" ht="11.25" hidden="1"/>
    <row r="64320" ht="11.25" hidden="1"/>
    <row r="64321" ht="11.25" hidden="1"/>
    <row r="64322" ht="11.25" hidden="1"/>
    <row r="64323" ht="11.25" hidden="1"/>
    <row r="64324" ht="11.25" hidden="1"/>
    <row r="64325" ht="11.25" hidden="1"/>
    <row r="64326" ht="11.25" hidden="1"/>
    <row r="64327" ht="11.25" hidden="1"/>
    <row r="64328" ht="11.25" hidden="1"/>
    <row r="64329" ht="11.25" hidden="1"/>
    <row r="64330" ht="11.25" hidden="1"/>
    <row r="64331" ht="11.25" hidden="1"/>
    <row r="64332" ht="11.25" hidden="1"/>
    <row r="64333" ht="11.25" hidden="1"/>
    <row r="64334" ht="11.25" hidden="1"/>
    <row r="64335" ht="11.25" hidden="1"/>
    <row r="64336" ht="11.25" hidden="1"/>
    <row r="64337" ht="11.25" hidden="1"/>
    <row r="64338" ht="11.25" hidden="1"/>
    <row r="64339" ht="11.25" hidden="1"/>
    <row r="64340" ht="11.25" hidden="1"/>
    <row r="64341" ht="11.25" hidden="1"/>
    <row r="64342" ht="11.25" hidden="1"/>
    <row r="64343" ht="11.25" hidden="1"/>
    <row r="64344" ht="11.25" hidden="1"/>
    <row r="64345" ht="11.25" hidden="1"/>
    <row r="64346" ht="11.25" hidden="1"/>
    <row r="64347" ht="11.25" hidden="1"/>
    <row r="64348" ht="11.25" hidden="1"/>
    <row r="64349" ht="11.25" hidden="1"/>
    <row r="64350" ht="11.25" hidden="1"/>
    <row r="64351" ht="11.25" hidden="1"/>
    <row r="64352" ht="11.25" hidden="1"/>
    <row r="64353" ht="11.25" hidden="1"/>
    <row r="64354" ht="11.25" hidden="1"/>
    <row r="64355" ht="11.25" hidden="1"/>
    <row r="64356" ht="11.25" hidden="1"/>
    <row r="64357" ht="11.25" hidden="1"/>
    <row r="64358" ht="11.25" hidden="1"/>
    <row r="64359" ht="11.25" hidden="1"/>
    <row r="64360" ht="11.25" hidden="1"/>
    <row r="64361" ht="11.25" hidden="1"/>
    <row r="64362" ht="11.25" hidden="1"/>
    <row r="64363" ht="11.25" hidden="1"/>
    <row r="64364" ht="11.25" hidden="1"/>
    <row r="64365" ht="11.25" hidden="1"/>
    <row r="64366" ht="11.25" hidden="1"/>
    <row r="64367" ht="11.25" hidden="1"/>
    <row r="64368" ht="11.25" hidden="1"/>
    <row r="64369" ht="11.25" hidden="1"/>
    <row r="64370" ht="11.25" hidden="1"/>
    <row r="64371" ht="11.25" hidden="1"/>
    <row r="64372" ht="11.25" hidden="1"/>
    <row r="64373" ht="11.25" hidden="1"/>
    <row r="64374" ht="11.25" hidden="1"/>
    <row r="64375" ht="11.25" hidden="1"/>
    <row r="64376" ht="11.25" hidden="1"/>
    <row r="64377" ht="11.25" hidden="1"/>
    <row r="64378" ht="11.25" hidden="1"/>
    <row r="64379" ht="11.25" hidden="1"/>
    <row r="64380" ht="11.25" hidden="1"/>
    <row r="64381" ht="11.25" hidden="1"/>
    <row r="64382" ht="11.25" hidden="1"/>
    <row r="64383" ht="11.25" hidden="1"/>
    <row r="64384" ht="11.25" hidden="1"/>
    <row r="64385" ht="11.25" hidden="1"/>
    <row r="64386" ht="11.25" hidden="1"/>
    <row r="64387" ht="11.25" hidden="1"/>
    <row r="64388" ht="11.25" hidden="1"/>
    <row r="64389" ht="11.25" hidden="1"/>
    <row r="64390" ht="11.25" hidden="1"/>
    <row r="64391" ht="11.25" hidden="1"/>
    <row r="64392" ht="11.25" hidden="1"/>
    <row r="64393" ht="11.25" hidden="1"/>
    <row r="64394" ht="11.25" hidden="1"/>
    <row r="64395" ht="11.25" hidden="1"/>
    <row r="64396" ht="11.25" hidden="1"/>
    <row r="64397" ht="11.25" hidden="1"/>
    <row r="64398" ht="11.25" hidden="1"/>
    <row r="64399" ht="11.25" hidden="1"/>
    <row r="64400" ht="11.25" hidden="1"/>
    <row r="64401" ht="11.25" hidden="1"/>
    <row r="64402" ht="11.25" hidden="1"/>
    <row r="64403" ht="11.25" hidden="1"/>
    <row r="64404" ht="11.25" hidden="1"/>
    <row r="64405" ht="11.25" hidden="1"/>
    <row r="64406" ht="11.25" hidden="1"/>
    <row r="64407" ht="11.25" hidden="1"/>
    <row r="64408" ht="11.25" hidden="1"/>
    <row r="64409" ht="11.25" hidden="1"/>
    <row r="64410" ht="11.25" hidden="1"/>
    <row r="64411" ht="11.25" hidden="1"/>
    <row r="64412" ht="11.25" hidden="1"/>
    <row r="64413" ht="11.25" hidden="1"/>
    <row r="64414" ht="11.25" hidden="1"/>
    <row r="64415" ht="11.25" hidden="1"/>
    <row r="64416" ht="11.25" hidden="1"/>
    <row r="64417" ht="11.25" hidden="1"/>
    <row r="64418" ht="11.25" hidden="1"/>
    <row r="64419" ht="11.25" hidden="1"/>
    <row r="64420" ht="11.25" hidden="1"/>
    <row r="64421" ht="11.25" hidden="1"/>
    <row r="64422" ht="11.25" hidden="1"/>
    <row r="64423" ht="11.25" hidden="1"/>
    <row r="64424" ht="11.25" hidden="1"/>
    <row r="64425" ht="11.25" hidden="1"/>
    <row r="64426" ht="11.25" hidden="1"/>
    <row r="64427" ht="11.25" hidden="1"/>
    <row r="64428" ht="11.25" hidden="1"/>
    <row r="64429" ht="11.25" hidden="1"/>
    <row r="64430" ht="11.25" hidden="1"/>
    <row r="64431" ht="11.25" hidden="1"/>
    <row r="64432" ht="11.25" hidden="1"/>
    <row r="64433" ht="11.25" hidden="1"/>
    <row r="64434" ht="11.25" hidden="1"/>
    <row r="64435" ht="11.25" hidden="1"/>
    <row r="64436" ht="11.25" hidden="1"/>
    <row r="64437" ht="11.25" hidden="1"/>
    <row r="64438" ht="11.25" hidden="1"/>
    <row r="64439" ht="11.25" hidden="1"/>
    <row r="64440" ht="11.25" hidden="1"/>
    <row r="64441" ht="11.25" hidden="1"/>
    <row r="64442" ht="11.25" hidden="1"/>
    <row r="64443" ht="11.25" hidden="1"/>
    <row r="64444" ht="11.25" hidden="1"/>
    <row r="64445" ht="11.25" hidden="1"/>
    <row r="64446" ht="11.25" hidden="1"/>
    <row r="64447" ht="11.25" hidden="1"/>
    <row r="64448" ht="11.25" hidden="1"/>
    <row r="64449" ht="11.25" hidden="1"/>
    <row r="64450" ht="11.25" hidden="1"/>
    <row r="64451" ht="11.25" hidden="1"/>
    <row r="64452" ht="11.25" hidden="1"/>
    <row r="64453" ht="11.25" hidden="1"/>
    <row r="64454" ht="11.25" hidden="1"/>
    <row r="64455" ht="11.25" hidden="1"/>
    <row r="64456" ht="11.25" hidden="1"/>
    <row r="64457" ht="11.25" hidden="1"/>
    <row r="64458" ht="11.25" hidden="1"/>
    <row r="64459" ht="11.25" hidden="1"/>
    <row r="64460" ht="11.25" hidden="1"/>
    <row r="64461" ht="11.25" hidden="1"/>
    <row r="64462" ht="11.25" hidden="1"/>
    <row r="64463" ht="11.25" hidden="1"/>
    <row r="64464" ht="11.25" hidden="1"/>
    <row r="64465" ht="11.25" hidden="1"/>
    <row r="64466" ht="11.25" hidden="1"/>
    <row r="64467" ht="11.25" hidden="1"/>
    <row r="64468" ht="11.25" hidden="1"/>
    <row r="64469" ht="11.25" hidden="1"/>
    <row r="64470" ht="11.25" hidden="1"/>
    <row r="64471" ht="11.25" hidden="1"/>
    <row r="64472" ht="11.25" hidden="1"/>
    <row r="64473" ht="11.25" hidden="1"/>
    <row r="64474" ht="11.25" hidden="1"/>
    <row r="64475" ht="11.25" hidden="1"/>
    <row r="64476" ht="11.25" hidden="1"/>
    <row r="64477" ht="11.25" hidden="1"/>
    <row r="64478" ht="11.25" hidden="1"/>
    <row r="64479" ht="11.25" hidden="1"/>
    <row r="64480" ht="11.25" hidden="1"/>
    <row r="64481" ht="11.25" hidden="1"/>
    <row r="64482" ht="11.25" hidden="1"/>
    <row r="64483" ht="11.25" hidden="1"/>
    <row r="64484" ht="11.25" hidden="1"/>
    <row r="64485" ht="11.25" hidden="1"/>
    <row r="64486" ht="11.25" hidden="1"/>
    <row r="64487" ht="11.25" hidden="1"/>
    <row r="64488" ht="11.25" hidden="1"/>
    <row r="64489" ht="11.25" hidden="1"/>
    <row r="64490" ht="11.25" hidden="1"/>
    <row r="64491" ht="11.25" hidden="1"/>
    <row r="64492" ht="11.25" hidden="1"/>
    <row r="64493" ht="11.25" hidden="1"/>
    <row r="64494" ht="11.25" hidden="1"/>
    <row r="64495" ht="11.25" hidden="1"/>
    <row r="64496" ht="11.25" hidden="1"/>
    <row r="64497" ht="11.25" hidden="1"/>
    <row r="64498" ht="11.25" hidden="1"/>
    <row r="64499" ht="11.25" hidden="1"/>
    <row r="64500" ht="11.25" hidden="1"/>
    <row r="64501" ht="11.25" hidden="1"/>
    <row r="64502" ht="11.25" hidden="1"/>
    <row r="64503" ht="11.25" hidden="1"/>
    <row r="64504" ht="11.25" hidden="1"/>
    <row r="64505" ht="11.25" hidden="1"/>
    <row r="64506" ht="11.25" hidden="1"/>
    <row r="64507" ht="11.25" hidden="1"/>
    <row r="64508" ht="11.25" hidden="1"/>
    <row r="64509" ht="11.25" hidden="1"/>
    <row r="64510" ht="11.25" hidden="1"/>
    <row r="64511" ht="11.25" hidden="1"/>
    <row r="64512" ht="11.25" hidden="1"/>
    <row r="64513" ht="11.25" hidden="1"/>
    <row r="64514" ht="11.25" hidden="1"/>
    <row r="64515" ht="11.25" hidden="1"/>
    <row r="64516" ht="11.25" hidden="1"/>
    <row r="64517" ht="11.25" hidden="1"/>
    <row r="64518" ht="11.25" hidden="1"/>
    <row r="64519" ht="11.25" hidden="1"/>
    <row r="64520" ht="11.25" hidden="1"/>
    <row r="64521" ht="11.25" hidden="1"/>
    <row r="64522" ht="11.25" hidden="1"/>
    <row r="64523" ht="11.25" hidden="1"/>
    <row r="64524" ht="11.25" hidden="1"/>
    <row r="64525" ht="11.25" hidden="1"/>
    <row r="64526" ht="11.25" hidden="1"/>
    <row r="64527" ht="11.25" hidden="1"/>
    <row r="64528" ht="11.25" hidden="1"/>
    <row r="64529" ht="11.25" hidden="1"/>
    <row r="64530" ht="11.25" hidden="1"/>
    <row r="64531" ht="11.25" hidden="1"/>
    <row r="64532" ht="11.25" hidden="1"/>
    <row r="64533" ht="11.25" hidden="1"/>
    <row r="64534" ht="11.25" hidden="1"/>
    <row r="64535" ht="11.25" hidden="1"/>
    <row r="64536" ht="11.25" hidden="1"/>
    <row r="64537" ht="11.25" hidden="1"/>
    <row r="64538" ht="11.25" hidden="1"/>
    <row r="64539" ht="11.25" hidden="1"/>
    <row r="64540" ht="11.25" hidden="1"/>
    <row r="64541" ht="11.25" hidden="1"/>
    <row r="64542" ht="11.25" hidden="1"/>
    <row r="64543" ht="11.25" hidden="1"/>
    <row r="64544" ht="11.25" hidden="1"/>
    <row r="64545" ht="11.25" hidden="1"/>
    <row r="64546" ht="11.25" hidden="1"/>
    <row r="64547" ht="11.25" hidden="1"/>
    <row r="64548" ht="11.25" hidden="1"/>
    <row r="64549" ht="11.25" hidden="1"/>
    <row r="64550" ht="11.25" hidden="1"/>
    <row r="64551" ht="11.25" hidden="1"/>
    <row r="64552" ht="11.25" hidden="1"/>
    <row r="64553" ht="11.25" hidden="1"/>
    <row r="64554" ht="11.25" hidden="1"/>
    <row r="64555" ht="11.25" hidden="1"/>
    <row r="64556" ht="11.25" hidden="1"/>
    <row r="64557" ht="11.25" hidden="1"/>
    <row r="64558" ht="11.25" hidden="1"/>
    <row r="64559" ht="11.25" hidden="1"/>
    <row r="64560" ht="11.25" hidden="1"/>
    <row r="64561" ht="11.25" hidden="1"/>
    <row r="64562" ht="11.25" hidden="1"/>
    <row r="64563" ht="11.25" hidden="1"/>
    <row r="64564" ht="11.25" hidden="1"/>
    <row r="64565" ht="11.25" hidden="1"/>
    <row r="64566" ht="11.25" hidden="1"/>
    <row r="64567" ht="11.25" hidden="1"/>
    <row r="64568" ht="11.25" hidden="1"/>
    <row r="64569" ht="11.25" hidden="1"/>
    <row r="64570" ht="11.25" hidden="1"/>
    <row r="64571" ht="11.25" hidden="1"/>
    <row r="64572" ht="11.25" hidden="1"/>
    <row r="64573" ht="11.25" hidden="1"/>
    <row r="64574" ht="11.25" hidden="1"/>
    <row r="64575" ht="11.25" hidden="1"/>
    <row r="64576" ht="11.25" hidden="1"/>
    <row r="64577" ht="11.25" hidden="1"/>
    <row r="64578" ht="11.25" hidden="1"/>
    <row r="64579" ht="11.25" hidden="1"/>
    <row r="64580" ht="11.25" hidden="1"/>
    <row r="64581" ht="11.25" hidden="1"/>
    <row r="64582" ht="11.25" hidden="1"/>
    <row r="64583" ht="11.25" hidden="1"/>
    <row r="64584" ht="11.25" hidden="1"/>
    <row r="64585" ht="11.25" hidden="1"/>
    <row r="64586" ht="11.25" hidden="1"/>
    <row r="64587" ht="11.25" hidden="1"/>
    <row r="64588" ht="11.25" hidden="1"/>
    <row r="64589" ht="11.25" hidden="1"/>
    <row r="64590" ht="11.25" hidden="1"/>
    <row r="64591" ht="11.25" hidden="1"/>
    <row r="64592" ht="11.25" hidden="1"/>
    <row r="64593" ht="11.25" hidden="1"/>
    <row r="64594" ht="11.25" hidden="1"/>
    <row r="64595" ht="11.25" hidden="1"/>
    <row r="64596" ht="11.25" hidden="1"/>
    <row r="64597" ht="11.25" hidden="1"/>
    <row r="64598" ht="11.25" hidden="1"/>
    <row r="64599" ht="11.25" hidden="1"/>
    <row r="64600" ht="11.25" hidden="1"/>
    <row r="64601" ht="11.25" hidden="1"/>
    <row r="64602" ht="11.25" hidden="1"/>
    <row r="64603" ht="11.25" hidden="1"/>
    <row r="64604" ht="11.25" hidden="1"/>
    <row r="64605" ht="11.25" hidden="1"/>
    <row r="64606" ht="11.25" hidden="1"/>
    <row r="64607" ht="11.25" hidden="1"/>
    <row r="64608" ht="11.25" hidden="1"/>
    <row r="64609" ht="11.25" hidden="1"/>
    <row r="64610" ht="11.25" hidden="1"/>
    <row r="64611" ht="11.25" hidden="1"/>
    <row r="64612" ht="11.25" hidden="1"/>
    <row r="64613" ht="11.25" hidden="1"/>
    <row r="64614" ht="11.25" hidden="1"/>
    <row r="64615" ht="11.25" hidden="1"/>
    <row r="64616" ht="11.25" hidden="1"/>
    <row r="64617" ht="11.25" hidden="1"/>
    <row r="64618" ht="11.25" hidden="1"/>
    <row r="64619" ht="11.25" hidden="1"/>
    <row r="64620" ht="11.25" hidden="1"/>
    <row r="64621" ht="11.25" hidden="1"/>
    <row r="64622" ht="11.25" hidden="1"/>
    <row r="64623" ht="11.25" hidden="1"/>
    <row r="64624" ht="11.25" hidden="1"/>
    <row r="64625" ht="11.25" hidden="1"/>
    <row r="64626" ht="11.25" hidden="1"/>
    <row r="64627" ht="11.25" hidden="1"/>
    <row r="64628" ht="11.25" hidden="1"/>
    <row r="64629" ht="11.25" hidden="1"/>
    <row r="64630" ht="11.25" hidden="1"/>
    <row r="64631" ht="11.25" hidden="1"/>
    <row r="64632" ht="11.25" hidden="1"/>
    <row r="64633" ht="11.25" hidden="1"/>
    <row r="64634" ht="11.25" hidden="1"/>
    <row r="64635" ht="11.25" hidden="1"/>
    <row r="64636" ht="11.25" hidden="1"/>
    <row r="64637" ht="11.25" hidden="1"/>
    <row r="64638" ht="11.25" hidden="1"/>
    <row r="64639" ht="11.25" hidden="1"/>
    <row r="64640" ht="11.25" hidden="1"/>
    <row r="64641" ht="11.25" hidden="1"/>
    <row r="64642" ht="11.25" hidden="1"/>
    <row r="64643" ht="11.25" hidden="1"/>
    <row r="64644" ht="11.25" hidden="1"/>
    <row r="64645" ht="11.25" hidden="1"/>
    <row r="64646" ht="11.25" hidden="1"/>
    <row r="64647" ht="11.25" hidden="1"/>
    <row r="64648" ht="11.25" hidden="1"/>
    <row r="64649" ht="11.25" hidden="1"/>
    <row r="64650" ht="11.25" hidden="1"/>
    <row r="64651" ht="11.25" hidden="1"/>
    <row r="64652" ht="11.25" hidden="1"/>
    <row r="64653" ht="11.25" hidden="1"/>
    <row r="64654" ht="11.25" hidden="1"/>
    <row r="64655" ht="11.25" hidden="1"/>
    <row r="64656" ht="11.25" hidden="1"/>
    <row r="64657" ht="11.25" hidden="1"/>
    <row r="64658" ht="11.25" hidden="1"/>
    <row r="64659" ht="11.25" hidden="1"/>
    <row r="64660" ht="11.25" hidden="1"/>
    <row r="64661" ht="11.25" hidden="1"/>
    <row r="64662" ht="11.25" hidden="1"/>
    <row r="64663" ht="11.25" hidden="1"/>
    <row r="64664" ht="11.25" hidden="1"/>
    <row r="64665" ht="11.25" hidden="1"/>
    <row r="64666" ht="11.25" hidden="1"/>
    <row r="64667" ht="11.25" hidden="1"/>
    <row r="64668" ht="11.25" hidden="1"/>
    <row r="64669" ht="11.25" hidden="1"/>
    <row r="64670" ht="11.25" hidden="1"/>
    <row r="64671" ht="11.25" hidden="1"/>
    <row r="64672" ht="11.25" hidden="1"/>
    <row r="64673" ht="11.25" hidden="1"/>
    <row r="64674" ht="11.25" hidden="1"/>
    <row r="64675" ht="11.25" hidden="1"/>
    <row r="64676" ht="11.25" hidden="1"/>
    <row r="64677" ht="11.25" hidden="1"/>
    <row r="64678" ht="11.25" hidden="1"/>
    <row r="64679" ht="11.25" hidden="1"/>
    <row r="64680" ht="11.25" hidden="1"/>
    <row r="64681" ht="11.25" hidden="1"/>
    <row r="64682" ht="11.25" hidden="1"/>
    <row r="64683" ht="11.25" hidden="1"/>
    <row r="64684" ht="11.25" hidden="1"/>
    <row r="64685" ht="11.25" hidden="1"/>
    <row r="64686" ht="11.25" hidden="1"/>
    <row r="64687" ht="11.25" hidden="1"/>
    <row r="64688" ht="11.25" hidden="1"/>
    <row r="64689" ht="11.25" hidden="1"/>
    <row r="64690" ht="11.25" hidden="1"/>
    <row r="64691" ht="11.25" hidden="1"/>
    <row r="64692" ht="11.25" hidden="1"/>
    <row r="64693" ht="11.25" hidden="1"/>
    <row r="64694" ht="11.25" hidden="1"/>
    <row r="64695" ht="11.25" hidden="1"/>
    <row r="64696" ht="11.25" hidden="1"/>
    <row r="64697" ht="11.25" hidden="1"/>
    <row r="64698" ht="11.25" hidden="1"/>
    <row r="64699" ht="11.25" hidden="1"/>
    <row r="64700" ht="11.25" hidden="1"/>
    <row r="64701" ht="11.25" hidden="1"/>
    <row r="64702" ht="11.25" hidden="1"/>
    <row r="64703" ht="11.25" hidden="1"/>
    <row r="64704" ht="11.25" hidden="1"/>
    <row r="64705" ht="11.25" hidden="1"/>
    <row r="64706" ht="11.25" hidden="1"/>
    <row r="64707" ht="11.25" hidden="1"/>
    <row r="64708" ht="11.25" hidden="1"/>
    <row r="64709" ht="11.25" hidden="1"/>
    <row r="64710" ht="11.25" hidden="1"/>
    <row r="64711" ht="11.25" hidden="1"/>
    <row r="64712" ht="11.25" hidden="1"/>
    <row r="64713" ht="11.25" hidden="1"/>
    <row r="64714" ht="11.25" hidden="1"/>
    <row r="64715" ht="11.25" hidden="1"/>
    <row r="64716" ht="11.25" hidden="1"/>
    <row r="64717" ht="11.25" hidden="1"/>
    <row r="64718" ht="11.25" hidden="1"/>
    <row r="64719" ht="11.25" hidden="1"/>
    <row r="64720" ht="11.25" hidden="1"/>
    <row r="64721" ht="11.25" hidden="1"/>
    <row r="64722" ht="11.25" hidden="1"/>
    <row r="64723" ht="11.25" hidden="1"/>
    <row r="64724" ht="11.25" hidden="1"/>
    <row r="64725" ht="11.25" hidden="1"/>
    <row r="64726" ht="11.25" hidden="1"/>
    <row r="64727" ht="11.25" hidden="1"/>
    <row r="64728" ht="11.25" hidden="1"/>
    <row r="64729" ht="11.25" hidden="1"/>
    <row r="64730" ht="11.25" hidden="1"/>
    <row r="64731" ht="11.25" hidden="1"/>
    <row r="64732" ht="11.25" hidden="1"/>
    <row r="64733" ht="11.25" hidden="1"/>
    <row r="64734" ht="11.25" hidden="1"/>
    <row r="64735" ht="11.25" hidden="1"/>
    <row r="64736" ht="11.25" hidden="1"/>
    <row r="64737" ht="11.25" hidden="1"/>
    <row r="64738" ht="11.25" hidden="1"/>
    <row r="64739" ht="11.25" hidden="1"/>
    <row r="64740" ht="11.25" hidden="1"/>
    <row r="64741" ht="11.25" hidden="1"/>
    <row r="64742" ht="11.25" hidden="1"/>
    <row r="64743" ht="11.25" hidden="1"/>
    <row r="64744" ht="11.25" hidden="1"/>
    <row r="64745" ht="11.25" hidden="1"/>
    <row r="64746" ht="11.25" hidden="1"/>
    <row r="64747" ht="11.25" hidden="1"/>
    <row r="64748" ht="11.25" hidden="1"/>
    <row r="64749" ht="11.25" hidden="1"/>
    <row r="64750" ht="11.25" hidden="1"/>
    <row r="64751" ht="11.25" hidden="1"/>
    <row r="64752" ht="11.25" hidden="1"/>
    <row r="64753" ht="11.25" hidden="1"/>
    <row r="64754" ht="11.25" hidden="1"/>
    <row r="64755" ht="11.25" hidden="1"/>
    <row r="64756" ht="11.25" hidden="1"/>
    <row r="64757" ht="11.25" hidden="1"/>
    <row r="64758" ht="11.25" hidden="1"/>
    <row r="64759" ht="11.25" hidden="1"/>
    <row r="64760" ht="11.25" hidden="1"/>
    <row r="64761" ht="11.25" hidden="1"/>
    <row r="64762" ht="11.25" hidden="1"/>
    <row r="64763" ht="11.25" hidden="1"/>
    <row r="64764" ht="11.25" hidden="1"/>
    <row r="64765" ht="11.25" hidden="1"/>
    <row r="64766" ht="11.25" hidden="1"/>
    <row r="64767" ht="11.25" hidden="1"/>
    <row r="64768" ht="11.25" hidden="1"/>
    <row r="64769" ht="11.25" hidden="1"/>
    <row r="64770" ht="11.25" hidden="1"/>
    <row r="64771" ht="11.25" hidden="1"/>
    <row r="64772" ht="11.25" hidden="1"/>
    <row r="64773" ht="11.25" hidden="1"/>
    <row r="64774" ht="11.25" hidden="1"/>
    <row r="64775" ht="11.25" hidden="1"/>
    <row r="64776" ht="11.25" hidden="1"/>
    <row r="64777" ht="11.25" hidden="1"/>
    <row r="64778" ht="11.25" hidden="1"/>
    <row r="64779" ht="11.25" hidden="1"/>
    <row r="64780" ht="11.25" hidden="1"/>
    <row r="64781" ht="11.25" hidden="1"/>
    <row r="64782" ht="11.25" hidden="1"/>
    <row r="64783" ht="11.25" hidden="1"/>
    <row r="64784" ht="11.25" hidden="1"/>
    <row r="64785" ht="11.25" hidden="1"/>
    <row r="64786" ht="11.25" hidden="1"/>
    <row r="64787" ht="11.25" hidden="1"/>
    <row r="64788" ht="11.25" hidden="1"/>
    <row r="64789" ht="11.25" hidden="1"/>
    <row r="64790" ht="11.25" hidden="1"/>
    <row r="64791" ht="11.25" hidden="1"/>
    <row r="64792" ht="11.25" hidden="1"/>
    <row r="64793" ht="11.25" hidden="1"/>
    <row r="64794" ht="11.25" hidden="1"/>
    <row r="64795" ht="11.25" hidden="1"/>
    <row r="64796" ht="11.25" hidden="1"/>
    <row r="64797" ht="11.25" hidden="1"/>
    <row r="64798" ht="11.25" hidden="1"/>
    <row r="64799" ht="11.25" hidden="1"/>
    <row r="64800" ht="11.25" hidden="1"/>
    <row r="64801" ht="11.25" hidden="1"/>
    <row r="64802" ht="11.25" hidden="1"/>
    <row r="64803" ht="11.25" hidden="1"/>
    <row r="64804" ht="11.25" hidden="1"/>
    <row r="64805" ht="11.25" hidden="1"/>
    <row r="64806" ht="11.25" hidden="1"/>
    <row r="64807" ht="11.25" hidden="1"/>
    <row r="64808" ht="11.25" hidden="1"/>
    <row r="64809" ht="11.25" hidden="1"/>
    <row r="64810" ht="11.25" hidden="1"/>
    <row r="64811" ht="11.25" hidden="1"/>
    <row r="64812" ht="11.25" hidden="1"/>
    <row r="64813" ht="11.25" hidden="1"/>
    <row r="64814" ht="11.25" hidden="1"/>
    <row r="64815" ht="11.25" hidden="1"/>
    <row r="64816" ht="11.25" hidden="1"/>
    <row r="64817" ht="11.25" hidden="1"/>
    <row r="64818" ht="11.25" hidden="1"/>
    <row r="64819" ht="11.25" hidden="1"/>
    <row r="64820" ht="11.25" hidden="1"/>
    <row r="64821" ht="11.25" hidden="1"/>
    <row r="64822" ht="11.25" hidden="1"/>
    <row r="64823" ht="11.25" hidden="1"/>
    <row r="64824" ht="11.25" hidden="1"/>
    <row r="64825" ht="11.25" hidden="1"/>
    <row r="64826" ht="11.25" hidden="1"/>
    <row r="64827" ht="11.25" hidden="1"/>
    <row r="64828" ht="11.25" hidden="1"/>
    <row r="64829" ht="11.25" hidden="1"/>
    <row r="64830" ht="11.25" hidden="1"/>
    <row r="64831" ht="11.25" hidden="1"/>
    <row r="64832" ht="11.25" hidden="1"/>
    <row r="64833" ht="11.25" hidden="1"/>
    <row r="64834" ht="11.25" hidden="1"/>
    <row r="64835" ht="11.25" hidden="1"/>
    <row r="64836" ht="11.25" hidden="1"/>
    <row r="64837" ht="11.25" hidden="1"/>
    <row r="64838" ht="11.25" hidden="1"/>
    <row r="64839" ht="11.25" hidden="1"/>
    <row r="64840" ht="11.25" hidden="1"/>
    <row r="64841" ht="11.25" hidden="1"/>
    <row r="64842" ht="11.25" hidden="1"/>
    <row r="64843" ht="11.25" hidden="1"/>
    <row r="64844" ht="11.25" hidden="1"/>
    <row r="64845" ht="11.25" hidden="1"/>
    <row r="64846" ht="11.25" hidden="1"/>
    <row r="64847" ht="11.25" hidden="1"/>
    <row r="64848" ht="11.25" hidden="1"/>
    <row r="64849" ht="11.25" hidden="1"/>
    <row r="64850" ht="11.25" hidden="1"/>
    <row r="64851" ht="11.25" hidden="1"/>
    <row r="64852" ht="11.25" hidden="1"/>
    <row r="64853" ht="11.25" hidden="1"/>
    <row r="64854" ht="11.25" hidden="1"/>
    <row r="64855" ht="11.25" hidden="1"/>
    <row r="64856" ht="11.25" hidden="1"/>
    <row r="64857" ht="11.25" hidden="1"/>
    <row r="64858" ht="11.25" hidden="1"/>
    <row r="64859" ht="11.25" hidden="1"/>
    <row r="64860" ht="11.25" hidden="1"/>
    <row r="64861" ht="11.25" hidden="1"/>
    <row r="64862" ht="11.25" hidden="1"/>
    <row r="64863" ht="11.25" hidden="1"/>
    <row r="64864" ht="11.25" hidden="1"/>
    <row r="64865" ht="11.25" hidden="1"/>
    <row r="64866" ht="11.25" hidden="1"/>
    <row r="64867" ht="11.25" hidden="1"/>
    <row r="64868" ht="11.25" hidden="1"/>
    <row r="64869" ht="11.25" hidden="1"/>
    <row r="64870" ht="11.25" hidden="1"/>
    <row r="64871" ht="11.25" hidden="1"/>
    <row r="64872" ht="11.25" hidden="1"/>
    <row r="64873" ht="11.25" hidden="1"/>
    <row r="64874" ht="11.25" hidden="1"/>
    <row r="64875" ht="11.25" hidden="1"/>
    <row r="64876" ht="11.25" hidden="1"/>
    <row r="64877" ht="11.25" hidden="1"/>
    <row r="64878" ht="11.25" hidden="1"/>
    <row r="64879" ht="11.25" hidden="1"/>
    <row r="64880" ht="11.25" hidden="1"/>
    <row r="64881" ht="11.25" hidden="1"/>
    <row r="64882" ht="11.25" hidden="1"/>
    <row r="64883" ht="11.25" hidden="1"/>
    <row r="64884" ht="11.25" hidden="1"/>
    <row r="64885" ht="11.25" hidden="1"/>
    <row r="64886" ht="11.25" hidden="1"/>
    <row r="64887" ht="11.25" hidden="1"/>
    <row r="64888" ht="11.25" hidden="1"/>
    <row r="64889" ht="11.25" hidden="1"/>
    <row r="64890" ht="11.25" hidden="1"/>
    <row r="64891" ht="11.25" hidden="1"/>
    <row r="64892" ht="11.25" hidden="1"/>
    <row r="64893" ht="11.25" hidden="1"/>
    <row r="64894" ht="11.25" hidden="1"/>
    <row r="64895" ht="11.25" hidden="1"/>
    <row r="64896" ht="11.25" hidden="1"/>
    <row r="64897" ht="11.25" hidden="1"/>
    <row r="64898" ht="11.25" hidden="1"/>
    <row r="64899" ht="11.25" hidden="1"/>
    <row r="64900" ht="11.25" hidden="1"/>
    <row r="64901" ht="11.25" hidden="1"/>
    <row r="64902" ht="11.25" hidden="1"/>
    <row r="64903" ht="11.25" hidden="1"/>
    <row r="64904" ht="11.25" hidden="1"/>
    <row r="64905" ht="11.25" hidden="1"/>
    <row r="64906" ht="11.25" hidden="1"/>
    <row r="64907" ht="11.25" hidden="1"/>
    <row r="64908" ht="11.25" hidden="1"/>
    <row r="64909" ht="11.25" hidden="1"/>
    <row r="64910" ht="11.25" hidden="1"/>
    <row r="64911" ht="11.25" hidden="1"/>
    <row r="64912" ht="11.25" hidden="1"/>
    <row r="64913" ht="11.25" hidden="1"/>
    <row r="64914" ht="11.25" hidden="1"/>
    <row r="64915" ht="11.25" hidden="1"/>
    <row r="64916" ht="11.25" hidden="1"/>
    <row r="64917" ht="11.25" hidden="1"/>
    <row r="64918" ht="11.25" hidden="1"/>
    <row r="64919" ht="11.25" hidden="1"/>
    <row r="64920" ht="11.25" hidden="1"/>
    <row r="64921" ht="11.25" hidden="1"/>
    <row r="64922" ht="11.25" hidden="1"/>
    <row r="64923" ht="11.25" hidden="1"/>
    <row r="64924" ht="11.25" hidden="1"/>
    <row r="64925" ht="11.25" hidden="1"/>
    <row r="64926" ht="11.25" hidden="1"/>
    <row r="64927" ht="11.25" hidden="1"/>
    <row r="64928" ht="11.25" hidden="1"/>
    <row r="64929" ht="11.25" hidden="1"/>
    <row r="64930" ht="11.25" hidden="1"/>
    <row r="64931" ht="11.25" hidden="1"/>
    <row r="64932" ht="11.25" hidden="1"/>
    <row r="64933" ht="11.25" hidden="1"/>
    <row r="64934" ht="11.25" hidden="1"/>
    <row r="64935" ht="11.25" hidden="1"/>
    <row r="64936" ht="11.25" hidden="1"/>
    <row r="64937" ht="11.25" hidden="1"/>
    <row r="64938" ht="11.25" hidden="1"/>
    <row r="64939" ht="11.25" hidden="1"/>
    <row r="64940" ht="11.25" hidden="1"/>
    <row r="64941" ht="11.25" hidden="1"/>
    <row r="64942" ht="11.25" hidden="1"/>
    <row r="64943" ht="11.25" hidden="1"/>
    <row r="64944" ht="11.25" hidden="1"/>
    <row r="64945" ht="11.25" hidden="1"/>
    <row r="64946" ht="11.25" hidden="1"/>
    <row r="64947" ht="11.25" hidden="1"/>
    <row r="64948" ht="11.25" hidden="1"/>
    <row r="64949" ht="11.25" hidden="1"/>
    <row r="64950" ht="11.25" hidden="1"/>
    <row r="64951" ht="11.25" hidden="1"/>
    <row r="64952" ht="11.25" hidden="1"/>
    <row r="64953" ht="11.25" hidden="1"/>
    <row r="64954" ht="11.25" hidden="1"/>
    <row r="64955" ht="11.25" hidden="1"/>
    <row r="64956" ht="11.25" hidden="1"/>
    <row r="64957" ht="11.25" hidden="1"/>
    <row r="64958" ht="11.25" hidden="1"/>
    <row r="64959" ht="11.25" hidden="1"/>
    <row r="64960" ht="11.25" hidden="1"/>
    <row r="64961" ht="11.25" hidden="1"/>
    <row r="64962" ht="11.25" hidden="1"/>
    <row r="64963" ht="11.25" hidden="1"/>
    <row r="64964" ht="11.25" hidden="1"/>
    <row r="64965" ht="11.25" hidden="1"/>
    <row r="64966" ht="11.25" hidden="1"/>
    <row r="64967" ht="11.25" hidden="1"/>
    <row r="64968" ht="11.25" hidden="1"/>
    <row r="64969" ht="11.25" hidden="1"/>
    <row r="64970" ht="11.25" hidden="1"/>
    <row r="64971" ht="11.25" hidden="1"/>
    <row r="64972" ht="11.25" hidden="1"/>
    <row r="64973" ht="11.25" hidden="1"/>
    <row r="64974" ht="11.25" hidden="1"/>
    <row r="64975" ht="11.25" hidden="1"/>
    <row r="64976" ht="11.25" hidden="1"/>
    <row r="64977" ht="11.25" hidden="1"/>
    <row r="64978" ht="11.25" hidden="1"/>
    <row r="64979" ht="11.25" hidden="1"/>
    <row r="64980" ht="11.25" hidden="1"/>
    <row r="64981" ht="11.25" hidden="1"/>
    <row r="64982" ht="11.25" hidden="1"/>
    <row r="64983" ht="11.25" hidden="1"/>
    <row r="64984" ht="11.25" hidden="1"/>
    <row r="64985" ht="11.25" hidden="1"/>
    <row r="64986" ht="11.25" hidden="1"/>
    <row r="64987" ht="11.25" hidden="1"/>
    <row r="64988" ht="11.25" hidden="1"/>
    <row r="64989" ht="11.25" hidden="1"/>
    <row r="64990" ht="11.25" hidden="1"/>
    <row r="64991" ht="11.25" hidden="1"/>
    <row r="64992" ht="11.25" hidden="1"/>
    <row r="64993" ht="11.25" hidden="1"/>
    <row r="64994" ht="11.25" hidden="1"/>
    <row r="64995" ht="11.25" hidden="1"/>
    <row r="64996" ht="11.25" hidden="1"/>
    <row r="64997" ht="11.25" hidden="1"/>
    <row r="64998" ht="11.25" hidden="1"/>
    <row r="64999" ht="11.25" hidden="1"/>
    <row r="65000" ht="11.25" hidden="1"/>
    <row r="65001" ht="11.25" hidden="1"/>
    <row r="65002" ht="11.25" hidden="1"/>
    <row r="65003" ht="11.25" hidden="1"/>
    <row r="65004" ht="11.25" hidden="1"/>
    <row r="65005" ht="11.25" hidden="1"/>
    <row r="65006" ht="11.25" hidden="1"/>
    <row r="65007" ht="11.25" hidden="1"/>
    <row r="65008" ht="11.25" hidden="1"/>
    <row r="65009" ht="11.25" hidden="1"/>
    <row r="65010" ht="11.25" hidden="1"/>
    <row r="65011" ht="11.25" hidden="1"/>
    <row r="65012" ht="11.25" hidden="1"/>
    <row r="65013" ht="11.25" hidden="1"/>
    <row r="65014" ht="11.25" hidden="1"/>
    <row r="65015" ht="11.25" hidden="1"/>
    <row r="65016" ht="11.25" hidden="1"/>
    <row r="65017" ht="11.25" hidden="1"/>
    <row r="65018" ht="11.25" hidden="1"/>
    <row r="65019" ht="11.25" hidden="1"/>
    <row r="65020" ht="11.25" hidden="1"/>
    <row r="65021" ht="11.25" hidden="1"/>
    <row r="65022" ht="11.25" hidden="1"/>
    <row r="65023" ht="11.25" hidden="1"/>
    <row r="65024" ht="11.25" hidden="1"/>
    <row r="65025" ht="11.25" hidden="1"/>
    <row r="65026" ht="11.25" hidden="1"/>
    <row r="65027" ht="11.25" hidden="1"/>
    <row r="65028" ht="11.25" hidden="1"/>
    <row r="65029" ht="11.25" hidden="1"/>
    <row r="65030" ht="11.25" hidden="1"/>
    <row r="65031" ht="11.25" hidden="1"/>
    <row r="65032" ht="11.25" hidden="1"/>
    <row r="65033" ht="11.25" hidden="1"/>
    <row r="65034" ht="11.25" hidden="1"/>
    <row r="65035" ht="11.25" hidden="1"/>
    <row r="65036" ht="11.25" hidden="1"/>
    <row r="65037" ht="11.25" hidden="1"/>
    <row r="65038" ht="11.25" hidden="1"/>
    <row r="65039" ht="11.25" hidden="1"/>
    <row r="65040" ht="11.25" hidden="1"/>
    <row r="65041" ht="11.25" hidden="1"/>
    <row r="65042" ht="11.25" hidden="1"/>
    <row r="65043" ht="11.25" hidden="1"/>
    <row r="65044" ht="11.25" hidden="1"/>
    <row r="65045" ht="11.25" hidden="1"/>
    <row r="65046" ht="11.25" hidden="1"/>
    <row r="65047" ht="11.25" hidden="1"/>
    <row r="65048" ht="11.25" hidden="1"/>
    <row r="65049" ht="11.25" hidden="1"/>
    <row r="65050" ht="11.25" hidden="1"/>
    <row r="65051" ht="11.25" hidden="1"/>
    <row r="65052" ht="11.25" hidden="1"/>
    <row r="65053" ht="11.25" hidden="1"/>
    <row r="65054" ht="11.25" hidden="1"/>
    <row r="65055" ht="11.25" hidden="1"/>
    <row r="65056" ht="11.25" hidden="1"/>
    <row r="65057" ht="11.25" hidden="1"/>
    <row r="65058" ht="11.25" hidden="1"/>
    <row r="65059" ht="11.25" hidden="1"/>
    <row r="65060" ht="11.25" hidden="1"/>
    <row r="65061" ht="11.25" hidden="1"/>
    <row r="65062" ht="11.25" hidden="1"/>
    <row r="65063" ht="11.25" hidden="1"/>
    <row r="65064" ht="11.25" hidden="1"/>
    <row r="65065" ht="11.25" hidden="1"/>
    <row r="65066" ht="11.25" hidden="1"/>
    <row r="65067" ht="11.25" hidden="1"/>
    <row r="65068" ht="11.25" hidden="1"/>
    <row r="65069" ht="11.25" hidden="1"/>
    <row r="65070" ht="11.25" hidden="1"/>
    <row r="65071" ht="11.25" hidden="1"/>
    <row r="65072" ht="11.25" hidden="1"/>
    <row r="65073" ht="11.25" hidden="1"/>
    <row r="65074" ht="11.25" hidden="1"/>
    <row r="65075" ht="11.25" hidden="1"/>
    <row r="65076" ht="11.25" hidden="1"/>
    <row r="65077" ht="11.25" hidden="1"/>
    <row r="65078" ht="11.25" hidden="1"/>
    <row r="65079" ht="11.25" hidden="1"/>
    <row r="65080" ht="11.25" hidden="1"/>
    <row r="65081" ht="11.25" hidden="1"/>
    <row r="65082" ht="11.25" hidden="1"/>
    <row r="65083" ht="11.25" hidden="1"/>
    <row r="65084" ht="11.25" hidden="1"/>
    <row r="65085" ht="11.25" hidden="1"/>
    <row r="65086" ht="11.25" hidden="1"/>
    <row r="65087" ht="11.25" hidden="1"/>
    <row r="65088" ht="11.25" hidden="1"/>
    <row r="65089" ht="11.25" hidden="1"/>
    <row r="65090" ht="11.25" hidden="1"/>
    <row r="65091" ht="11.25" hidden="1"/>
    <row r="65092" ht="11.25" hidden="1"/>
    <row r="65093" ht="11.25" hidden="1"/>
    <row r="65094" ht="11.25" hidden="1"/>
    <row r="65095" ht="11.25" hidden="1"/>
    <row r="65096" ht="11.25" hidden="1"/>
    <row r="65097" ht="11.25" hidden="1"/>
    <row r="65098" ht="11.25" hidden="1"/>
    <row r="65099" ht="11.25" hidden="1"/>
    <row r="65100" ht="11.25" hidden="1"/>
    <row r="65101" ht="11.25" hidden="1"/>
    <row r="65102" ht="11.25" hidden="1"/>
    <row r="65103" ht="11.25" hidden="1"/>
    <row r="65104" ht="11.25" hidden="1"/>
    <row r="65105" ht="11.25" hidden="1"/>
    <row r="65106" ht="11.25" hidden="1"/>
    <row r="65107" ht="11.25" hidden="1"/>
    <row r="65108" ht="11.25" hidden="1"/>
    <row r="65109" ht="11.25" hidden="1"/>
    <row r="65110" ht="11.25" hidden="1"/>
    <row r="65111" ht="11.25" hidden="1"/>
    <row r="65112" ht="11.25" hidden="1"/>
    <row r="65113" ht="11.25" hidden="1"/>
    <row r="65114" ht="11.25" hidden="1"/>
    <row r="65115" ht="11.25" hidden="1"/>
    <row r="65116" ht="11.25" hidden="1"/>
    <row r="65117" ht="11.25" hidden="1"/>
    <row r="65118" ht="11.25" hidden="1"/>
    <row r="65119" ht="11.25" hidden="1"/>
    <row r="65120" ht="11.25" hidden="1"/>
    <row r="65121" ht="11.25" hidden="1"/>
    <row r="65122" ht="11.25" hidden="1"/>
    <row r="65123" ht="11.25" hidden="1"/>
    <row r="65124" ht="11.25" hidden="1"/>
    <row r="65125" ht="11.25" hidden="1"/>
    <row r="65126" ht="11.25" hidden="1"/>
    <row r="65127" ht="11.25" hidden="1"/>
    <row r="65128" ht="11.25" hidden="1"/>
    <row r="65129" ht="11.25" hidden="1"/>
    <row r="65130" ht="11.25" hidden="1"/>
    <row r="65131" ht="11.25" hidden="1"/>
    <row r="65132" ht="11.25" hidden="1"/>
    <row r="65133" ht="11.25" hidden="1"/>
    <row r="65134" ht="11.25" hidden="1"/>
    <row r="65135" ht="11.25" hidden="1"/>
    <row r="65136" ht="11.25" hidden="1"/>
    <row r="65137" ht="11.25" hidden="1"/>
    <row r="65138" ht="11.25" hidden="1"/>
    <row r="65139" ht="11.25" hidden="1"/>
    <row r="65140" ht="11.25" hidden="1"/>
    <row r="65141" ht="11.25" hidden="1"/>
    <row r="65142" ht="11.25" hidden="1"/>
    <row r="65143" ht="11.25" hidden="1"/>
    <row r="65144" ht="11.25" hidden="1"/>
    <row r="65145" ht="11.25" hidden="1"/>
    <row r="65146" ht="11.25" hidden="1"/>
    <row r="65147" ht="11.25" hidden="1"/>
    <row r="65148" ht="11.25" hidden="1"/>
    <row r="65149" ht="11.25" hidden="1"/>
    <row r="65150" ht="11.25" hidden="1"/>
    <row r="65151" ht="11.25" hidden="1"/>
    <row r="65152" ht="11.25" hidden="1"/>
    <row r="65153" ht="11.25" hidden="1"/>
    <row r="65154" ht="11.25" hidden="1"/>
    <row r="65155" ht="11.25" hidden="1"/>
    <row r="65156" ht="11.25" hidden="1"/>
    <row r="65157" ht="11.25" hidden="1"/>
    <row r="65158" ht="11.25" hidden="1"/>
    <row r="65159" ht="11.25" hidden="1"/>
    <row r="65160" ht="11.25" hidden="1"/>
    <row r="65161" ht="11.25" hidden="1"/>
    <row r="65162" ht="11.25" hidden="1"/>
    <row r="65163" ht="11.25" hidden="1"/>
    <row r="65164" ht="11.25" hidden="1"/>
    <row r="65165" ht="11.25" hidden="1"/>
    <row r="65166" ht="11.25" hidden="1"/>
    <row r="65167" ht="11.25" hidden="1"/>
    <row r="65168" ht="11.25" hidden="1"/>
    <row r="65169" ht="11.25" hidden="1"/>
    <row r="65170" ht="11.25" hidden="1"/>
    <row r="65171" ht="11.25" hidden="1"/>
    <row r="65172" ht="11.25" hidden="1"/>
    <row r="65173" ht="11.25" hidden="1"/>
    <row r="65174" ht="11.25" hidden="1"/>
    <row r="65175" ht="11.25" hidden="1"/>
    <row r="65176" ht="11.25" hidden="1"/>
    <row r="65177" ht="11.25" hidden="1"/>
    <row r="65178" ht="11.25" hidden="1"/>
    <row r="65179" ht="11.25" hidden="1"/>
    <row r="65180" ht="11.25" hidden="1"/>
    <row r="65181" ht="11.25" hidden="1"/>
    <row r="65182" ht="11.25" hidden="1"/>
    <row r="65183" ht="11.25" hidden="1"/>
    <row r="65184" ht="11.25" hidden="1"/>
    <row r="65185" ht="11.25" hidden="1"/>
    <row r="65186" ht="11.25" hidden="1"/>
    <row r="65187" ht="11.25" hidden="1"/>
    <row r="65188" ht="11.25" hidden="1"/>
    <row r="65189" ht="11.25" hidden="1"/>
    <row r="65190" ht="11.25" hidden="1"/>
    <row r="65191" ht="11.25" hidden="1"/>
    <row r="65192" ht="11.25" hidden="1"/>
    <row r="65193" ht="11.25" hidden="1"/>
    <row r="65194" ht="11.25" hidden="1"/>
    <row r="65195" ht="11.25" hidden="1"/>
    <row r="65196" ht="11.25" hidden="1"/>
    <row r="65197" ht="11.25" hidden="1"/>
    <row r="65198" ht="11.25" hidden="1"/>
    <row r="65199" ht="11.25" hidden="1"/>
    <row r="65200" ht="11.25" hidden="1"/>
    <row r="65201" ht="11.25" hidden="1"/>
    <row r="65202" ht="11.25" hidden="1"/>
    <row r="65203" ht="11.25" hidden="1"/>
    <row r="65204" ht="11.25" hidden="1"/>
    <row r="65205" ht="11.25" hidden="1"/>
    <row r="65206" ht="11.25" hidden="1"/>
    <row r="65207" ht="11.25" hidden="1"/>
    <row r="65208" ht="11.25" hidden="1"/>
    <row r="65209" ht="11.25" hidden="1"/>
    <row r="65210" ht="11.25" hidden="1"/>
    <row r="65211" ht="11.25" hidden="1"/>
    <row r="65212" ht="11.25" hidden="1"/>
    <row r="65213" ht="11.25" hidden="1"/>
    <row r="65214" ht="11.25" hidden="1"/>
    <row r="65215" ht="11.25" hidden="1"/>
    <row r="65216" ht="11.25" hidden="1"/>
    <row r="65217" ht="11.25" hidden="1"/>
    <row r="65218" ht="11.25" hidden="1"/>
    <row r="65219" ht="11.25" hidden="1"/>
    <row r="65220" ht="11.25" hidden="1"/>
    <row r="65221" ht="11.25" hidden="1"/>
    <row r="65222" ht="11.25" hidden="1"/>
    <row r="65223" ht="11.25" hidden="1"/>
    <row r="65224" ht="11.25" hidden="1"/>
    <row r="65225" ht="11.25" hidden="1"/>
    <row r="65226" ht="11.25" hidden="1"/>
    <row r="65227" ht="11.25" hidden="1"/>
    <row r="65228" ht="11.25" hidden="1"/>
    <row r="65229" ht="11.25" hidden="1"/>
    <row r="65230" ht="11.25" hidden="1"/>
    <row r="65231" ht="11.25" hidden="1"/>
    <row r="65232" ht="11.25" hidden="1"/>
    <row r="65233" ht="11.25" hidden="1"/>
    <row r="65234" ht="11.25" hidden="1"/>
    <row r="65235" ht="11.25" hidden="1"/>
    <row r="65236" ht="11.25" hidden="1"/>
    <row r="65237" ht="11.25" hidden="1"/>
    <row r="65238" ht="11.25" hidden="1"/>
    <row r="65239" ht="11.25" hidden="1"/>
    <row r="65240" ht="11.25" hidden="1"/>
    <row r="65241" ht="11.25" hidden="1"/>
    <row r="65242" ht="11.25" hidden="1"/>
    <row r="65243" ht="11.25" hidden="1"/>
    <row r="65244" ht="11.25" hidden="1"/>
    <row r="65245" ht="11.25" hidden="1"/>
    <row r="65246" ht="11.25" hidden="1"/>
    <row r="65247" ht="11.25" hidden="1"/>
    <row r="65248" ht="11.25" hidden="1"/>
    <row r="65249" ht="11.25" hidden="1"/>
    <row r="65250" ht="11.25" hidden="1"/>
    <row r="65251" ht="11.25" hidden="1"/>
    <row r="65252" ht="11.25" hidden="1"/>
    <row r="65253" ht="11.25" hidden="1"/>
    <row r="65254" ht="11.25" hidden="1"/>
    <row r="65255" ht="11.25" hidden="1"/>
    <row r="65256" ht="11.25" hidden="1"/>
    <row r="65257" ht="11.25" hidden="1"/>
    <row r="65258" ht="11.25" hidden="1"/>
    <row r="65259" ht="11.25" hidden="1"/>
    <row r="65260" ht="11.25" hidden="1"/>
    <row r="65261" ht="11.25" hidden="1"/>
    <row r="65262" ht="11.25" hidden="1"/>
    <row r="65263" ht="11.25" hidden="1"/>
    <row r="65264" ht="11.25" hidden="1"/>
    <row r="65265" ht="11.25" hidden="1"/>
    <row r="65266" ht="11.25" hidden="1"/>
    <row r="65267" ht="11.25" hidden="1"/>
    <row r="65268" ht="11.25" hidden="1"/>
    <row r="65269" ht="11.25" hidden="1"/>
    <row r="65270" ht="11.25" hidden="1"/>
    <row r="65271" ht="11.25" hidden="1"/>
    <row r="65272" ht="11.25" hidden="1"/>
    <row r="65273" ht="11.25" hidden="1"/>
    <row r="65274" ht="11.25" hidden="1"/>
    <row r="65275" ht="11.25" hidden="1"/>
    <row r="65276" ht="11.25" hidden="1"/>
    <row r="65277" ht="11.25" hidden="1"/>
    <row r="65278" ht="11.25" hidden="1"/>
    <row r="65279" ht="11.25" hidden="1"/>
    <row r="65280" ht="11.25" hidden="1"/>
    <row r="65281" ht="11.25" hidden="1"/>
    <row r="65282" ht="11.25" hidden="1"/>
    <row r="65283" ht="11.25" hidden="1"/>
    <row r="65284" ht="11.25" hidden="1"/>
    <row r="65285" ht="11.25" hidden="1"/>
    <row r="65286" ht="11.25" hidden="1"/>
    <row r="65287" ht="11.25" hidden="1"/>
    <row r="65288" ht="11.25" hidden="1"/>
    <row r="65289" ht="11.25" hidden="1"/>
    <row r="65290" ht="11.25" hidden="1"/>
    <row r="65291" ht="11.25" hidden="1"/>
    <row r="65292" ht="11.25" hidden="1"/>
    <row r="65293" ht="11.25" hidden="1"/>
    <row r="65294" ht="11.25" hidden="1"/>
    <row r="65295" ht="11.25" hidden="1"/>
    <row r="65296" ht="11.25" hidden="1"/>
    <row r="65297" ht="11.25" hidden="1"/>
    <row r="65298" ht="11.25" hidden="1"/>
    <row r="65299" ht="11.25" hidden="1"/>
    <row r="65300" ht="11.25" hidden="1"/>
    <row r="65301" ht="11.25" hidden="1"/>
    <row r="65302" ht="11.25" hidden="1"/>
    <row r="65303" ht="11.25" hidden="1"/>
    <row r="65304" ht="11.25" hidden="1"/>
    <row r="65305" ht="11.25" hidden="1"/>
    <row r="65306" ht="11.25" hidden="1"/>
    <row r="65307" ht="11.25" hidden="1"/>
    <row r="65308" ht="11.25" hidden="1"/>
    <row r="65309" ht="11.25" hidden="1"/>
    <row r="65310" ht="11.25" hidden="1"/>
    <row r="65311" ht="11.25" hidden="1"/>
    <row r="65312" ht="11.25" hidden="1"/>
    <row r="65313" ht="11.25" hidden="1"/>
    <row r="65314" ht="11.25" hidden="1"/>
    <row r="65315" ht="11.25" hidden="1"/>
    <row r="65316" ht="11.25" hidden="1"/>
    <row r="65317" ht="11.25" hidden="1"/>
    <row r="65318" ht="11.25" hidden="1"/>
    <row r="65319" ht="11.25" hidden="1"/>
    <row r="65320" ht="11.25" hidden="1"/>
    <row r="65321" ht="11.25" hidden="1"/>
    <row r="65322" ht="11.25" hidden="1"/>
    <row r="65323" ht="11.25" hidden="1"/>
    <row r="65324" ht="11.25" hidden="1"/>
    <row r="65325" ht="11.25" hidden="1"/>
    <row r="65326" ht="11.25" hidden="1"/>
    <row r="65327" ht="11.25" hidden="1"/>
    <row r="65328" ht="11.25" hidden="1"/>
    <row r="65329" ht="11.25" hidden="1"/>
    <row r="65330" ht="11.25" hidden="1"/>
    <row r="65331" ht="11.25" hidden="1"/>
    <row r="65332" ht="11.25" hidden="1"/>
    <row r="65333" ht="11.25" hidden="1"/>
    <row r="65334" ht="11.25" hidden="1"/>
    <row r="65335" ht="11.25" hidden="1"/>
    <row r="65336" ht="11.25" hidden="1"/>
    <row r="65337" ht="11.25" hidden="1"/>
    <row r="65338" ht="11.25" hidden="1"/>
    <row r="65339" ht="11.25" hidden="1"/>
    <row r="65340" ht="11.25" hidden="1"/>
    <row r="65341" ht="11.25" hidden="1"/>
    <row r="65342" ht="11.25" hidden="1"/>
    <row r="65343" ht="11.25" hidden="1"/>
    <row r="65344" ht="11.25" hidden="1"/>
    <row r="65345" ht="11.25" hidden="1"/>
    <row r="65346" ht="11.25" hidden="1"/>
    <row r="65347" ht="11.25" hidden="1"/>
    <row r="65348" ht="11.25" hidden="1"/>
    <row r="65349" ht="11.25" hidden="1"/>
    <row r="65350" ht="11.25" hidden="1"/>
    <row r="65351" ht="11.25" hidden="1"/>
    <row r="65352" ht="11.25" hidden="1"/>
    <row r="65353" ht="11.25" hidden="1"/>
    <row r="65354" ht="11.25" hidden="1"/>
    <row r="65355" ht="11.25" hidden="1"/>
    <row r="65356" ht="11.25" hidden="1"/>
    <row r="65357" ht="11.25" hidden="1"/>
    <row r="65358" ht="11.25" hidden="1"/>
    <row r="65359" ht="11.25" hidden="1"/>
    <row r="65360" ht="11.25" hidden="1"/>
    <row r="65361" ht="11.25" hidden="1"/>
    <row r="65362" ht="11.25" hidden="1"/>
    <row r="65363" ht="11.25" hidden="1"/>
    <row r="65364" ht="11.25" hidden="1"/>
    <row r="65365" ht="11.25" hidden="1"/>
    <row r="65366" ht="11.25" hidden="1"/>
    <row r="65367" ht="11.25" hidden="1"/>
    <row r="65368" ht="11.25" hidden="1"/>
    <row r="65369" ht="11.25" hidden="1"/>
    <row r="65370" ht="11.25" hidden="1"/>
    <row r="65371" ht="11.25" hidden="1"/>
    <row r="65372" ht="11.25" hidden="1"/>
    <row r="65373" ht="11.25" hidden="1"/>
    <row r="65374" ht="11.25" hidden="1"/>
    <row r="65375" ht="11.25" hidden="1"/>
    <row r="65376" ht="11.25" hidden="1"/>
    <row r="65377" ht="11.25" hidden="1"/>
    <row r="65378" ht="11.25" hidden="1"/>
    <row r="65379" ht="11.25" hidden="1"/>
    <row r="65380" ht="11.25" hidden="1"/>
    <row r="65381" ht="11.25" hidden="1"/>
    <row r="65382" ht="11.25" hidden="1"/>
    <row r="65383" ht="11.25" hidden="1"/>
    <row r="65384" ht="11.25" hidden="1"/>
    <row r="65385" ht="11.25" hidden="1"/>
    <row r="65386" ht="11.25" hidden="1"/>
    <row r="65387" ht="11.25" hidden="1"/>
    <row r="65388" ht="11.25" hidden="1"/>
    <row r="65389" ht="11.25" hidden="1"/>
    <row r="65390" ht="11.25" hidden="1"/>
    <row r="65391" ht="11.25" hidden="1"/>
    <row r="65392" ht="11.25" hidden="1"/>
    <row r="65393" ht="11.25" hidden="1"/>
    <row r="65394" ht="11.25" hidden="1"/>
    <row r="65395" ht="11.25" hidden="1"/>
    <row r="65396" ht="11.25" hidden="1"/>
    <row r="65397" ht="11.25" hidden="1"/>
    <row r="65398" ht="11.25" hidden="1"/>
    <row r="65399" ht="11.25" hidden="1"/>
    <row r="65400" ht="11.25" hidden="1"/>
    <row r="65401" ht="11.25" hidden="1"/>
    <row r="65402" ht="11.25" hidden="1"/>
    <row r="65403" ht="11.25" hidden="1"/>
    <row r="65404" ht="11.25" hidden="1"/>
    <row r="65405" ht="11.25" hidden="1"/>
    <row r="65406" ht="11.25" hidden="1"/>
    <row r="65407" ht="11.25" hidden="1"/>
    <row r="65408" ht="11.25" hidden="1"/>
    <row r="65409" ht="11.25" hidden="1"/>
    <row r="65410" ht="11.25" hidden="1"/>
    <row r="65411" ht="11.25" hidden="1"/>
    <row r="65412" ht="11.25" hidden="1"/>
    <row r="65413" ht="11.25" hidden="1"/>
    <row r="65414" ht="11.25" hidden="1"/>
    <row r="65415" ht="11.25" hidden="1"/>
    <row r="65416" ht="11.25" hidden="1"/>
    <row r="65417" ht="11.25" hidden="1"/>
    <row r="65418" ht="11.25" hidden="1"/>
    <row r="65419" ht="11.25" hidden="1"/>
    <row r="65420" ht="11.25" hidden="1"/>
    <row r="65421" ht="11.25" hidden="1"/>
    <row r="65422" ht="11.25" hidden="1"/>
    <row r="65423" ht="11.25" hidden="1"/>
    <row r="65424" ht="11.25" hidden="1"/>
    <row r="65425" ht="11.25" hidden="1"/>
    <row r="65426" ht="11.25" hidden="1"/>
    <row r="65427" ht="11.25" hidden="1"/>
    <row r="65428" ht="11.25" hidden="1"/>
    <row r="65429" ht="11.25" hidden="1"/>
    <row r="65430" ht="11.25" hidden="1"/>
    <row r="65431" ht="11.25" hidden="1"/>
    <row r="65432" ht="11.25" hidden="1"/>
    <row r="65433" ht="11.25" hidden="1"/>
    <row r="65434" ht="11.25" hidden="1"/>
    <row r="65435" ht="11.25" hidden="1"/>
    <row r="65436" ht="11.25" hidden="1"/>
    <row r="65437" ht="11.25" hidden="1"/>
    <row r="65438" ht="11.25" hidden="1"/>
    <row r="65439" ht="11.25" hidden="1"/>
    <row r="65440" ht="11.25" hidden="1"/>
    <row r="65441" ht="11.25" hidden="1"/>
    <row r="65442" ht="11.25" hidden="1"/>
    <row r="65443" ht="11.25" hidden="1"/>
    <row r="65444" ht="11.25" hidden="1"/>
    <row r="65445" ht="11.25" hidden="1"/>
    <row r="65446" ht="11.25" hidden="1"/>
    <row r="65447" ht="11.25" hidden="1"/>
    <row r="65448" ht="11.25" hidden="1"/>
    <row r="65449" ht="11.25" hidden="1"/>
    <row r="65450" ht="11.25" hidden="1"/>
    <row r="65451" ht="11.25" hidden="1"/>
    <row r="65452" ht="11.25" hidden="1"/>
    <row r="65453" ht="11.25" hidden="1"/>
    <row r="65454" ht="11.25" hidden="1"/>
    <row r="65455" ht="11.25" hidden="1"/>
    <row r="65456" ht="11.25" hidden="1"/>
    <row r="65457" ht="11.25" hidden="1"/>
    <row r="65458" ht="11.25" hidden="1"/>
    <row r="65459" ht="11.25" hidden="1"/>
    <row r="65460" ht="11.25" hidden="1"/>
    <row r="65461" ht="11.25" hidden="1"/>
    <row r="65462" ht="11.25" hidden="1"/>
    <row r="65463" ht="11.25" hidden="1"/>
    <row r="65464" ht="11.25" hidden="1"/>
    <row r="65465" ht="11.25" hidden="1"/>
    <row r="65466" ht="11.25" hidden="1"/>
    <row r="65467" ht="11.25" hidden="1"/>
    <row r="65468" ht="11.25" hidden="1"/>
    <row r="65469" ht="11.25" hidden="1"/>
    <row r="65470" ht="11.25" hidden="1"/>
    <row r="65471" ht="11.25" hidden="1"/>
    <row r="65472" ht="11.25" hidden="1"/>
    <row r="65473" ht="11.25" hidden="1"/>
    <row r="65474" ht="11.25" hidden="1"/>
    <row r="65475" ht="11.25" hidden="1"/>
    <row r="65476" ht="11.25" hidden="1"/>
    <row r="65477" ht="11.25" hidden="1"/>
    <row r="65478" ht="11.25" hidden="1"/>
    <row r="65479" ht="11.25" hidden="1"/>
    <row r="65480" ht="11.25" hidden="1"/>
    <row r="65481" ht="11.25" hidden="1"/>
    <row r="65482" ht="11.25" hidden="1"/>
    <row r="65483" ht="11.25" hidden="1"/>
    <row r="65484" ht="11.25" hidden="1"/>
    <row r="65485" ht="11.25" hidden="1"/>
    <row r="65486" ht="11.25" hidden="1"/>
    <row r="65487" ht="11.25" hidden="1"/>
    <row r="65488" ht="11.25" hidden="1"/>
    <row r="65489" ht="11.25" hidden="1"/>
    <row r="65490" ht="11.25" hidden="1"/>
    <row r="65491" ht="11.25" hidden="1"/>
    <row r="65492" ht="11.25" hidden="1"/>
    <row r="65493" ht="11.25" hidden="1"/>
    <row r="65494" ht="11.25" hidden="1"/>
    <row r="65495" ht="11.25" hidden="1"/>
    <row r="65496" ht="11.25" hidden="1"/>
    <row r="65497" ht="11.25" hidden="1"/>
    <row r="65498" ht="11.25" hidden="1"/>
    <row r="65499" ht="11.25" hidden="1"/>
    <row r="65500" ht="11.25" hidden="1"/>
    <row r="65501" ht="11.25" hidden="1"/>
    <row r="65502" ht="11.25" hidden="1"/>
    <row r="65503" ht="11.25" hidden="1"/>
    <row r="65504" ht="11.25" hidden="1"/>
    <row r="65505" ht="11.25" hidden="1"/>
    <row r="65506" ht="11.25" hidden="1"/>
    <row r="65507" ht="11.25" hidden="1"/>
    <row r="65508" ht="11.25" hidden="1"/>
    <row r="65509" ht="11.25" hidden="1"/>
    <row r="65510" ht="11.25" hidden="1"/>
    <row r="65511" ht="11.25" hidden="1"/>
    <row r="65512" ht="11.25" hidden="1"/>
    <row r="65513" ht="11.25" hidden="1"/>
    <row r="65514" ht="11.25" hidden="1"/>
    <row r="65515" ht="11.25" hidden="1"/>
    <row r="65516" ht="11.25" hidden="1"/>
    <row r="65517" ht="11.25" hidden="1"/>
    <row r="65518" ht="11.25" hidden="1"/>
    <row r="65519" ht="11.25" hidden="1"/>
    <row r="65520" ht="11.25" hidden="1"/>
    <row r="65521" ht="11.25" hidden="1"/>
    <row r="65522" ht="11.25" hidden="1"/>
    <row r="65523" ht="11.25" hidden="1"/>
    <row r="65524" ht="11.25" hidden="1"/>
    <row r="65525" ht="11.25" hidden="1"/>
    <row r="65526" ht="11.25" hidden="1"/>
    <row r="65527" ht="11.25" hidden="1"/>
    <row r="65528" ht="11.25" hidden="1"/>
    <row r="65529" ht="11.25" hidden="1"/>
    <row r="65530" ht="11.25" hidden="1"/>
    <row r="65531" ht="11.25" hidden="1"/>
    <row r="65532" ht="11.25" hidden="1"/>
    <row r="65533" ht="11.25" hidden="1"/>
    <row r="65534" ht="11.25" hidden="1"/>
    <row r="65535" ht="11.25" hidden="1"/>
    <row r="65536" ht="11.25" hidden="1"/>
    <row r="65537" ht="11.25" hidden="1"/>
    <row r="65538" ht="11.25" hidden="1"/>
    <row r="65539" ht="11.25" hidden="1"/>
    <row r="65540" ht="11.25" hidden="1"/>
    <row r="65541" ht="11.25" hidden="1"/>
    <row r="65542" ht="11.25" hidden="1"/>
    <row r="65543" ht="11.25" hidden="1"/>
    <row r="65544" ht="11.25" hidden="1"/>
    <row r="65545" ht="11.25" hidden="1"/>
    <row r="65546" ht="11.25" hidden="1"/>
    <row r="65547" ht="11.25" hidden="1"/>
    <row r="65548" ht="11.25" hidden="1"/>
    <row r="65549" ht="11.25" hidden="1"/>
    <row r="65550" ht="11.25" hidden="1"/>
    <row r="65551" ht="11.25" hidden="1"/>
    <row r="65552" ht="11.25" hidden="1"/>
    <row r="65553" ht="11.25" hidden="1"/>
    <row r="65554" ht="11.25" hidden="1"/>
    <row r="65555" ht="11.25" hidden="1"/>
    <row r="65556" ht="11.25" hidden="1"/>
    <row r="65557" ht="11.25" hidden="1"/>
    <row r="65558" ht="11.25" hidden="1"/>
    <row r="65559" ht="11.25" hidden="1"/>
    <row r="65560" ht="11.25" hidden="1"/>
    <row r="65561" ht="11.25" hidden="1"/>
    <row r="65562" ht="11.25" hidden="1"/>
    <row r="65563" ht="11.25" hidden="1"/>
    <row r="65564" ht="11.25" hidden="1"/>
    <row r="65565" ht="11.25" hidden="1"/>
    <row r="65566" ht="11.25" hidden="1"/>
    <row r="65567" ht="11.25" hidden="1"/>
    <row r="65568" ht="11.25" hidden="1"/>
    <row r="65569" ht="11.25" hidden="1"/>
    <row r="65570" ht="11.25" hidden="1"/>
    <row r="65571" ht="11.25" hidden="1"/>
    <row r="65572" ht="11.25" hidden="1"/>
    <row r="65573" ht="11.25" hidden="1"/>
    <row r="65574" ht="11.25" hidden="1"/>
    <row r="65575" ht="11.25" hidden="1"/>
    <row r="65576" ht="11.25" hidden="1"/>
    <row r="65577" ht="11.25" hidden="1"/>
    <row r="65578" ht="11.25" hidden="1"/>
    <row r="65579" ht="11.25" hidden="1"/>
    <row r="65580" ht="11.25" hidden="1"/>
    <row r="65581" ht="11.25" hidden="1"/>
    <row r="65582" ht="11.25" hidden="1"/>
    <row r="65583" ht="11.25" hidden="1"/>
    <row r="65584" ht="11.25" hidden="1"/>
    <row r="65585" ht="11.25" hidden="1"/>
    <row r="65586" ht="11.25" hidden="1"/>
    <row r="65587" ht="11.25" hidden="1"/>
    <row r="65588" ht="11.25" hidden="1"/>
    <row r="65589" ht="11.25" hidden="1"/>
    <row r="65590" ht="11.25" hidden="1"/>
    <row r="65591" ht="11.25" hidden="1"/>
    <row r="65592" ht="11.25" hidden="1"/>
    <row r="65593" ht="11.25" hidden="1"/>
    <row r="65594" ht="11.25" hidden="1"/>
    <row r="65595" ht="11.25" hidden="1"/>
    <row r="65596" ht="11.25" hidden="1"/>
    <row r="65597" ht="11.25" hidden="1"/>
    <row r="65598" ht="11.25" hidden="1"/>
    <row r="65599" ht="11.25" hidden="1"/>
    <row r="65600" ht="11.25" hidden="1"/>
    <row r="65601" ht="11.25" hidden="1"/>
    <row r="65602" ht="11.25" hidden="1"/>
    <row r="65603" ht="11.25" hidden="1"/>
    <row r="65604" ht="11.25" hidden="1"/>
    <row r="65605" ht="11.25" hidden="1"/>
    <row r="65606" ht="11.25" hidden="1"/>
    <row r="65607" ht="11.25" hidden="1"/>
    <row r="65608" ht="11.25" hidden="1"/>
    <row r="65609" ht="11.25" hidden="1"/>
    <row r="65610" ht="11.25" hidden="1"/>
    <row r="65611" ht="11.25" hidden="1"/>
    <row r="65612" ht="11.25" hidden="1"/>
    <row r="65613" ht="11.25" hidden="1"/>
    <row r="65614" ht="11.25" hidden="1"/>
    <row r="65615" ht="11.25" hidden="1"/>
    <row r="65616" ht="11.25" hidden="1"/>
    <row r="65617" ht="11.25" hidden="1"/>
    <row r="65618" ht="11.25" hidden="1"/>
    <row r="65619" ht="11.25" hidden="1"/>
    <row r="65620" ht="11.25" hidden="1"/>
    <row r="65621" ht="11.25" hidden="1"/>
    <row r="65622" ht="11.25" hidden="1"/>
    <row r="65623" ht="11.25" hidden="1"/>
    <row r="65624" ht="11.25" hidden="1"/>
    <row r="65625" ht="11.25" hidden="1"/>
    <row r="65626" ht="11.25" hidden="1"/>
    <row r="65627" ht="11.25" hidden="1"/>
    <row r="65628" ht="11.25" hidden="1"/>
    <row r="65629" ht="11.25" hidden="1"/>
    <row r="65630" ht="11.25" hidden="1"/>
    <row r="65631" ht="11.25" hidden="1"/>
    <row r="65632" ht="11.25" hidden="1"/>
    <row r="65633" ht="11.25" hidden="1"/>
    <row r="65634" ht="11.25" hidden="1"/>
    <row r="65635" ht="11.25" hidden="1"/>
    <row r="65636" ht="11.25" hidden="1"/>
    <row r="65637" ht="11.25" hidden="1"/>
    <row r="65638" ht="11.25" hidden="1"/>
    <row r="65639" ht="11.25" hidden="1"/>
    <row r="65640" ht="11.25" hidden="1"/>
    <row r="65641" ht="11.25" hidden="1"/>
    <row r="65642" ht="11.25" hidden="1"/>
    <row r="65643" ht="11.25" hidden="1"/>
    <row r="65644" ht="11.25" hidden="1"/>
    <row r="65645" ht="11.25" hidden="1"/>
    <row r="65646" ht="11.25" hidden="1"/>
    <row r="65647" ht="11.25" hidden="1"/>
    <row r="65648" ht="11.25" hidden="1"/>
    <row r="65649" ht="11.25" hidden="1"/>
    <row r="65650" ht="11.25" hidden="1"/>
    <row r="65651" ht="11.25" hidden="1"/>
    <row r="65652" ht="11.25" hidden="1"/>
    <row r="65653" ht="11.25" hidden="1"/>
    <row r="65654" ht="11.25" hidden="1"/>
    <row r="65655" ht="11.25" hidden="1"/>
    <row r="65656" ht="11.25" hidden="1"/>
    <row r="65657" ht="11.25" hidden="1"/>
    <row r="65658" ht="11.25" hidden="1"/>
    <row r="65659" ht="11.25" hidden="1"/>
    <row r="65660" ht="11.25" hidden="1"/>
    <row r="65661" ht="11.25" hidden="1"/>
    <row r="65662" ht="11.25" hidden="1"/>
    <row r="65663" ht="11.25" hidden="1"/>
    <row r="65664" ht="11.25" hidden="1"/>
    <row r="65665" ht="11.25" hidden="1"/>
    <row r="65666" ht="11.25" hidden="1"/>
    <row r="65667" ht="11.25" hidden="1"/>
    <row r="65668" ht="11.25" hidden="1"/>
    <row r="65669" ht="11.25" hidden="1"/>
    <row r="65670" ht="11.25" hidden="1"/>
    <row r="65671" ht="11.25" hidden="1"/>
    <row r="65672" ht="11.25" hidden="1"/>
    <row r="65673" ht="11.25" hidden="1"/>
    <row r="65674" ht="11.25" hidden="1"/>
    <row r="65675" ht="11.25" hidden="1"/>
    <row r="65676" ht="11.25" hidden="1"/>
    <row r="65677" ht="11.25" hidden="1"/>
    <row r="65678" ht="11.25" hidden="1" customHeight="1"/>
    <row r="65679" ht="11.25" hidden="1" customHeight="1"/>
    <row r="65680" ht="11.25" hidden="1" customHeight="1"/>
    <row r="65681" ht="11.25" hidden="1" customHeight="1"/>
    <row r="65682" ht="11.25" hidden="1" customHeight="1"/>
    <row r="65683" ht="11.25" hidden="1" customHeight="1"/>
    <row r="65684" ht="11.25" hidden="1" customHeight="1"/>
    <row r="65685" ht="11.25" hidden="1" customHeight="1"/>
    <row r="65686" ht="11.25" hidden="1" customHeight="1"/>
    <row r="65687" ht="11.25" hidden="1" customHeight="1"/>
    <row r="65688" ht="11.25" hidden="1" customHeight="1"/>
    <row r="65689" ht="11.25" hidden="1" customHeight="1"/>
    <row r="65690" ht="11.25" hidden="1" customHeight="1"/>
    <row r="65691" ht="11.25" hidden="1" customHeight="1"/>
    <row r="65692" ht="11.25" hidden="1" customHeight="1"/>
    <row r="65693" ht="11.25" hidden="1" customHeight="1"/>
    <row r="65694" ht="11.25" hidden="1" customHeight="1"/>
    <row r="65695" ht="11.25" hidden="1" customHeight="1"/>
    <row r="65696" ht="11.25" hidden="1" customHeight="1"/>
    <row r="65697" ht="11.25" hidden="1" customHeight="1"/>
    <row r="65698" ht="11.25" hidden="1" customHeight="1"/>
    <row r="65699" ht="11.25" hidden="1" customHeight="1"/>
    <row r="65700" ht="11.25" hidden="1" customHeight="1"/>
    <row r="65701" ht="11.25" hidden="1" customHeight="1"/>
    <row r="65702" ht="11.25" hidden="1" customHeight="1"/>
    <row r="65703" ht="11.25" hidden="1" customHeight="1"/>
    <row r="65704" ht="11.25" hidden="1" customHeight="1"/>
    <row r="65705" ht="11.25" hidden="1" customHeight="1"/>
    <row r="65706" ht="11.25" hidden="1" customHeight="1"/>
    <row r="65707" ht="11.25" hidden="1" customHeight="1"/>
    <row r="65708" ht="11.25" hidden="1" customHeight="1"/>
    <row r="65709" ht="11.25" hidden="1" customHeight="1"/>
    <row r="65710" ht="11.25" hidden="1" customHeight="1"/>
    <row r="65711" ht="11.25" hidden="1" customHeight="1"/>
    <row r="65712" ht="11.25" hidden="1" customHeight="1"/>
    <row r="65713" ht="11.25" hidden="1" customHeight="1"/>
    <row r="65714" ht="11.25" hidden="1" customHeight="1"/>
    <row r="65715" ht="11.25" hidden="1" customHeight="1"/>
    <row r="65716" ht="11.25" hidden="1" customHeight="1"/>
    <row r="65717" ht="11.25" hidden="1" customHeight="1"/>
    <row r="65718" ht="11.25" hidden="1" customHeight="1"/>
    <row r="65719" ht="11.25" hidden="1" customHeight="1"/>
    <row r="65720" ht="11.25" hidden="1" customHeight="1"/>
    <row r="65721" ht="11.25" hidden="1" customHeight="1"/>
    <row r="65722" ht="11.25" hidden="1" customHeight="1"/>
    <row r="65723" ht="11.25" hidden="1" customHeight="1"/>
    <row r="65724" ht="11.25" hidden="1" customHeight="1"/>
    <row r="65725" ht="11.25" hidden="1" customHeight="1"/>
    <row r="65726" ht="11.25" hidden="1" customHeight="1"/>
    <row r="65727" ht="11.25" hidden="1" customHeight="1"/>
    <row r="65728" ht="11.25" hidden="1" customHeight="1"/>
    <row r="65729" ht="11.25" hidden="1" customHeight="1"/>
    <row r="65730" ht="11.25" hidden="1" customHeight="1"/>
    <row r="65731" ht="11.25" hidden="1" customHeight="1"/>
    <row r="65732" ht="11.25" hidden="1" customHeight="1"/>
    <row r="65733" ht="11.25" hidden="1" customHeight="1"/>
    <row r="65734" ht="11.25" hidden="1" customHeight="1"/>
    <row r="65735" ht="11.25" hidden="1" customHeight="1"/>
    <row r="65736" ht="11.25" hidden="1" customHeight="1"/>
    <row r="65737" ht="11.25" hidden="1" customHeight="1"/>
    <row r="65738" ht="11.25" hidden="1" customHeight="1"/>
    <row r="65739" ht="11.25" hidden="1" customHeight="1"/>
    <row r="65740" ht="11.25" hidden="1" customHeight="1"/>
    <row r="65741" ht="11.25" hidden="1" customHeight="1"/>
    <row r="65742" ht="11.25" hidden="1" customHeight="1"/>
    <row r="65743" ht="11.25" hidden="1" customHeight="1"/>
    <row r="65744" ht="11.25" hidden="1" customHeight="1"/>
    <row r="65745" ht="11.25" hidden="1" customHeight="1"/>
    <row r="65746" ht="11.25" hidden="1" customHeight="1"/>
    <row r="65747" ht="11.25" hidden="1" customHeight="1"/>
    <row r="65748" ht="11.25" hidden="1" customHeight="1"/>
    <row r="65749" ht="11.25" hidden="1" customHeight="1"/>
    <row r="65750" ht="11.25" hidden="1" customHeight="1"/>
    <row r="65751" ht="11.25" hidden="1" customHeight="1"/>
    <row r="65752" ht="11.25" hidden="1" customHeight="1"/>
    <row r="65753" ht="11.25" hidden="1" customHeight="1"/>
    <row r="65754" ht="11.25" hidden="1" customHeight="1"/>
    <row r="65755" ht="11.25" hidden="1" customHeight="1"/>
    <row r="65756" ht="11.25" hidden="1" customHeight="1"/>
    <row r="65757" ht="11.25" hidden="1" customHeight="1"/>
    <row r="65758" ht="11.25" hidden="1" customHeight="1"/>
    <row r="65759" ht="11.25" hidden="1" customHeight="1"/>
    <row r="65760" ht="11.25" hidden="1" customHeight="1"/>
    <row r="65761" ht="11.25" hidden="1" customHeight="1"/>
    <row r="65762" ht="11.25" hidden="1" customHeight="1"/>
    <row r="65763" ht="11.25" hidden="1" customHeight="1"/>
    <row r="65764" ht="11.25" hidden="1" customHeight="1"/>
    <row r="65765" ht="11.25" hidden="1" customHeight="1"/>
    <row r="65766" ht="11.25" hidden="1" customHeight="1"/>
    <row r="65767" ht="11.25" hidden="1" customHeight="1"/>
    <row r="65768" ht="11.25" hidden="1" customHeight="1"/>
    <row r="65769" ht="11.25" hidden="1" customHeight="1"/>
    <row r="65770" ht="11.25" hidden="1" customHeight="1"/>
    <row r="65771" ht="11.25" hidden="1" customHeight="1"/>
    <row r="65772" ht="11.25" hidden="1" customHeight="1"/>
    <row r="65773" ht="11.25" hidden="1" customHeight="1"/>
    <row r="65774" ht="11.25" hidden="1" customHeight="1"/>
    <row r="65775" ht="11.25" hidden="1" customHeight="1"/>
    <row r="65776" ht="11.25" hidden="1" customHeight="1"/>
    <row r="65777" ht="11.25" hidden="1" customHeight="1"/>
    <row r="65778" ht="11.25" hidden="1" customHeight="1"/>
    <row r="65779" ht="11.25" hidden="1" customHeight="1"/>
    <row r="65780" ht="11.25" hidden="1" customHeight="1"/>
    <row r="65781" ht="11.25" hidden="1" customHeight="1"/>
    <row r="65782" ht="11.25" hidden="1" customHeight="1"/>
    <row r="65783" ht="11.25" hidden="1" customHeight="1"/>
    <row r="65784" ht="11.25" hidden="1" customHeight="1"/>
    <row r="65785" ht="11.25" hidden="1" customHeight="1"/>
    <row r="65786" ht="11.25" hidden="1" customHeight="1"/>
    <row r="65787" ht="11.25" hidden="1" customHeight="1"/>
    <row r="65788" ht="11.25" hidden="1" customHeight="1"/>
    <row r="65789" ht="11.25" hidden="1" customHeight="1"/>
    <row r="65790" ht="11.25" hidden="1" customHeight="1"/>
    <row r="65791" ht="11.25" hidden="1" customHeight="1"/>
    <row r="65792" ht="11.25" hidden="1" customHeight="1"/>
    <row r="65793" ht="11.25" hidden="1" customHeight="1"/>
    <row r="65794" ht="11.25" hidden="1" customHeight="1"/>
    <row r="65795" ht="11.25" hidden="1" customHeight="1"/>
    <row r="65796" ht="11.25" hidden="1" customHeight="1"/>
    <row r="65797" ht="11.25" hidden="1" customHeight="1"/>
    <row r="65798" ht="11.25" hidden="1" customHeight="1"/>
    <row r="65799" ht="11.25" hidden="1" customHeight="1"/>
    <row r="65800" ht="11.25" hidden="1" customHeight="1"/>
    <row r="65801" ht="11.25" hidden="1" customHeight="1"/>
    <row r="65802" ht="11.25" hidden="1" customHeight="1"/>
    <row r="65803" ht="11.25" hidden="1" customHeight="1"/>
    <row r="65804" ht="11.25" hidden="1" customHeight="1"/>
    <row r="65805" ht="11.25" hidden="1" customHeight="1"/>
    <row r="65806" ht="11.25" hidden="1" customHeight="1"/>
    <row r="65807" ht="11.25" hidden="1" customHeight="1"/>
    <row r="65808" ht="11.25" hidden="1" customHeight="1"/>
    <row r="65809" ht="11.25" hidden="1" customHeight="1"/>
    <row r="65810" ht="11.25" hidden="1" customHeight="1"/>
    <row r="65811" ht="11.25" hidden="1" customHeight="1"/>
    <row r="65812" ht="11.25" hidden="1" customHeight="1"/>
    <row r="65813" ht="11.25" hidden="1" customHeight="1"/>
    <row r="65814" ht="11.25" hidden="1" customHeight="1"/>
    <row r="65815" ht="11.25" hidden="1" customHeight="1"/>
    <row r="65816" ht="11.25" hidden="1" customHeight="1"/>
    <row r="65817" ht="11.25" hidden="1" customHeight="1"/>
    <row r="65818" ht="11.25" hidden="1" customHeight="1"/>
    <row r="65819" ht="11.25" hidden="1" customHeight="1"/>
    <row r="65820" ht="11.25" hidden="1" customHeight="1"/>
    <row r="65821" ht="11.25" hidden="1" customHeight="1"/>
    <row r="65822" ht="11.25" hidden="1" customHeight="1"/>
    <row r="65823" ht="11.25" hidden="1" customHeight="1"/>
    <row r="65824" ht="11.25" hidden="1" customHeight="1"/>
    <row r="65825" ht="11.25" hidden="1" customHeight="1"/>
    <row r="65826" ht="11.25" hidden="1" customHeight="1"/>
    <row r="65827" ht="11.25" hidden="1" customHeight="1"/>
    <row r="65828" ht="11.25" hidden="1" customHeight="1"/>
    <row r="65829" ht="11.25" hidden="1" customHeight="1"/>
    <row r="65830" ht="11.25" hidden="1" customHeight="1"/>
    <row r="65831" ht="11.25" hidden="1" customHeight="1"/>
    <row r="65832" ht="11.25" hidden="1" customHeight="1"/>
    <row r="65833" ht="11.25" hidden="1" customHeight="1"/>
    <row r="65834" ht="11.25" hidden="1" customHeight="1"/>
    <row r="65835" ht="11.25" hidden="1" customHeight="1"/>
    <row r="65836" ht="11.25" hidden="1" customHeight="1"/>
    <row r="65837" ht="11.25" hidden="1" customHeight="1"/>
    <row r="65838" ht="11.25" hidden="1" customHeight="1"/>
    <row r="65839" ht="11.25" hidden="1" customHeight="1"/>
    <row r="65840" ht="11.25" hidden="1" customHeight="1"/>
    <row r="65841" ht="11.25" hidden="1" customHeight="1"/>
    <row r="65842" ht="11.25" hidden="1" customHeight="1"/>
    <row r="65843" ht="11.25" hidden="1" customHeight="1"/>
    <row r="65844" ht="11.25" hidden="1" customHeight="1"/>
    <row r="65845" ht="11.25" hidden="1" customHeight="1"/>
    <row r="65846" ht="11.25" hidden="1" customHeight="1"/>
    <row r="65847" ht="11.25" hidden="1" customHeight="1"/>
    <row r="65848" ht="11.25" hidden="1" customHeight="1"/>
    <row r="65849" ht="11.25" hidden="1" customHeight="1"/>
    <row r="65850" ht="11.25" hidden="1" customHeight="1"/>
    <row r="65851" ht="11.25" hidden="1" customHeight="1"/>
    <row r="65852" ht="11.25" hidden="1" customHeight="1"/>
    <row r="65853" ht="11.25" hidden="1" customHeight="1"/>
    <row r="65854" ht="11.25" hidden="1" customHeight="1"/>
    <row r="65855" ht="11.25" hidden="1" customHeight="1"/>
    <row r="65856" ht="11.25" hidden="1" customHeight="1"/>
    <row r="65857" ht="11.25" hidden="1" customHeight="1"/>
    <row r="65858" ht="11.25" hidden="1" customHeight="1"/>
    <row r="65859" ht="11.25" hidden="1" customHeight="1"/>
    <row r="65860" ht="11.25" hidden="1" customHeight="1"/>
    <row r="65861" ht="11.25" hidden="1" customHeight="1"/>
    <row r="65862" ht="11.25" hidden="1" customHeight="1"/>
    <row r="65863" ht="11.25" hidden="1" customHeight="1"/>
    <row r="65864" ht="11.25" hidden="1" customHeight="1"/>
    <row r="65865" ht="11.25" hidden="1" customHeight="1"/>
    <row r="65866" ht="11.25" hidden="1" customHeight="1"/>
    <row r="65867" ht="11.25" hidden="1" customHeight="1"/>
    <row r="65868" ht="11.25" hidden="1" customHeight="1"/>
    <row r="65869" ht="11.25" hidden="1" customHeight="1"/>
  </sheetData>
  <mergeCells count="42">
    <mergeCell ref="B382:G382"/>
    <mergeCell ref="B383:G383"/>
    <mergeCell ref="B314:B318"/>
    <mergeCell ref="B292:B296"/>
    <mergeCell ref="B297:B301"/>
    <mergeCell ref="B302:B306"/>
    <mergeCell ref="C323:F323"/>
    <mergeCell ref="B307:B311"/>
    <mergeCell ref="B4:Q4"/>
    <mergeCell ref="B5:Q5"/>
    <mergeCell ref="B55:Q55"/>
    <mergeCell ref="B56:Q56"/>
    <mergeCell ref="B143:E143"/>
    <mergeCell ref="S265:W265"/>
    <mergeCell ref="R161:U161"/>
    <mergeCell ref="B162:Q162"/>
    <mergeCell ref="R162:U162"/>
    <mergeCell ref="B142:E142"/>
    <mergeCell ref="B160:Q160"/>
    <mergeCell ref="B161:Q161"/>
    <mergeCell ref="P197:U197"/>
    <mergeCell ref="P198:U198"/>
    <mergeCell ref="B229:G229"/>
    <mergeCell ref="B230:G230"/>
    <mergeCell ref="C231:D231"/>
    <mergeCell ref="E231:F231"/>
    <mergeCell ref="B384:G384"/>
    <mergeCell ref="B196:N196"/>
    <mergeCell ref="B197:N197"/>
    <mergeCell ref="B198:N198"/>
    <mergeCell ref="Y314:AB314"/>
    <mergeCell ref="B282:B286"/>
    <mergeCell ref="B272:B276"/>
    <mergeCell ref="G231:G232"/>
    <mergeCell ref="B231:B232"/>
    <mergeCell ref="B267:B271"/>
    <mergeCell ref="B287:B291"/>
    <mergeCell ref="B277:B281"/>
    <mergeCell ref="B263:R263"/>
    <mergeCell ref="B264:R264"/>
    <mergeCell ref="S264:W264"/>
    <mergeCell ref="B265:R265"/>
  </mergeCells>
  <phoneticPr fontId="30" type="noConversion"/>
  <printOptions horizontalCentered="1" verticalCentered="1"/>
  <pageMargins left="0.59055118110236227" right="0" top="0" bottom="0.19685039370078741" header="0" footer="0.59055118110236227"/>
  <pageSetup paperSize="9" scale="85" orientation="landscape" r:id="rId1"/>
  <headerFooter alignWithMargins="0">
    <oddFooter xml:space="preserve">&amp;C&amp;12 148
</oddFooter>
  </headerFooter>
  <ignoredErrors>
    <ignoredError sqref="D32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Q227"/>
  <sheetViews>
    <sheetView topLeftCell="A65" workbookViewId="0">
      <selection activeCell="B79" sqref="B79:D101"/>
    </sheetView>
  </sheetViews>
  <sheetFormatPr baseColWidth="10" defaultColWidth="0" defaultRowHeight="12.75" customHeight="1" zeroHeight="1"/>
  <cols>
    <col min="1" max="1" width="3.85546875" style="241" customWidth="1"/>
    <col min="2" max="2" width="35.85546875" style="241" customWidth="1"/>
    <col min="3" max="9" width="15.7109375" style="241" customWidth="1"/>
    <col min="10" max="10" width="20.7109375" style="157" customWidth="1"/>
    <col min="11" max="11" width="22.140625" style="157" customWidth="1"/>
    <col min="12" max="12" width="0" style="157" hidden="1" customWidth="1"/>
    <col min="13" max="16384" width="0" style="241" hidden="1"/>
  </cols>
  <sheetData>
    <row r="1" spans="1:17" s="280" customFormat="1" ht="86.25" customHeight="1"/>
    <row r="2" spans="1:17" s="280" customFormat="1" ht="20.100000000000001" customHeight="1"/>
    <row r="3" spans="1:17" s="280" customFormat="1" ht="20.100000000000001" customHeight="1"/>
    <row r="4" spans="1:17" s="280" customFormat="1" ht="20.100000000000001" customHeight="1"/>
    <row r="5" spans="1:17" s="280" customFormat="1" ht="20.100000000000001" customHeight="1"/>
    <row r="6" spans="1:17" s="280" customFormat="1" ht="20.100000000000001" customHeight="1"/>
    <row r="7" spans="1:17" s="157" customFormat="1" ht="48" customHeight="1">
      <c r="B7" s="841"/>
      <c r="C7" s="842"/>
      <c r="D7" s="843"/>
      <c r="E7" s="844"/>
      <c r="F7" s="844"/>
      <c r="G7" s="844"/>
      <c r="H7" s="844"/>
      <c r="I7" s="845"/>
    </row>
    <row r="8" spans="1:17" ht="15">
      <c r="A8" s="157"/>
      <c r="B8" s="1623" t="s">
        <v>217</v>
      </c>
      <c r="C8" s="1564"/>
      <c r="D8" s="1564"/>
      <c r="E8" s="1564"/>
      <c r="F8" s="1564"/>
      <c r="G8" s="1564"/>
      <c r="H8" s="1564"/>
      <c r="I8" s="1624"/>
      <c r="M8" s="157"/>
      <c r="N8" s="157"/>
      <c r="O8" s="157"/>
      <c r="P8" s="157"/>
      <c r="Q8" s="157"/>
    </row>
    <row r="9" spans="1:17" ht="15">
      <c r="A9" s="157"/>
      <c r="B9" s="1625" t="s">
        <v>353</v>
      </c>
      <c r="C9" s="1626"/>
      <c r="D9" s="1626"/>
      <c r="E9" s="1626"/>
      <c r="F9" s="1626"/>
      <c r="G9" s="1626"/>
      <c r="H9" s="1626"/>
      <c r="I9" s="1627"/>
      <c r="J9" s="280"/>
      <c r="K9" s="280"/>
      <c r="M9" s="157"/>
      <c r="N9" s="157"/>
      <c r="O9" s="157"/>
      <c r="P9" s="157"/>
      <c r="Q9" s="157"/>
    </row>
    <row r="10" spans="1:17" ht="33" customHeight="1">
      <c r="A10" s="157"/>
      <c r="B10" s="607" t="s">
        <v>50</v>
      </c>
      <c r="C10" s="574">
        <v>2006</v>
      </c>
      <c r="D10" s="574">
        <v>2007</v>
      </c>
      <c r="E10" s="574">
        <v>2008</v>
      </c>
      <c r="F10" s="575">
        <v>2009</v>
      </c>
      <c r="G10" s="575">
        <v>2010</v>
      </c>
      <c r="H10" s="575">
        <v>2011</v>
      </c>
      <c r="I10" s="620" t="s">
        <v>352</v>
      </c>
      <c r="J10" s="281"/>
      <c r="K10" s="282"/>
      <c r="M10" s="157"/>
      <c r="N10" s="157"/>
      <c r="O10" s="157"/>
      <c r="P10" s="157"/>
      <c r="Q10" s="157"/>
    </row>
    <row r="11" spans="1:17" ht="20.100000000000001" customHeight="1">
      <c r="A11" s="157"/>
      <c r="B11" s="838" t="s">
        <v>51</v>
      </c>
      <c r="C11" s="839">
        <v>512</v>
      </c>
      <c r="D11" s="839">
        <v>520</v>
      </c>
      <c r="E11" s="839">
        <v>535</v>
      </c>
      <c r="F11" s="839">
        <v>546</v>
      </c>
      <c r="G11" s="839">
        <v>553</v>
      </c>
      <c r="H11" s="839">
        <v>560</v>
      </c>
      <c r="I11" s="840">
        <v>1.2658227848101333</v>
      </c>
      <c r="J11" s="332"/>
      <c r="K11" s="332"/>
      <c r="M11" s="157"/>
      <c r="N11" s="157"/>
      <c r="O11" s="157"/>
      <c r="P11" s="157"/>
      <c r="Q11" s="157"/>
    </row>
    <row r="12" spans="1:17" ht="20.100000000000001" customHeight="1">
      <c r="A12" s="157"/>
      <c r="B12" s="252" t="s">
        <v>52</v>
      </c>
      <c r="C12" s="253">
        <v>19</v>
      </c>
      <c r="D12" s="253">
        <v>19</v>
      </c>
      <c r="E12" s="254">
        <v>19</v>
      </c>
      <c r="F12" s="254">
        <v>19</v>
      </c>
      <c r="G12" s="254">
        <v>19</v>
      </c>
      <c r="H12" s="254">
        <v>19</v>
      </c>
      <c r="I12" s="455">
        <v>0</v>
      </c>
      <c r="J12" s="332"/>
      <c r="K12" s="332"/>
      <c r="M12" s="157"/>
      <c r="N12" s="157"/>
      <c r="O12" s="157"/>
      <c r="P12" s="157"/>
      <c r="Q12" s="157"/>
    </row>
    <row r="13" spans="1:17" ht="20.100000000000001" customHeight="1">
      <c r="A13" s="157"/>
      <c r="B13" s="252" t="s">
        <v>53</v>
      </c>
      <c r="C13" s="253">
        <v>34</v>
      </c>
      <c r="D13" s="253">
        <v>34</v>
      </c>
      <c r="E13" s="254">
        <v>35</v>
      </c>
      <c r="F13" s="254">
        <v>36</v>
      </c>
      <c r="G13" s="254">
        <v>36</v>
      </c>
      <c r="H13" s="254">
        <v>36</v>
      </c>
      <c r="I13" s="455">
        <v>0</v>
      </c>
      <c r="J13" s="332"/>
      <c r="K13" s="332"/>
      <c r="M13" s="157"/>
      <c r="N13" s="157"/>
      <c r="O13" s="157"/>
      <c r="P13" s="157"/>
      <c r="Q13" s="157"/>
    </row>
    <row r="14" spans="1:17" ht="20.100000000000001" customHeight="1">
      <c r="A14" s="157"/>
      <c r="B14" s="252" t="s">
        <v>54</v>
      </c>
      <c r="C14" s="253">
        <v>196</v>
      </c>
      <c r="D14" s="253">
        <v>200</v>
      </c>
      <c r="E14" s="254">
        <v>174</v>
      </c>
      <c r="F14" s="254">
        <v>178</v>
      </c>
      <c r="G14" s="254">
        <v>183</v>
      </c>
      <c r="H14" s="254">
        <v>183</v>
      </c>
      <c r="I14" s="455">
        <v>0</v>
      </c>
      <c r="J14" s="332"/>
      <c r="K14" s="332"/>
      <c r="M14" s="157"/>
      <c r="N14" s="157"/>
      <c r="O14" s="157"/>
      <c r="P14" s="157"/>
      <c r="Q14" s="157"/>
    </row>
    <row r="15" spans="1:17" ht="21.75" customHeight="1">
      <c r="A15" s="157"/>
      <c r="B15" s="283" t="s">
        <v>167</v>
      </c>
      <c r="C15" s="253"/>
      <c r="D15" s="253"/>
      <c r="E15" s="254">
        <v>34</v>
      </c>
      <c r="F15" s="254">
        <v>35</v>
      </c>
      <c r="G15" s="254">
        <v>35</v>
      </c>
      <c r="H15" s="254">
        <v>35</v>
      </c>
      <c r="I15" s="455">
        <v>0</v>
      </c>
      <c r="J15" s="332"/>
      <c r="K15" s="332"/>
      <c r="M15" s="157"/>
      <c r="N15" s="157"/>
      <c r="O15" s="157"/>
      <c r="P15" s="157"/>
      <c r="Q15" s="157"/>
    </row>
    <row r="16" spans="1:17" ht="20.100000000000001" customHeight="1">
      <c r="A16" s="157"/>
      <c r="B16" s="252" t="s">
        <v>55</v>
      </c>
      <c r="C16" s="253">
        <v>45</v>
      </c>
      <c r="D16" s="253">
        <v>47</v>
      </c>
      <c r="E16" s="254">
        <v>47</v>
      </c>
      <c r="F16" s="254">
        <v>47</v>
      </c>
      <c r="G16" s="254">
        <v>47</v>
      </c>
      <c r="H16" s="254">
        <v>47</v>
      </c>
      <c r="I16" s="455">
        <v>0</v>
      </c>
      <c r="J16" s="332"/>
      <c r="K16" s="332"/>
      <c r="M16" s="157"/>
      <c r="N16" s="157"/>
      <c r="O16" s="157"/>
      <c r="P16" s="157"/>
      <c r="Q16" s="157"/>
    </row>
    <row r="17" spans="1:17" ht="20.100000000000001" customHeight="1">
      <c r="A17" s="157"/>
      <c r="B17" s="252" t="s">
        <v>56</v>
      </c>
      <c r="C17" s="253">
        <v>62</v>
      </c>
      <c r="D17" s="253">
        <v>62</v>
      </c>
      <c r="E17" s="254">
        <v>62</v>
      </c>
      <c r="F17" s="254">
        <v>63</v>
      </c>
      <c r="G17" s="254">
        <v>63</v>
      </c>
      <c r="H17" s="254">
        <v>63</v>
      </c>
      <c r="I17" s="455">
        <v>0</v>
      </c>
      <c r="J17" s="332"/>
      <c r="K17" s="332"/>
      <c r="M17" s="157"/>
      <c r="N17" s="157"/>
      <c r="O17" s="157"/>
      <c r="P17" s="157"/>
      <c r="Q17" s="157"/>
    </row>
    <row r="18" spans="1:17" s="157" customFormat="1" ht="20.100000000000001" customHeight="1">
      <c r="B18" s="252" t="s">
        <v>57</v>
      </c>
      <c r="C18" s="255">
        <v>18</v>
      </c>
      <c r="D18" s="255">
        <v>18</v>
      </c>
      <c r="E18" s="254">
        <v>18</v>
      </c>
      <c r="F18" s="254">
        <v>17</v>
      </c>
      <c r="G18" s="254">
        <v>17</v>
      </c>
      <c r="H18" s="254">
        <v>17</v>
      </c>
      <c r="I18" s="455">
        <v>0</v>
      </c>
      <c r="J18" s="332"/>
      <c r="K18" s="332"/>
    </row>
    <row r="19" spans="1:17" ht="20.100000000000001" customHeight="1">
      <c r="A19" s="157"/>
      <c r="B19" s="252" t="s">
        <v>58</v>
      </c>
      <c r="C19" s="253">
        <v>42</v>
      </c>
      <c r="D19" s="253">
        <v>44</v>
      </c>
      <c r="E19" s="254">
        <v>47</v>
      </c>
      <c r="F19" s="254">
        <v>49</v>
      </c>
      <c r="G19" s="254">
        <v>50</v>
      </c>
      <c r="H19" s="254">
        <v>52</v>
      </c>
      <c r="I19" s="455">
        <v>4.0000000000000036</v>
      </c>
      <c r="J19" s="332"/>
      <c r="K19" s="332"/>
      <c r="M19" s="157"/>
      <c r="N19" s="157"/>
      <c r="O19" s="157"/>
      <c r="P19" s="157"/>
      <c r="Q19" s="157"/>
    </row>
    <row r="20" spans="1:17" s="157" customFormat="1" ht="20.100000000000001" customHeight="1">
      <c r="B20" s="252" t="s">
        <v>59</v>
      </c>
      <c r="C20" s="253">
        <v>26</v>
      </c>
      <c r="D20" s="253">
        <v>26</v>
      </c>
      <c r="E20" s="254">
        <v>27</v>
      </c>
      <c r="F20" s="254">
        <v>27</v>
      </c>
      <c r="G20" s="254">
        <v>28</v>
      </c>
      <c r="H20" s="254">
        <v>28</v>
      </c>
      <c r="I20" s="455">
        <v>0</v>
      </c>
      <c r="J20" s="332"/>
      <c r="K20" s="332"/>
    </row>
    <row r="21" spans="1:17" ht="20.100000000000001" customHeight="1">
      <c r="A21" s="157"/>
      <c r="B21" s="252" t="s">
        <v>60</v>
      </c>
      <c r="C21" s="255">
        <v>33</v>
      </c>
      <c r="D21" s="255">
        <v>33</v>
      </c>
      <c r="E21" s="254">
        <v>36</v>
      </c>
      <c r="F21" s="254">
        <v>39</v>
      </c>
      <c r="G21" s="254">
        <v>39</v>
      </c>
      <c r="H21" s="254">
        <v>43</v>
      </c>
      <c r="I21" s="455">
        <v>10.256410256410264</v>
      </c>
      <c r="J21" s="332"/>
      <c r="K21" s="332"/>
      <c r="M21" s="157"/>
      <c r="N21" s="157"/>
      <c r="O21" s="157"/>
      <c r="P21" s="157"/>
      <c r="Q21" s="157"/>
    </row>
    <row r="22" spans="1:17" s="157" customFormat="1" ht="20.100000000000001" customHeight="1">
      <c r="B22" s="252" t="s">
        <v>61</v>
      </c>
      <c r="C22" s="253">
        <v>37</v>
      </c>
      <c r="D22" s="253">
        <v>37</v>
      </c>
      <c r="E22" s="254">
        <v>36</v>
      </c>
      <c r="F22" s="254">
        <v>36</v>
      </c>
      <c r="G22" s="254">
        <v>36</v>
      </c>
      <c r="H22" s="254">
        <v>37</v>
      </c>
      <c r="I22" s="455">
        <v>2.7777777777777679</v>
      </c>
      <c r="J22" s="332"/>
      <c r="K22" s="332"/>
    </row>
    <row r="23" spans="1:17" s="256" customFormat="1" ht="20.100000000000001" customHeight="1">
      <c r="A23" s="248"/>
      <c r="B23" s="846" t="s">
        <v>62</v>
      </c>
      <c r="C23" s="847">
        <v>415</v>
      </c>
      <c r="D23" s="847">
        <v>421</v>
      </c>
      <c r="E23" s="847">
        <v>431</v>
      </c>
      <c r="F23" s="847">
        <v>437</v>
      </c>
      <c r="G23" s="847">
        <v>441</v>
      </c>
      <c r="H23" s="847">
        <v>451</v>
      </c>
      <c r="I23" s="840">
        <v>2.2675736961451198</v>
      </c>
      <c r="J23" s="332"/>
      <c r="K23" s="332"/>
      <c r="L23" s="248"/>
      <c r="M23" s="248"/>
      <c r="N23" s="248"/>
      <c r="O23" s="248"/>
      <c r="P23" s="248"/>
      <c r="Q23" s="248"/>
    </row>
    <row r="24" spans="1:17" s="157" customFormat="1" ht="20.100000000000001" customHeight="1">
      <c r="A24" s="4"/>
      <c r="B24" s="252" t="s">
        <v>1</v>
      </c>
      <c r="C24" s="253">
        <v>33</v>
      </c>
      <c r="D24" s="253">
        <v>35</v>
      </c>
      <c r="E24" s="254">
        <v>36</v>
      </c>
      <c r="F24" s="254">
        <v>36</v>
      </c>
      <c r="G24" s="254">
        <v>36</v>
      </c>
      <c r="H24" s="254">
        <v>36</v>
      </c>
      <c r="I24" s="455">
        <v>0</v>
      </c>
      <c r="J24" s="332"/>
      <c r="K24" s="332"/>
    </row>
    <row r="25" spans="1:17" ht="20.100000000000001" customHeight="1">
      <c r="A25" s="157"/>
      <c r="B25" s="252" t="s">
        <v>63</v>
      </c>
      <c r="C25" s="253">
        <v>81</v>
      </c>
      <c r="D25" s="253">
        <v>82</v>
      </c>
      <c r="E25" s="254">
        <v>84</v>
      </c>
      <c r="F25" s="254">
        <v>87</v>
      </c>
      <c r="G25" s="254">
        <v>87</v>
      </c>
      <c r="H25" s="254">
        <v>87</v>
      </c>
      <c r="I25" s="455">
        <v>0</v>
      </c>
      <c r="J25" s="332"/>
      <c r="K25" s="332"/>
      <c r="M25" s="157"/>
      <c r="N25" s="157"/>
      <c r="O25" s="157"/>
      <c r="P25" s="157"/>
      <c r="Q25" s="157"/>
    </row>
    <row r="26" spans="1:17" s="157" customFormat="1" ht="20.100000000000001" customHeight="1">
      <c r="B26" s="252" t="s">
        <v>64</v>
      </c>
      <c r="C26" s="253">
        <v>57</v>
      </c>
      <c r="D26" s="253">
        <v>58</v>
      </c>
      <c r="E26" s="254">
        <v>61</v>
      </c>
      <c r="F26" s="254">
        <v>59</v>
      </c>
      <c r="G26" s="254">
        <v>61</v>
      </c>
      <c r="H26" s="254">
        <v>61</v>
      </c>
      <c r="I26" s="455">
        <v>0</v>
      </c>
      <c r="J26" s="332"/>
      <c r="K26" s="332"/>
    </row>
    <row r="27" spans="1:17" s="157" customFormat="1" ht="20.100000000000001" customHeight="1">
      <c r="B27" s="252" t="s">
        <v>166</v>
      </c>
      <c r="C27" s="253"/>
      <c r="D27" s="253"/>
      <c r="E27" s="254">
        <v>17</v>
      </c>
      <c r="F27" s="254">
        <v>18</v>
      </c>
      <c r="G27" s="254">
        <v>18</v>
      </c>
      <c r="H27" s="254">
        <v>19</v>
      </c>
      <c r="I27" s="455">
        <v>5.555555555555558</v>
      </c>
      <c r="J27" s="332"/>
      <c r="K27" s="332"/>
    </row>
    <row r="28" spans="1:17" ht="20.100000000000001" customHeight="1">
      <c r="A28" s="157"/>
      <c r="B28" s="252" t="s">
        <v>65</v>
      </c>
      <c r="C28" s="253">
        <v>188</v>
      </c>
      <c r="D28" s="253">
        <v>192</v>
      </c>
      <c r="E28" s="254">
        <v>179</v>
      </c>
      <c r="F28" s="254">
        <v>182</v>
      </c>
      <c r="G28" s="254">
        <v>186</v>
      </c>
      <c r="H28" s="254">
        <v>192</v>
      </c>
      <c r="I28" s="455">
        <v>3.2258064516129004</v>
      </c>
      <c r="J28" s="332"/>
      <c r="K28" s="332"/>
      <c r="M28" s="157"/>
      <c r="N28" s="157"/>
      <c r="O28" s="157"/>
      <c r="P28" s="157"/>
      <c r="Q28" s="157"/>
    </row>
    <row r="29" spans="1:17" s="157" customFormat="1" ht="20.100000000000001" customHeight="1">
      <c r="B29" s="252" t="s">
        <v>66</v>
      </c>
      <c r="C29" s="253">
        <v>56</v>
      </c>
      <c r="D29" s="253">
        <v>54</v>
      </c>
      <c r="E29" s="254">
        <v>54</v>
      </c>
      <c r="F29" s="254">
        <v>55</v>
      </c>
      <c r="G29" s="254">
        <v>53</v>
      </c>
      <c r="H29" s="254">
        <v>56</v>
      </c>
      <c r="I29" s="455">
        <v>5.6603773584905648</v>
      </c>
      <c r="J29" s="332"/>
      <c r="K29" s="332"/>
    </row>
    <row r="30" spans="1:17" ht="20.100000000000001" customHeight="1">
      <c r="A30" s="157"/>
      <c r="B30" s="846" t="s">
        <v>135</v>
      </c>
      <c r="C30" s="847">
        <v>55</v>
      </c>
      <c r="D30" s="847">
        <v>57</v>
      </c>
      <c r="E30" s="847">
        <v>59</v>
      </c>
      <c r="F30" s="847">
        <v>60</v>
      </c>
      <c r="G30" s="847">
        <v>59</v>
      </c>
      <c r="H30" s="847">
        <v>61</v>
      </c>
      <c r="I30" s="840">
        <v>3.3898305084745672</v>
      </c>
      <c r="J30" s="332"/>
      <c r="K30" s="332"/>
      <c r="M30" s="157"/>
      <c r="N30" s="157"/>
      <c r="O30" s="157"/>
      <c r="P30" s="157"/>
      <c r="Q30" s="157"/>
    </row>
    <row r="31" spans="1:17" s="157" customFormat="1" ht="20.100000000000001" customHeight="1">
      <c r="B31" s="252" t="s">
        <v>67</v>
      </c>
      <c r="C31" s="253">
        <v>10</v>
      </c>
      <c r="D31" s="253">
        <v>10</v>
      </c>
      <c r="E31" s="254">
        <v>11</v>
      </c>
      <c r="F31" s="254">
        <v>11</v>
      </c>
      <c r="G31" s="254">
        <v>11</v>
      </c>
      <c r="H31" s="254">
        <v>11</v>
      </c>
      <c r="I31" s="455">
        <v>0</v>
      </c>
      <c r="J31" s="332"/>
      <c r="K31" s="332"/>
    </row>
    <row r="32" spans="1:17" ht="20.100000000000001" customHeight="1">
      <c r="A32" s="157"/>
      <c r="B32" s="252" t="s">
        <v>68</v>
      </c>
      <c r="C32" s="253">
        <v>8</v>
      </c>
      <c r="D32" s="253">
        <v>9</v>
      </c>
      <c r="E32" s="254">
        <v>9</v>
      </c>
      <c r="F32" s="254">
        <v>9</v>
      </c>
      <c r="G32" s="254">
        <v>9</v>
      </c>
      <c r="H32" s="254">
        <v>9</v>
      </c>
      <c r="I32" s="455">
        <v>0</v>
      </c>
      <c r="J32" s="332"/>
      <c r="K32" s="332"/>
      <c r="M32" s="157"/>
      <c r="N32" s="157"/>
      <c r="O32" s="157"/>
      <c r="P32" s="157"/>
      <c r="Q32" s="157"/>
    </row>
    <row r="33" spans="1:17" s="157" customFormat="1" ht="20.100000000000001" customHeight="1">
      <c r="B33" s="252" t="s">
        <v>69</v>
      </c>
      <c r="C33" s="253">
        <v>10</v>
      </c>
      <c r="D33" s="253">
        <v>10</v>
      </c>
      <c r="E33" s="254">
        <v>11</v>
      </c>
      <c r="F33" s="254">
        <v>11</v>
      </c>
      <c r="G33" s="254">
        <v>11</v>
      </c>
      <c r="H33" s="254">
        <v>12</v>
      </c>
      <c r="I33" s="455">
        <v>9.0909090909090828</v>
      </c>
      <c r="J33" s="332"/>
      <c r="K33" s="332"/>
    </row>
    <row r="34" spans="1:17" ht="20.100000000000001" customHeight="1">
      <c r="A34" s="157"/>
      <c r="B34" s="252" t="s">
        <v>70</v>
      </c>
      <c r="C34" s="253">
        <v>7</v>
      </c>
      <c r="D34" s="253">
        <v>8</v>
      </c>
      <c r="E34" s="254">
        <v>8</v>
      </c>
      <c r="F34" s="254">
        <v>8</v>
      </c>
      <c r="G34" s="254">
        <v>8</v>
      </c>
      <c r="H34" s="254">
        <v>8</v>
      </c>
      <c r="I34" s="455">
        <v>0</v>
      </c>
      <c r="J34" s="332"/>
      <c r="K34" s="332"/>
      <c r="M34" s="157"/>
      <c r="N34" s="157"/>
      <c r="O34" s="157"/>
      <c r="P34" s="157"/>
      <c r="Q34" s="157"/>
    </row>
    <row r="35" spans="1:17" s="157" customFormat="1" ht="20.100000000000001" customHeight="1">
      <c r="B35" s="252" t="s">
        <v>71</v>
      </c>
      <c r="C35" s="253">
        <v>14</v>
      </c>
      <c r="D35" s="253">
        <v>14</v>
      </c>
      <c r="E35" s="254">
        <v>14</v>
      </c>
      <c r="F35" s="254">
        <v>14</v>
      </c>
      <c r="G35" s="254">
        <v>13</v>
      </c>
      <c r="H35" s="254">
        <v>14</v>
      </c>
      <c r="I35" s="455">
        <v>7.6923076923076872</v>
      </c>
      <c r="J35" s="332"/>
      <c r="K35" s="332"/>
    </row>
    <row r="36" spans="1:17" ht="20.100000000000001" customHeight="1">
      <c r="A36" s="157"/>
      <c r="B36" s="257" t="s">
        <v>72</v>
      </c>
      <c r="C36" s="253">
        <v>6</v>
      </c>
      <c r="D36" s="253">
        <v>6</v>
      </c>
      <c r="E36" s="254">
        <v>6</v>
      </c>
      <c r="F36" s="254">
        <v>7</v>
      </c>
      <c r="G36" s="254">
        <v>7</v>
      </c>
      <c r="H36" s="254">
        <v>7</v>
      </c>
      <c r="I36" s="455">
        <v>0</v>
      </c>
      <c r="J36" s="332"/>
      <c r="K36" s="332"/>
      <c r="M36" s="157"/>
      <c r="N36" s="157"/>
      <c r="O36" s="157"/>
      <c r="P36" s="157"/>
      <c r="Q36" s="157"/>
    </row>
    <row r="37" spans="1:17" ht="20.100000000000001" customHeight="1">
      <c r="A37" s="157"/>
      <c r="B37" s="846" t="s">
        <v>73</v>
      </c>
      <c r="C37" s="847">
        <v>3</v>
      </c>
      <c r="D37" s="847">
        <v>3</v>
      </c>
      <c r="E37" s="847">
        <v>3</v>
      </c>
      <c r="F37" s="847">
        <v>3</v>
      </c>
      <c r="G37" s="847">
        <v>3</v>
      </c>
      <c r="H37" s="847">
        <v>3</v>
      </c>
      <c r="I37" s="840">
        <v>0</v>
      </c>
      <c r="J37" s="267"/>
      <c r="K37" s="267"/>
      <c r="M37" s="157"/>
      <c r="N37" s="157"/>
      <c r="O37" s="157"/>
      <c r="P37" s="157"/>
      <c r="Q37" s="157"/>
    </row>
    <row r="38" spans="1:17" ht="20.100000000000001" customHeight="1">
      <c r="A38" s="157"/>
      <c r="B38" s="252" t="s">
        <v>74</v>
      </c>
      <c r="C38" s="253">
        <v>3</v>
      </c>
      <c r="D38" s="253">
        <v>3</v>
      </c>
      <c r="E38" s="254">
        <v>3</v>
      </c>
      <c r="F38" s="254">
        <v>3</v>
      </c>
      <c r="G38" s="254">
        <v>3</v>
      </c>
      <c r="H38" s="254">
        <v>3</v>
      </c>
      <c r="I38" s="455">
        <v>0</v>
      </c>
      <c r="M38" s="157"/>
      <c r="N38" s="157"/>
      <c r="O38" s="157"/>
      <c r="P38" s="157"/>
      <c r="Q38" s="157"/>
    </row>
    <row r="39" spans="1:17" ht="20.100000000000001" customHeight="1">
      <c r="A39" s="4"/>
      <c r="B39" s="572" t="s">
        <v>2</v>
      </c>
      <c r="C39" s="848">
        <v>985</v>
      </c>
      <c r="D39" s="848">
        <v>1001</v>
      </c>
      <c r="E39" s="848">
        <v>1028</v>
      </c>
      <c r="F39" s="848">
        <v>1046</v>
      </c>
      <c r="G39" s="848">
        <v>1056</v>
      </c>
      <c r="H39" s="848">
        <v>1075</v>
      </c>
      <c r="I39" s="595">
        <v>1.799242424242431</v>
      </c>
      <c r="M39" s="157"/>
      <c r="N39" s="157"/>
      <c r="O39" s="157"/>
      <c r="P39" s="157"/>
      <c r="Q39" s="157"/>
    </row>
    <row r="40" spans="1:17">
      <c r="A40" s="157"/>
      <c r="B40" s="853" t="s">
        <v>555</v>
      </c>
      <c r="C40" s="290"/>
      <c r="D40" s="290"/>
      <c r="E40" s="291"/>
      <c r="F40" s="291"/>
      <c r="G40" s="291"/>
      <c r="H40" s="291"/>
      <c r="I40" s="258"/>
      <c r="M40" s="157"/>
      <c r="N40" s="157"/>
      <c r="O40" s="157"/>
      <c r="P40" s="157"/>
      <c r="Q40" s="157"/>
    </row>
    <row r="41" spans="1:17">
      <c r="A41" s="4"/>
      <c r="B41" s="853" t="s">
        <v>361</v>
      </c>
      <c r="C41" s="157"/>
      <c r="D41" s="157"/>
      <c r="E41" s="157"/>
      <c r="F41" s="157"/>
      <c r="G41" s="157"/>
      <c r="H41" s="157"/>
      <c r="I41" s="159"/>
      <c r="M41" s="157"/>
      <c r="N41" s="157"/>
      <c r="O41" s="157"/>
      <c r="P41" s="157"/>
      <c r="Q41" s="157"/>
    </row>
    <row r="42" spans="1:17">
      <c r="A42" s="4"/>
      <c r="B42" s="4"/>
      <c r="C42" s="157"/>
      <c r="D42" s="157"/>
      <c r="E42" s="157"/>
      <c r="F42" s="157"/>
      <c r="G42" s="157"/>
      <c r="H42" s="157"/>
      <c r="I42" s="159"/>
      <c r="M42" s="157"/>
      <c r="N42" s="157"/>
      <c r="O42" s="157"/>
      <c r="P42" s="157"/>
      <c r="Q42" s="157"/>
    </row>
    <row r="43" spans="1:17">
      <c r="A43" s="4"/>
      <c r="B43" s="4"/>
      <c r="C43" s="157"/>
      <c r="D43" s="157"/>
      <c r="E43" s="157"/>
      <c r="F43" s="157"/>
      <c r="G43" s="157"/>
      <c r="H43" s="157"/>
      <c r="I43" s="159"/>
      <c r="M43" s="157"/>
      <c r="N43" s="157"/>
      <c r="O43" s="157"/>
      <c r="P43" s="157"/>
      <c r="Q43" s="157"/>
    </row>
    <row r="44" spans="1:17">
      <c r="A44" s="4"/>
      <c r="B44" s="4"/>
      <c r="C44" s="157"/>
      <c r="D44" s="157"/>
      <c r="E44" s="157"/>
      <c r="F44" s="157"/>
      <c r="G44" s="157"/>
      <c r="H44" s="157"/>
      <c r="I44" s="159"/>
      <c r="M44" s="157"/>
      <c r="N44" s="157"/>
      <c r="O44" s="157"/>
      <c r="P44" s="157"/>
      <c r="Q44" s="157"/>
    </row>
    <row r="45" spans="1:17">
      <c r="A45" s="4"/>
      <c r="B45" s="4"/>
      <c r="C45" s="157"/>
      <c r="D45" s="157"/>
      <c r="E45" s="157"/>
      <c r="F45" s="157"/>
      <c r="G45" s="157"/>
      <c r="H45" s="157"/>
      <c r="I45" s="159"/>
      <c r="M45" s="157"/>
      <c r="N45" s="157"/>
      <c r="O45" s="157"/>
      <c r="P45" s="157"/>
      <c r="Q45" s="157"/>
    </row>
    <row r="46" spans="1:17">
      <c r="A46" s="4"/>
      <c r="B46" s="4"/>
      <c r="C46" s="157"/>
      <c r="D46" s="157"/>
      <c r="E46" s="157"/>
      <c r="F46" s="157"/>
      <c r="G46" s="157"/>
      <c r="H46" s="157"/>
      <c r="I46" s="159"/>
      <c r="M46" s="157"/>
      <c r="N46" s="157"/>
      <c r="O46" s="157"/>
      <c r="P46" s="157"/>
      <c r="Q46" s="157"/>
    </row>
    <row r="47" spans="1:17">
      <c r="A47" s="4"/>
      <c r="B47" s="4"/>
      <c r="C47" s="157"/>
      <c r="D47" s="157"/>
      <c r="E47" s="157"/>
      <c r="F47" s="157"/>
      <c r="G47" s="157"/>
      <c r="H47" s="157"/>
      <c r="I47" s="159"/>
      <c r="M47" s="157"/>
      <c r="N47" s="157"/>
      <c r="O47" s="157"/>
      <c r="P47" s="157"/>
      <c r="Q47" s="157"/>
    </row>
    <row r="48" spans="1:17">
      <c r="A48" s="4"/>
      <c r="B48" s="4"/>
      <c r="C48" s="157"/>
      <c r="D48" s="157"/>
      <c r="E48" s="157"/>
      <c r="F48" s="157"/>
      <c r="G48" s="157"/>
      <c r="H48" s="157"/>
      <c r="I48" s="159"/>
      <c r="M48" s="157"/>
      <c r="N48" s="157"/>
      <c r="O48" s="157"/>
      <c r="P48" s="157"/>
      <c r="Q48" s="157"/>
    </row>
    <row r="49" spans="1:17">
      <c r="A49" s="4"/>
      <c r="B49" s="4"/>
      <c r="C49" s="157"/>
      <c r="D49" s="157"/>
      <c r="E49" s="157"/>
      <c r="F49" s="157"/>
      <c r="G49" s="157"/>
      <c r="H49" s="157"/>
      <c r="I49" s="159"/>
      <c r="M49" s="157"/>
      <c r="N49" s="157"/>
      <c r="O49" s="157"/>
      <c r="P49" s="157"/>
      <c r="Q49" s="157"/>
    </row>
    <row r="50" spans="1:17">
      <c r="A50" s="4"/>
      <c r="B50" s="4"/>
      <c r="C50" s="157"/>
      <c r="D50" s="157"/>
      <c r="E50" s="157"/>
      <c r="F50" s="157"/>
      <c r="G50" s="157"/>
      <c r="H50" s="157"/>
      <c r="I50" s="159"/>
      <c r="M50" s="157"/>
      <c r="N50" s="157"/>
      <c r="O50" s="157"/>
      <c r="P50" s="157"/>
      <c r="Q50" s="157"/>
    </row>
    <row r="51" spans="1:17">
      <c r="A51" s="4"/>
      <c r="B51" s="4"/>
      <c r="C51" s="157"/>
      <c r="D51" s="157"/>
      <c r="E51" s="157"/>
      <c r="F51" s="157"/>
      <c r="G51" s="157"/>
      <c r="H51" s="157"/>
      <c r="I51" s="159"/>
      <c r="M51" s="157"/>
      <c r="N51" s="157"/>
      <c r="O51" s="157"/>
      <c r="P51" s="157"/>
      <c r="Q51" s="157"/>
    </row>
    <row r="52" spans="1:17">
      <c r="A52" s="4"/>
      <c r="B52" s="4"/>
      <c r="C52" s="157"/>
      <c r="D52" s="157"/>
      <c r="E52" s="157"/>
      <c r="F52" s="157"/>
      <c r="G52" s="157"/>
      <c r="H52" s="157"/>
      <c r="I52" s="159"/>
      <c r="M52" s="157"/>
      <c r="N52" s="157"/>
      <c r="O52" s="157"/>
      <c r="P52" s="157"/>
      <c r="Q52" s="157"/>
    </row>
    <row r="53" spans="1:17">
      <c r="A53" s="4"/>
      <c r="B53" s="4"/>
      <c r="C53" s="157"/>
      <c r="D53" s="157"/>
      <c r="E53" s="157"/>
      <c r="F53" s="157"/>
      <c r="G53" s="157"/>
      <c r="H53" s="157"/>
      <c r="I53" s="159"/>
      <c r="M53" s="157"/>
      <c r="N53" s="157"/>
      <c r="O53" s="157"/>
      <c r="P53" s="157"/>
      <c r="Q53" s="157"/>
    </row>
    <row r="54" spans="1:17">
      <c r="A54" s="4"/>
      <c r="B54" s="4"/>
      <c r="C54" s="157"/>
      <c r="D54" s="157"/>
      <c r="E54" s="157"/>
      <c r="F54" s="157"/>
      <c r="G54" s="157"/>
      <c r="H54" s="157"/>
      <c r="I54" s="159"/>
      <c r="M54" s="157"/>
      <c r="N54" s="157"/>
      <c r="O54" s="157"/>
      <c r="P54" s="157"/>
      <c r="Q54" s="157"/>
    </row>
    <row r="55" spans="1:17">
      <c r="A55" s="4"/>
      <c r="B55" s="4"/>
      <c r="C55" s="157"/>
      <c r="D55" s="157"/>
      <c r="E55" s="157"/>
      <c r="F55" s="157"/>
      <c r="G55" s="157"/>
      <c r="H55" s="157"/>
      <c r="I55" s="159"/>
      <c r="M55" s="157"/>
      <c r="N55" s="157"/>
      <c r="O55" s="157"/>
      <c r="P55" s="157"/>
      <c r="Q55" s="157"/>
    </row>
    <row r="56" spans="1:17">
      <c r="A56" s="4"/>
      <c r="B56" s="4"/>
      <c r="C56" s="157"/>
      <c r="D56" s="157"/>
      <c r="E56" s="157"/>
      <c r="F56" s="157"/>
      <c r="G56" s="157"/>
      <c r="H56" s="157"/>
      <c r="I56" s="159"/>
      <c r="M56" s="157"/>
      <c r="N56" s="157"/>
      <c r="O56" s="157"/>
      <c r="P56" s="157"/>
      <c r="Q56" s="157"/>
    </row>
    <row r="57" spans="1:17">
      <c r="A57" s="4"/>
      <c r="B57" s="4"/>
      <c r="C57" s="157"/>
      <c r="D57" s="157"/>
      <c r="E57" s="157"/>
      <c r="F57" s="157"/>
      <c r="G57" s="157"/>
      <c r="H57" s="157"/>
      <c r="I57" s="159"/>
      <c r="M57" s="157"/>
      <c r="N57" s="157"/>
      <c r="O57" s="157"/>
      <c r="P57" s="157"/>
      <c r="Q57" s="157"/>
    </row>
    <row r="58" spans="1:17">
      <c r="A58" s="4"/>
      <c r="B58" s="4"/>
      <c r="C58" s="157"/>
      <c r="D58" s="157"/>
      <c r="E58" s="157"/>
      <c r="F58" s="157"/>
      <c r="G58" s="157"/>
      <c r="H58" s="157"/>
      <c r="I58" s="159"/>
      <c r="M58" s="157"/>
      <c r="N58" s="157"/>
      <c r="O58" s="157"/>
      <c r="P58" s="157"/>
      <c r="Q58" s="157"/>
    </row>
    <row r="59" spans="1:17">
      <c r="A59" s="4"/>
      <c r="B59" s="4"/>
      <c r="C59" s="157"/>
      <c r="D59" s="157"/>
      <c r="E59" s="157"/>
      <c r="F59" s="157"/>
      <c r="G59" s="157"/>
      <c r="H59" s="157"/>
      <c r="I59" s="159"/>
      <c r="M59" s="157"/>
      <c r="N59" s="157"/>
      <c r="O59" s="157"/>
      <c r="P59" s="157"/>
      <c r="Q59" s="157"/>
    </row>
    <row r="60" spans="1:17">
      <c r="A60" s="4"/>
      <c r="B60" s="4"/>
      <c r="C60" s="157"/>
      <c r="D60" s="157"/>
      <c r="E60" s="157"/>
      <c r="F60" s="157"/>
      <c r="G60" s="157"/>
      <c r="H60" s="157"/>
      <c r="I60" s="159"/>
      <c r="M60" s="157"/>
      <c r="N60" s="157"/>
      <c r="O60" s="157"/>
      <c r="P60" s="157"/>
      <c r="Q60" s="157"/>
    </row>
    <row r="61" spans="1:17">
      <c r="A61" s="4"/>
      <c r="B61" s="4"/>
      <c r="C61" s="157"/>
      <c r="D61" s="157"/>
      <c r="E61" s="157"/>
      <c r="F61" s="157"/>
      <c r="G61" s="157"/>
      <c r="H61" s="157"/>
      <c r="I61" s="159"/>
      <c r="M61" s="157"/>
      <c r="N61" s="157"/>
      <c r="O61" s="157"/>
      <c r="P61" s="157"/>
      <c r="Q61" s="157"/>
    </row>
    <row r="62" spans="1:17">
      <c r="A62" s="4"/>
      <c r="B62" s="4"/>
      <c r="C62" s="157"/>
      <c r="D62" s="157"/>
      <c r="E62" s="157"/>
      <c r="F62" s="157"/>
      <c r="G62" s="157"/>
      <c r="H62" s="157"/>
      <c r="I62" s="159"/>
      <c r="M62" s="157"/>
      <c r="N62" s="157"/>
      <c r="O62" s="157"/>
      <c r="P62" s="157"/>
      <c r="Q62" s="157"/>
    </row>
    <row r="63" spans="1:17">
      <c r="A63" s="4"/>
      <c r="B63" s="4"/>
      <c r="C63" s="157"/>
      <c r="D63" s="157"/>
      <c r="E63" s="157"/>
      <c r="F63" s="157"/>
      <c r="G63" s="157"/>
      <c r="H63" s="157"/>
      <c r="I63" s="159"/>
      <c r="M63" s="157"/>
      <c r="N63" s="157"/>
      <c r="O63" s="157"/>
      <c r="P63" s="157"/>
      <c r="Q63" s="157"/>
    </row>
    <row r="64" spans="1:17">
      <c r="A64" s="4"/>
      <c r="B64" s="4"/>
      <c r="C64" s="157"/>
      <c r="D64" s="157"/>
      <c r="E64" s="157"/>
      <c r="F64" s="157"/>
      <c r="G64" s="157"/>
      <c r="H64" s="157"/>
      <c r="I64" s="159"/>
      <c r="M64" s="157"/>
      <c r="N64" s="157"/>
      <c r="O64" s="157"/>
      <c r="P64" s="157"/>
      <c r="Q64" s="157"/>
    </row>
    <row r="65" spans="1:17">
      <c r="A65" s="4"/>
      <c r="B65" s="4"/>
      <c r="C65" s="157"/>
      <c r="D65" s="157"/>
      <c r="E65" s="157"/>
      <c r="F65" s="157"/>
      <c r="G65" s="157"/>
      <c r="H65" s="157"/>
      <c r="I65" s="159"/>
      <c r="M65" s="157"/>
      <c r="N65" s="157"/>
      <c r="O65" s="157"/>
      <c r="P65" s="157"/>
      <c r="Q65" s="157"/>
    </row>
    <row r="66" spans="1:17">
      <c r="A66" s="4"/>
      <c r="B66" s="4"/>
      <c r="C66" s="157"/>
      <c r="D66" s="157"/>
      <c r="E66" s="157"/>
      <c r="F66" s="157"/>
      <c r="G66" s="157"/>
      <c r="H66" s="157"/>
      <c r="I66" s="159"/>
      <c r="M66" s="157"/>
      <c r="N66" s="157"/>
      <c r="O66" s="157"/>
      <c r="P66" s="157"/>
      <c r="Q66" s="157"/>
    </row>
    <row r="67" spans="1:17">
      <c r="A67" s="4"/>
      <c r="B67" s="4"/>
      <c r="C67" s="157"/>
      <c r="D67" s="157"/>
      <c r="E67" s="157"/>
      <c r="F67" s="157"/>
      <c r="G67" s="157"/>
      <c r="H67" s="157"/>
      <c r="I67" s="159"/>
      <c r="M67" s="157"/>
      <c r="N67" s="157"/>
      <c r="O67" s="157"/>
      <c r="P67" s="157"/>
      <c r="Q67" s="157"/>
    </row>
    <row r="68" spans="1:17">
      <c r="A68" s="4"/>
      <c r="B68" s="4"/>
      <c r="C68" s="157"/>
      <c r="D68" s="157"/>
      <c r="E68" s="157"/>
      <c r="F68" s="157"/>
      <c r="G68" s="157"/>
      <c r="H68" s="157"/>
      <c r="I68" s="159"/>
      <c r="M68" s="157"/>
      <c r="N68" s="157"/>
      <c r="O68" s="157"/>
      <c r="P68" s="157"/>
      <c r="Q68" s="157"/>
    </row>
    <row r="69" spans="1:17">
      <c r="A69" s="4"/>
      <c r="B69" s="4"/>
      <c r="C69" s="157"/>
      <c r="D69" s="157"/>
      <c r="E69" s="157"/>
      <c r="F69" s="157"/>
      <c r="G69" s="157"/>
      <c r="H69" s="157"/>
      <c r="I69" s="159"/>
      <c r="M69" s="157"/>
      <c r="N69" s="157"/>
      <c r="O69" s="157"/>
      <c r="P69" s="157"/>
      <c r="Q69" s="157"/>
    </row>
    <row r="70" spans="1:17">
      <c r="A70" s="4"/>
      <c r="B70" s="4"/>
      <c r="C70" s="157"/>
      <c r="D70" s="157"/>
      <c r="E70" s="157"/>
      <c r="F70" s="157"/>
      <c r="G70" s="157"/>
      <c r="H70" s="157"/>
      <c r="I70" s="159"/>
      <c r="M70" s="157"/>
      <c r="N70" s="157"/>
      <c r="O70" s="157"/>
      <c r="P70" s="157"/>
      <c r="Q70" s="157"/>
    </row>
    <row r="71" spans="1:17">
      <c r="A71" s="4"/>
      <c r="B71" s="4"/>
      <c r="C71" s="157"/>
      <c r="D71" s="157"/>
      <c r="E71" s="157"/>
      <c r="F71" s="157"/>
      <c r="G71" s="157"/>
      <c r="H71" s="157"/>
      <c r="I71" s="159"/>
      <c r="M71" s="157"/>
      <c r="N71" s="157"/>
      <c r="O71" s="157"/>
      <c r="P71" s="157"/>
      <c r="Q71" s="157"/>
    </row>
    <row r="72" spans="1:17">
      <c r="A72" s="4"/>
      <c r="B72" s="4"/>
      <c r="C72" s="157"/>
      <c r="D72" s="157"/>
      <c r="E72" s="157"/>
      <c r="F72" s="157"/>
      <c r="G72" s="157"/>
      <c r="H72" s="157"/>
      <c r="I72" s="159"/>
      <c r="M72" s="157"/>
      <c r="N72" s="157"/>
      <c r="O72" s="157"/>
      <c r="P72" s="157"/>
      <c r="Q72" s="157"/>
    </row>
    <row r="73" spans="1:17">
      <c r="A73" s="4"/>
      <c r="B73" s="4"/>
      <c r="C73" s="157"/>
      <c r="D73" s="157"/>
      <c r="E73" s="157"/>
      <c r="F73" s="157"/>
      <c r="G73" s="157"/>
      <c r="H73" s="157"/>
      <c r="I73" s="159"/>
      <c r="M73" s="157"/>
      <c r="N73" s="157"/>
      <c r="O73" s="157"/>
      <c r="P73" s="157"/>
      <c r="Q73" s="157"/>
    </row>
    <row r="74" spans="1:17">
      <c r="A74" s="4"/>
      <c r="B74" s="853" t="s">
        <v>555</v>
      </c>
      <c r="C74" s="157"/>
      <c r="D74" s="157"/>
      <c r="E74" s="157"/>
      <c r="F74" s="157"/>
      <c r="G74" s="157"/>
      <c r="H74" s="157"/>
      <c r="I74" s="159"/>
      <c r="M74" s="157"/>
      <c r="N74" s="157"/>
      <c r="O74" s="157"/>
      <c r="P74" s="157"/>
      <c r="Q74" s="157"/>
    </row>
    <row r="75" spans="1:17">
      <c r="A75" s="4"/>
      <c r="B75" s="853" t="s">
        <v>361</v>
      </c>
      <c r="C75" s="157"/>
      <c r="D75" s="157"/>
      <c r="E75" s="157"/>
      <c r="F75" s="157"/>
      <c r="G75" s="157"/>
      <c r="H75" s="157"/>
      <c r="I75" s="159"/>
      <c r="M75" s="157"/>
      <c r="N75" s="157"/>
      <c r="O75" s="157"/>
      <c r="P75" s="157"/>
      <c r="Q75" s="157"/>
    </row>
    <row r="76" spans="1:17">
      <c r="A76" s="4"/>
      <c r="B76" s="4"/>
      <c r="C76" s="157"/>
      <c r="D76" s="157"/>
      <c r="E76" s="157"/>
      <c r="F76" s="157"/>
      <c r="G76" s="157"/>
      <c r="H76" s="157"/>
      <c r="I76" s="159"/>
      <c r="M76" s="157"/>
      <c r="N76" s="157"/>
      <c r="O76" s="157"/>
      <c r="P76" s="157"/>
      <c r="Q76" s="157"/>
    </row>
    <row r="77" spans="1:17">
      <c r="A77" s="4"/>
      <c r="B77" s="4"/>
      <c r="C77" s="157"/>
      <c r="D77" s="157"/>
      <c r="E77" s="157"/>
      <c r="F77" s="157"/>
      <c r="G77" s="157"/>
      <c r="H77" s="157"/>
      <c r="I77" s="159"/>
      <c r="M77" s="157"/>
      <c r="N77" s="157"/>
      <c r="O77" s="157"/>
      <c r="P77" s="157"/>
      <c r="Q77" s="157"/>
    </row>
    <row r="78" spans="1:17">
      <c r="A78" s="4"/>
      <c r="B78" s="4"/>
      <c r="C78" s="157"/>
      <c r="D78" s="157"/>
      <c r="E78" s="157"/>
      <c r="F78" s="157"/>
      <c r="G78" s="157"/>
      <c r="H78" s="157"/>
      <c r="I78" s="159"/>
      <c r="M78" s="157"/>
      <c r="N78" s="157"/>
      <c r="O78" s="157"/>
      <c r="P78" s="157"/>
      <c r="Q78" s="157"/>
    </row>
    <row r="79" spans="1:17">
      <c r="A79" s="4"/>
      <c r="B79" s="1622" t="s">
        <v>404</v>
      </c>
      <c r="C79" s="1622"/>
      <c r="D79" s="1622"/>
      <c r="E79" s="157"/>
      <c r="F79" s="157"/>
      <c r="G79" s="157"/>
      <c r="H79" s="157"/>
      <c r="I79" s="159"/>
      <c r="M79" s="157"/>
      <c r="N79" s="157"/>
      <c r="O79" s="157"/>
      <c r="P79" s="157"/>
      <c r="Q79" s="157"/>
    </row>
    <row r="80" spans="1:17">
      <c r="A80" s="4"/>
      <c r="B80" s="1622">
        <v>2011</v>
      </c>
      <c r="C80" s="1622"/>
      <c r="D80" s="1622"/>
      <c r="E80" s="157"/>
      <c r="F80" s="157"/>
      <c r="G80" s="157"/>
      <c r="H80" s="157"/>
      <c r="I80" s="159"/>
      <c r="M80" s="157"/>
      <c r="N80" s="157"/>
      <c r="O80" s="157"/>
      <c r="P80" s="157"/>
      <c r="Q80" s="157"/>
    </row>
    <row r="81" spans="1:17">
      <c r="A81" s="4"/>
      <c r="B81" s="4"/>
      <c r="C81" s="157"/>
      <c r="D81" s="157"/>
      <c r="E81" s="157"/>
      <c r="F81" s="157"/>
      <c r="G81" s="157"/>
      <c r="H81" s="157"/>
      <c r="I81" s="159"/>
      <c r="M81" s="157"/>
      <c r="N81" s="157"/>
      <c r="O81" s="157"/>
      <c r="P81" s="157"/>
      <c r="Q81" s="157"/>
    </row>
    <row r="82" spans="1:17" ht="24.95" customHeight="1">
      <c r="A82" s="4"/>
      <c r="B82" s="849" t="s">
        <v>109</v>
      </c>
      <c r="C82" s="628" t="s">
        <v>410</v>
      </c>
      <c r="D82" s="628" t="s">
        <v>409</v>
      </c>
      <c r="E82" s="157"/>
      <c r="F82" s="157"/>
      <c r="G82" s="157"/>
      <c r="H82" s="157"/>
      <c r="I82" s="159"/>
      <c r="M82" s="157"/>
      <c r="N82" s="157"/>
      <c r="O82" s="157"/>
      <c r="P82" s="157"/>
      <c r="Q82" s="157"/>
    </row>
    <row r="83" spans="1:17" ht="24.95" customHeight="1">
      <c r="A83" s="4"/>
      <c r="B83" s="850" t="s">
        <v>126</v>
      </c>
      <c r="C83" s="1363">
        <v>290</v>
      </c>
      <c r="D83" s="1364">
        <v>26.976744186046513</v>
      </c>
      <c r="E83" s="157"/>
      <c r="F83" s="157"/>
      <c r="G83" s="157"/>
      <c r="H83" s="157"/>
      <c r="I83" s="159"/>
      <c r="M83" s="157"/>
      <c r="N83" s="157"/>
      <c r="O83" s="157"/>
      <c r="P83" s="157"/>
      <c r="Q83" s="157"/>
    </row>
    <row r="84" spans="1:17" ht="24.95" customHeight="1">
      <c r="A84" s="4"/>
      <c r="B84" s="850" t="s">
        <v>345</v>
      </c>
      <c r="C84" s="1363">
        <v>194</v>
      </c>
      <c r="D84" s="1364">
        <v>18.046511627906977</v>
      </c>
      <c r="E84" s="157"/>
      <c r="F84" s="157"/>
      <c r="G84" s="157"/>
      <c r="H84" s="157"/>
      <c r="I84" s="159"/>
      <c r="M84" s="157"/>
      <c r="N84" s="157"/>
      <c r="O84" s="157"/>
      <c r="P84" s="157"/>
      <c r="Q84" s="157"/>
    </row>
    <row r="85" spans="1:17" ht="24.95" customHeight="1">
      <c r="A85" s="4"/>
      <c r="B85" s="850" t="s">
        <v>380</v>
      </c>
      <c r="C85" s="1363">
        <v>188</v>
      </c>
      <c r="D85" s="1364">
        <v>17.488372093023255</v>
      </c>
      <c r="E85" s="157"/>
      <c r="F85" s="157"/>
      <c r="G85" s="157"/>
      <c r="H85" s="157"/>
      <c r="I85" s="159"/>
      <c r="M85" s="157"/>
      <c r="N85" s="157"/>
      <c r="O85" s="157"/>
      <c r="P85" s="157"/>
      <c r="Q85" s="157"/>
    </row>
    <row r="86" spans="1:17" ht="24.95" customHeight="1">
      <c r="A86" s="4"/>
      <c r="B86" s="850" t="s">
        <v>89</v>
      </c>
      <c r="C86" s="1363">
        <v>96</v>
      </c>
      <c r="D86" s="1364">
        <v>8.9302325581395348</v>
      </c>
      <c r="E86" s="157"/>
      <c r="F86" s="157"/>
      <c r="G86" s="157"/>
      <c r="H86" s="157"/>
      <c r="I86" s="159"/>
      <c r="M86" s="157"/>
      <c r="N86" s="157"/>
      <c r="O86" s="157"/>
      <c r="P86" s="157"/>
      <c r="Q86" s="157"/>
    </row>
    <row r="87" spans="1:17" ht="24.95" customHeight="1">
      <c r="A87" s="4"/>
      <c r="B87" s="850" t="s">
        <v>85</v>
      </c>
      <c r="C87" s="1363">
        <v>72</v>
      </c>
      <c r="D87" s="1364">
        <v>6.6976744186046515</v>
      </c>
      <c r="E87" s="157"/>
      <c r="F87" s="157"/>
      <c r="G87" s="157"/>
      <c r="H87" s="157"/>
      <c r="I87" s="159"/>
      <c r="M87" s="157"/>
      <c r="N87" s="157"/>
      <c r="O87" s="157"/>
      <c r="P87" s="157"/>
      <c r="Q87" s="157"/>
    </row>
    <row r="88" spans="1:17" ht="24.95" customHeight="1">
      <c r="A88" s="4"/>
      <c r="B88" s="850" t="s">
        <v>306</v>
      </c>
      <c r="C88" s="1363">
        <v>56</v>
      </c>
      <c r="D88" s="1364">
        <v>5.2093023255813957</v>
      </c>
      <c r="E88" s="157"/>
      <c r="F88" s="157"/>
      <c r="G88" s="157"/>
      <c r="H88" s="157"/>
      <c r="I88" s="159"/>
      <c r="M88" s="157"/>
      <c r="N88" s="157"/>
      <c r="O88" s="157"/>
      <c r="P88" s="157"/>
      <c r="Q88" s="157"/>
    </row>
    <row r="89" spans="1:17" ht="24.95" customHeight="1">
      <c r="A89" s="4"/>
      <c r="B89" s="850" t="s">
        <v>133</v>
      </c>
      <c r="C89" s="1365">
        <v>51</v>
      </c>
      <c r="D89" s="1364">
        <v>4.7441860465116283</v>
      </c>
      <c r="E89" s="157"/>
      <c r="F89" s="157"/>
      <c r="G89" s="157"/>
      <c r="H89" s="157"/>
      <c r="I89" s="159"/>
      <c r="M89" s="157"/>
      <c r="N89" s="157"/>
      <c r="O89" s="157"/>
      <c r="P89" s="157"/>
      <c r="Q89" s="157"/>
    </row>
    <row r="90" spans="1:17" ht="24.95" customHeight="1">
      <c r="A90" s="4"/>
      <c r="B90" s="851" t="s">
        <v>405</v>
      </c>
      <c r="C90" s="1365">
        <v>23</v>
      </c>
      <c r="D90" s="1364">
        <v>2.1395348837209305</v>
      </c>
      <c r="E90" s="157"/>
      <c r="F90" s="157"/>
      <c r="G90" s="157"/>
      <c r="H90" s="157"/>
      <c r="I90" s="159"/>
      <c r="M90" s="157"/>
      <c r="N90" s="157"/>
      <c r="O90" s="157"/>
      <c r="P90" s="157"/>
      <c r="Q90" s="157"/>
    </row>
    <row r="91" spans="1:17" ht="24.95" customHeight="1">
      <c r="A91" s="4"/>
      <c r="B91" s="850" t="s">
        <v>240</v>
      </c>
      <c r="C91" s="1365">
        <v>23</v>
      </c>
      <c r="D91" s="1364">
        <v>2.1395348837209305</v>
      </c>
      <c r="E91" s="157"/>
      <c r="F91" s="157"/>
      <c r="G91" s="157"/>
      <c r="H91" s="157"/>
      <c r="I91" s="159"/>
      <c r="M91" s="157"/>
      <c r="N91" s="157"/>
      <c r="O91" s="157"/>
      <c r="P91" s="157"/>
      <c r="Q91" s="157"/>
    </row>
    <row r="92" spans="1:17" ht="24.95" customHeight="1">
      <c r="A92" s="4"/>
      <c r="B92" s="850" t="s">
        <v>104</v>
      </c>
      <c r="C92" s="1363">
        <v>22</v>
      </c>
      <c r="D92" s="1364">
        <v>2.0465116279069764</v>
      </c>
      <c r="E92" s="157"/>
      <c r="F92" s="157"/>
      <c r="G92" s="157"/>
      <c r="H92" s="157"/>
      <c r="I92" s="159"/>
      <c r="M92" s="157"/>
      <c r="N92" s="157"/>
      <c r="O92" s="157"/>
      <c r="P92" s="157"/>
      <c r="Q92" s="157"/>
    </row>
    <row r="93" spans="1:17" ht="24.95" customHeight="1">
      <c r="A93" s="4"/>
      <c r="B93" s="850" t="s">
        <v>97</v>
      </c>
      <c r="C93" s="1365">
        <v>17</v>
      </c>
      <c r="D93" s="1364">
        <v>1.5813953488372092</v>
      </c>
      <c r="E93" s="157"/>
      <c r="F93" s="157"/>
      <c r="G93" s="157"/>
      <c r="H93" s="157"/>
      <c r="I93" s="159"/>
      <c r="M93" s="157"/>
      <c r="N93" s="157"/>
      <c r="O93" s="157"/>
      <c r="P93" s="157"/>
      <c r="Q93" s="157"/>
    </row>
    <row r="94" spans="1:17" ht="24.95" customHeight="1">
      <c r="A94" s="4"/>
      <c r="B94" s="850" t="s">
        <v>94</v>
      </c>
      <c r="C94" s="1365">
        <v>15</v>
      </c>
      <c r="D94" s="1364">
        <v>1.3953488372093024</v>
      </c>
      <c r="E94" s="157"/>
      <c r="F94" s="157"/>
      <c r="G94" s="157"/>
      <c r="H94" s="157"/>
      <c r="I94" s="159"/>
      <c r="M94" s="157"/>
      <c r="N94" s="157"/>
      <c r="O94" s="157"/>
      <c r="P94" s="157"/>
      <c r="Q94" s="157"/>
    </row>
    <row r="95" spans="1:17" ht="24.95" customHeight="1">
      <c r="A95" s="4"/>
      <c r="B95" s="850" t="s">
        <v>93</v>
      </c>
      <c r="C95" s="1365">
        <v>9</v>
      </c>
      <c r="D95" s="1364">
        <v>0.83720930232558144</v>
      </c>
      <c r="E95" s="157"/>
      <c r="F95" s="157"/>
      <c r="G95" s="157"/>
      <c r="H95" s="157"/>
      <c r="I95" s="159"/>
      <c r="M95" s="157"/>
      <c r="N95" s="157"/>
      <c r="O95" s="157"/>
      <c r="P95" s="157"/>
      <c r="Q95" s="157"/>
    </row>
    <row r="96" spans="1:17" ht="24.95" customHeight="1">
      <c r="A96" s="4"/>
      <c r="B96" s="850" t="s">
        <v>406</v>
      </c>
      <c r="C96" s="1363">
        <v>7</v>
      </c>
      <c r="D96" s="1364">
        <v>0.65116279069767447</v>
      </c>
      <c r="E96" s="157"/>
      <c r="F96" s="157"/>
      <c r="G96" s="157"/>
      <c r="H96" s="157"/>
      <c r="I96" s="159"/>
      <c r="M96" s="157"/>
      <c r="N96" s="157"/>
      <c r="O96" s="157"/>
      <c r="P96" s="157"/>
      <c r="Q96" s="157"/>
    </row>
    <row r="97" spans="1:17" ht="24.95" customHeight="1">
      <c r="A97" s="4"/>
      <c r="B97" s="850" t="s">
        <v>407</v>
      </c>
      <c r="C97" s="1363">
        <v>6</v>
      </c>
      <c r="D97" s="1364">
        <v>0.55813953488372092</v>
      </c>
      <c r="E97" s="157"/>
      <c r="F97" s="157"/>
      <c r="G97" s="157"/>
      <c r="H97" s="157"/>
      <c r="I97" s="159"/>
      <c r="M97" s="157"/>
      <c r="N97" s="157"/>
      <c r="O97" s="157"/>
      <c r="P97" s="157"/>
      <c r="Q97" s="157"/>
    </row>
    <row r="98" spans="1:17" ht="24.95" customHeight="1">
      <c r="A98" s="4"/>
      <c r="B98" s="850" t="s">
        <v>408</v>
      </c>
      <c r="C98" s="1363">
        <v>6</v>
      </c>
      <c r="D98" s="1364">
        <v>0.55813953488372092</v>
      </c>
      <c r="E98" s="157"/>
      <c r="F98" s="157"/>
      <c r="G98" s="157"/>
      <c r="H98" s="157"/>
      <c r="I98" s="159"/>
      <c r="M98" s="157"/>
      <c r="N98" s="157"/>
      <c r="O98" s="157"/>
      <c r="P98" s="157"/>
      <c r="Q98" s="157"/>
    </row>
    <row r="99" spans="1:17" ht="24.95" customHeight="1">
      <c r="A99" s="4"/>
      <c r="B99" s="852" t="s">
        <v>2</v>
      </c>
      <c r="C99" s="1366">
        <v>1075</v>
      </c>
      <c r="D99" s="1367">
        <v>99.999999999999972</v>
      </c>
      <c r="E99" s="157"/>
      <c r="F99" s="157"/>
      <c r="G99" s="157"/>
      <c r="H99" s="157"/>
      <c r="I99" s="159"/>
      <c r="M99" s="157"/>
      <c r="N99" s="157"/>
      <c r="O99" s="157"/>
      <c r="P99" s="157"/>
      <c r="Q99" s="157"/>
    </row>
    <row r="100" spans="1:17" ht="12.75" customHeight="1">
      <c r="A100" s="4"/>
      <c r="B100" s="853" t="s">
        <v>555</v>
      </c>
      <c r="C100" s="60"/>
      <c r="D100" s="157"/>
      <c r="E100" s="157"/>
      <c r="F100" s="157"/>
      <c r="G100" s="157"/>
      <c r="H100" s="157"/>
      <c r="I100" s="159"/>
      <c r="M100" s="157"/>
      <c r="N100" s="157"/>
      <c r="O100" s="157"/>
      <c r="P100" s="157"/>
      <c r="Q100" s="157"/>
    </row>
    <row r="101" spans="1:17" ht="12.75" customHeight="1">
      <c r="A101" s="4"/>
      <c r="B101" s="853" t="s">
        <v>361</v>
      </c>
      <c r="C101" s="60"/>
      <c r="D101" s="157"/>
      <c r="E101" s="157"/>
      <c r="F101" s="157"/>
      <c r="G101" s="157"/>
      <c r="H101" s="157"/>
      <c r="I101" s="159"/>
      <c r="M101" s="157"/>
      <c r="N101" s="157"/>
      <c r="O101" s="157"/>
      <c r="P101" s="157"/>
      <c r="Q101" s="157"/>
    </row>
    <row r="102" spans="1:17" ht="15" customHeight="1">
      <c r="A102" s="4"/>
      <c r="B102" s="4"/>
      <c r="C102" s="157"/>
      <c r="D102" s="157"/>
      <c r="E102" s="157"/>
      <c r="F102" s="157"/>
      <c r="G102" s="157"/>
      <c r="H102" s="157"/>
      <c r="I102" s="159"/>
      <c r="M102" s="157"/>
      <c r="N102" s="157"/>
      <c r="O102" s="157"/>
      <c r="P102" s="157"/>
      <c r="Q102" s="157"/>
    </row>
    <row r="103" spans="1:17" ht="15" customHeight="1">
      <c r="A103" s="4"/>
      <c r="B103" s="4"/>
      <c r="C103" s="157"/>
      <c r="D103" s="157"/>
      <c r="E103" s="157"/>
      <c r="F103" s="157"/>
      <c r="G103" s="157"/>
      <c r="H103" s="157"/>
      <c r="I103" s="159"/>
      <c r="M103" s="157"/>
      <c r="N103" s="157"/>
      <c r="O103" s="157"/>
      <c r="P103" s="157"/>
      <c r="Q103" s="157"/>
    </row>
    <row r="104" spans="1:17" ht="12.75" hidden="1" customHeight="1"/>
    <row r="105" spans="1:17" ht="12.75" hidden="1" customHeight="1"/>
    <row r="106" spans="1:17" ht="12.75" hidden="1" customHeight="1"/>
    <row r="107" spans="1:17" ht="12.75" hidden="1" customHeight="1"/>
    <row r="108" spans="1:17" ht="12.75" hidden="1" customHeight="1"/>
    <row r="109" spans="1:17" ht="12.75" hidden="1" customHeight="1"/>
    <row r="110" spans="1:17" ht="12.75" hidden="1" customHeight="1"/>
    <row r="111" spans="1:17" ht="12.75" hidden="1" customHeight="1"/>
    <row r="112" spans="1:17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</sheetData>
  <mergeCells count="4">
    <mergeCell ref="B79:D79"/>
    <mergeCell ref="B80:D80"/>
    <mergeCell ref="B8:I8"/>
    <mergeCell ref="B9:I9"/>
  </mergeCells>
  <phoneticPr fontId="30" type="noConversion"/>
  <printOptions horizontalCentered="1" verticalCentered="1"/>
  <pageMargins left="0" right="0" top="0" bottom="0" header="0" footer="0.98425196850393704"/>
  <pageSetup paperSize="9" scale="80" fitToHeight="2" orientation="landscape" r:id="rId1"/>
  <headerFooter alignWithMargins="0">
    <oddFooter>&amp;C&amp;12 152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Q9677"/>
  <sheetViews>
    <sheetView workbookViewId="0">
      <selection activeCell="E16" sqref="E16"/>
    </sheetView>
  </sheetViews>
  <sheetFormatPr baseColWidth="10" defaultColWidth="0" defaultRowHeight="12.75" customHeight="1" zeroHeight="1"/>
  <cols>
    <col min="1" max="1" width="5.85546875" style="1" customWidth="1"/>
    <col min="2" max="2" width="3" style="16" customWidth="1"/>
    <col min="3" max="3" width="4.85546875" style="16" customWidth="1"/>
    <col min="4" max="4" width="88.5703125" style="16" customWidth="1"/>
    <col min="5" max="5" width="17.140625" style="16" customWidth="1"/>
    <col min="6" max="6" width="3.28515625" style="16" customWidth="1"/>
    <col min="7" max="7" width="6" style="11" customWidth="1"/>
    <col min="8" max="9" width="0" style="11" hidden="1" customWidth="1"/>
    <col min="10" max="16384" width="0" style="1" hidden="1"/>
  </cols>
  <sheetData>
    <row r="1" spans="2:6" ht="12.75" customHeight="1"/>
    <row r="2" spans="2:6" ht="12.75" customHeight="1"/>
    <row r="3" spans="2:6" ht="12.75" customHeight="1">
      <c r="B3" s="1411"/>
      <c r="C3" s="1412"/>
      <c r="D3" s="1413"/>
      <c r="E3" s="1414"/>
      <c r="F3" s="1415"/>
    </row>
    <row r="4" spans="2:6" ht="25.5" customHeight="1">
      <c r="B4" s="1416"/>
      <c r="C4" s="1417"/>
      <c r="D4" s="1418"/>
      <c r="E4" s="1418"/>
      <c r="F4" s="1419"/>
    </row>
    <row r="5" spans="2:6" ht="12.75" customHeight="1">
      <c r="B5" s="1416"/>
      <c r="C5" s="1417"/>
      <c r="D5" s="1420"/>
      <c r="E5" s="1418"/>
      <c r="F5" s="1419"/>
    </row>
    <row r="6" spans="2:6" ht="36.75" customHeight="1">
      <c r="B6" s="1416"/>
      <c r="C6" s="1417" t="s">
        <v>402</v>
      </c>
      <c r="D6" s="1424" t="s">
        <v>363</v>
      </c>
      <c r="E6" s="1418"/>
      <c r="F6" s="1419"/>
    </row>
    <row r="7" spans="2:6" ht="14.25" customHeight="1">
      <c r="B7" s="1416"/>
      <c r="C7" s="1417"/>
      <c r="D7" s="1421"/>
      <c r="E7" s="1418"/>
      <c r="F7" s="1419"/>
    </row>
    <row r="8" spans="2:6" ht="30" customHeight="1">
      <c r="B8" s="1416"/>
      <c r="C8" s="1417"/>
      <c r="D8" s="1422" t="s">
        <v>488</v>
      </c>
      <c r="E8" s="1423"/>
      <c r="F8" s="1419"/>
    </row>
    <row r="9" spans="2:6" ht="12.75" customHeight="1">
      <c r="B9" s="1416"/>
      <c r="C9" s="1417"/>
      <c r="D9" s="1442"/>
      <c r="E9" s="1423"/>
      <c r="F9" s="1419"/>
    </row>
    <row r="10" spans="2:6" ht="12.75" customHeight="1">
      <c r="B10" s="1433"/>
      <c r="C10" s="1434"/>
      <c r="D10" s="1435"/>
      <c r="E10" s="1436"/>
      <c r="F10" s="1437"/>
    </row>
    <row r="11" spans="2:6" ht="34.5" customHeight="1">
      <c r="B11" s="1438"/>
      <c r="C11" s="234"/>
      <c r="D11" s="1395"/>
      <c r="E11" s="1452" t="s">
        <v>168</v>
      </c>
      <c r="F11" s="1392"/>
    </row>
    <row r="12" spans="2:6" ht="12.75" customHeight="1">
      <c r="B12" s="1438"/>
      <c r="C12" s="234"/>
      <c r="D12" s="1395"/>
      <c r="E12" s="1396"/>
      <c r="F12" s="1392"/>
    </row>
    <row r="13" spans="2:6" ht="20.100000000000001" customHeight="1">
      <c r="B13" s="1438"/>
      <c r="C13" s="234" t="s">
        <v>437</v>
      </c>
      <c r="D13" s="1397" t="s">
        <v>487</v>
      </c>
      <c r="E13" s="1398">
        <v>3</v>
      </c>
      <c r="F13" s="1392"/>
    </row>
    <row r="14" spans="2:6" ht="20.100000000000001" customHeight="1">
      <c r="B14" s="1438"/>
      <c r="C14" s="234"/>
      <c r="D14" s="1529"/>
      <c r="E14" s="1394"/>
      <c r="F14" s="1392"/>
    </row>
    <row r="15" spans="2:6" ht="20.100000000000001" customHeight="1">
      <c r="B15" s="1438"/>
      <c r="C15" s="234"/>
      <c r="D15" s="280" t="s">
        <v>575</v>
      </c>
      <c r="E15" s="1394">
        <v>4</v>
      </c>
      <c r="F15" s="1392"/>
    </row>
    <row r="16" spans="2:6" ht="20.100000000000001" customHeight="1">
      <c r="B16" s="1438"/>
      <c r="C16" s="234"/>
      <c r="D16" s="280" t="s">
        <v>576</v>
      </c>
      <c r="E16" s="1394">
        <v>5</v>
      </c>
      <c r="F16" s="1392"/>
    </row>
    <row r="17" spans="2:6" ht="20.100000000000001" customHeight="1">
      <c r="B17" s="1438"/>
      <c r="C17" s="234"/>
      <c r="D17" s="280" t="s">
        <v>579</v>
      </c>
      <c r="E17" s="1394">
        <v>6</v>
      </c>
      <c r="F17" s="1392"/>
    </row>
    <row r="18" spans="2:6" ht="20.100000000000001" customHeight="1">
      <c r="B18" s="1438"/>
      <c r="C18" s="234"/>
      <c r="D18" s="280" t="s">
        <v>578</v>
      </c>
      <c r="E18" s="1394">
        <v>7</v>
      </c>
      <c r="F18" s="1392"/>
    </row>
    <row r="19" spans="2:6" ht="20.100000000000001" customHeight="1">
      <c r="B19" s="1438"/>
      <c r="C19" s="234"/>
      <c r="D19" s="280" t="s">
        <v>577</v>
      </c>
      <c r="E19" s="1401" t="s">
        <v>457</v>
      </c>
      <c r="F19" s="1392"/>
    </row>
    <row r="20" spans="2:6" ht="20.100000000000001" customHeight="1">
      <c r="B20" s="1438"/>
      <c r="C20" s="234"/>
      <c r="D20" s="1399"/>
      <c r="E20" s="1394"/>
      <c r="F20" s="1392"/>
    </row>
    <row r="21" spans="2:6" ht="20.100000000000001" customHeight="1">
      <c r="B21" s="1438"/>
      <c r="C21" s="234" t="s">
        <v>489</v>
      </c>
      <c r="D21" s="1439" t="s">
        <v>438</v>
      </c>
      <c r="E21" s="1394">
        <v>11</v>
      </c>
      <c r="F21" s="1392"/>
    </row>
    <row r="22" spans="2:6" ht="20.100000000000001" customHeight="1">
      <c r="B22" s="1438"/>
      <c r="C22" s="234"/>
      <c r="D22" s="1397"/>
      <c r="E22" s="1394"/>
      <c r="F22" s="1392"/>
    </row>
    <row r="23" spans="2:6" ht="20.100000000000001" customHeight="1">
      <c r="B23" s="1438"/>
      <c r="C23" s="234"/>
      <c r="D23" s="1400" t="s">
        <v>458</v>
      </c>
      <c r="E23" s="1394">
        <v>12</v>
      </c>
      <c r="F23" s="1392"/>
    </row>
    <row r="24" spans="2:6" ht="20.100000000000001" customHeight="1">
      <c r="B24" s="1438"/>
      <c r="C24" s="234"/>
      <c r="D24" s="1400" t="s">
        <v>459</v>
      </c>
      <c r="E24" s="1394">
        <v>13</v>
      </c>
      <c r="F24" s="1392"/>
    </row>
    <row r="25" spans="2:6" ht="20.100000000000001" customHeight="1">
      <c r="B25" s="1438"/>
      <c r="C25" s="234"/>
      <c r="D25" s="1400" t="s">
        <v>472</v>
      </c>
      <c r="E25" s="1394">
        <v>14</v>
      </c>
      <c r="F25" s="1392"/>
    </row>
    <row r="26" spans="2:6" ht="20.100000000000001" customHeight="1">
      <c r="B26" s="1438"/>
      <c r="C26" s="234"/>
      <c r="D26" s="1400" t="s">
        <v>460</v>
      </c>
      <c r="E26" s="1394">
        <v>14</v>
      </c>
      <c r="F26" s="1392"/>
    </row>
    <row r="27" spans="2:6" ht="20.100000000000001" customHeight="1">
      <c r="B27" s="1438"/>
      <c r="C27" s="234"/>
      <c r="D27" s="1400" t="s">
        <v>461</v>
      </c>
      <c r="E27" s="1394">
        <v>15</v>
      </c>
      <c r="F27" s="1392"/>
    </row>
    <row r="28" spans="2:6" ht="20.100000000000001" customHeight="1">
      <c r="B28" s="1438"/>
      <c r="C28" s="234"/>
      <c r="D28" s="1400" t="s">
        <v>462</v>
      </c>
      <c r="E28" s="1394">
        <v>15</v>
      </c>
      <c r="F28" s="1392"/>
    </row>
    <row r="29" spans="2:6" ht="20.100000000000001" customHeight="1">
      <c r="B29" s="1438"/>
      <c r="C29" s="234"/>
      <c r="D29" s="1400" t="s">
        <v>490</v>
      </c>
      <c r="E29" s="1394">
        <v>15</v>
      </c>
      <c r="F29" s="1392"/>
    </row>
    <row r="30" spans="2:6" ht="20.100000000000001" customHeight="1">
      <c r="B30" s="1438"/>
      <c r="C30" s="234"/>
      <c r="D30" s="1400" t="s">
        <v>491</v>
      </c>
      <c r="E30" s="1394">
        <v>15</v>
      </c>
      <c r="F30" s="1392"/>
    </row>
    <row r="31" spans="2:6" ht="20.100000000000001" customHeight="1">
      <c r="B31" s="1438"/>
      <c r="C31" s="234"/>
      <c r="D31" s="1400" t="s">
        <v>492</v>
      </c>
      <c r="E31" s="1394">
        <v>15</v>
      </c>
      <c r="F31" s="1392"/>
    </row>
    <row r="32" spans="2:6" ht="20.100000000000001" customHeight="1">
      <c r="B32" s="1438"/>
      <c r="C32" s="234"/>
      <c r="D32" s="1400"/>
      <c r="E32" s="1394"/>
      <c r="F32" s="1392"/>
    </row>
    <row r="33" spans="2:6" ht="20.100000000000001" customHeight="1">
      <c r="B33" s="1438"/>
      <c r="C33" s="234" t="s">
        <v>439</v>
      </c>
      <c r="D33" s="1397" t="s">
        <v>440</v>
      </c>
      <c r="E33" s="1394">
        <v>16</v>
      </c>
      <c r="F33" s="1392"/>
    </row>
    <row r="34" spans="2:6" ht="20.100000000000001" customHeight="1">
      <c r="B34" s="1438"/>
      <c r="C34" s="234"/>
      <c r="D34" s="1402"/>
      <c r="E34" s="1394"/>
      <c r="F34" s="1392"/>
    </row>
    <row r="35" spans="2:6" ht="20.100000000000001" customHeight="1">
      <c r="B35" s="1438"/>
      <c r="C35" s="234"/>
      <c r="D35" s="1400" t="s">
        <v>493</v>
      </c>
      <c r="E35" s="1394">
        <v>17</v>
      </c>
      <c r="F35" s="1392"/>
    </row>
    <row r="36" spans="2:6" ht="20.100000000000001" customHeight="1">
      <c r="B36" s="1438"/>
      <c r="C36" s="234"/>
      <c r="D36" s="1400" t="s">
        <v>569</v>
      </c>
      <c r="E36" s="1394">
        <v>18</v>
      </c>
      <c r="F36" s="1392"/>
    </row>
    <row r="37" spans="2:6" ht="20.100000000000001" customHeight="1">
      <c r="B37" s="1438"/>
      <c r="C37" s="234"/>
      <c r="D37" s="1400" t="s">
        <v>472</v>
      </c>
      <c r="E37" s="1394">
        <v>19</v>
      </c>
      <c r="F37" s="1392"/>
    </row>
    <row r="38" spans="2:6" ht="20.100000000000001" customHeight="1">
      <c r="B38" s="1438"/>
      <c r="C38" s="234"/>
      <c r="D38" s="1400" t="s">
        <v>460</v>
      </c>
      <c r="E38" s="1394">
        <v>19</v>
      </c>
      <c r="F38" s="1392"/>
    </row>
    <row r="39" spans="2:6" ht="20.100000000000001" customHeight="1">
      <c r="B39" s="1438"/>
      <c r="C39" s="234"/>
      <c r="D39" s="1400" t="s">
        <v>494</v>
      </c>
      <c r="E39" s="1394">
        <v>19</v>
      </c>
      <c r="F39" s="1392"/>
    </row>
    <row r="40" spans="2:6" ht="20.100000000000001" customHeight="1">
      <c r="B40" s="1438"/>
      <c r="C40" s="234"/>
      <c r="D40" s="1400" t="s">
        <v>495</v>
      </c>
      <c r="E40" s="1394">
        <v>20</v>
      </c>
      <c r="F40" s="1392"/>
    </row>
    <row r="41" spans="2:6" ht="20.100000000000001" customHeight="1">
      <c r="B41" s="1438"/>
      <c r="C41" s="234"/>
      <c r="D41" s="1400" t="s">
        <v>496</v>
      </c>
      <c r="E41" s="1394">
        <v>20</v>
      </c>
      <c r="F41" s="1392"/>
    </row>
    <row r="42" spans="2:6" ht="20.100000000000001" customHeight="1">
      <c r="B42" s="1438"/>
      <c r="C42" s="234"/>
      <c r="D42" s="1400" t="s">
        <v>469</v>
      </c>
      <c r="E42" s="1394">
        <v>20</v>
      </c>
      <c r="F42" s="1392"/>
    </row>
    <row r="43" spans="2:6" ht="20.100000000000001" customHeight="1">
      <c r="B43" s="1438"/>
      <c r="C43" s="234"/>
      <c r="D43" s="1400" t="s">
        <v>497</v>
      </c>
      <c r="E43" s="1394">
        <v>21</v>
      </c>
      <c r="F43" s="1392"/>
    </row>
    <row r="44" spans="2:6" ht="20.100000000000001" customHeight="1">
      <c r="B44" s="1438"/>
      <c r="C44" s="234"/>
      <c r="D44" s="1400" t="s">
        <v>498</v>
      </c>
      <c r="E44" s="1394">
        <v>21</v>
      </c>
      <c r="F44" s="1392"/>
    </row>
    <row r="45" spans="2:6" ht="20.100000000000001" customHeight="1">
      <c r="B45" s="1438"/>
      <c r="C45" s="234"/>
      <c r="D45" s="1400" t="s">
        <v>499</v>
      </c>
      <c r="E45" s="1394">
        <v>21</v>
      </c>
      <c r="F45" s="1392"/>
    </row>
    <row r="46" spans="2:6" ht="20.100000000000001" customHeight="1">
      <c r="B46" s="1438"/>
      <c r="C46" s="234"/>
      <c r="D46" s="1400" t="s">
        <v>467</v>
      </c>
      <c r="E46" s="1394">
        <v>22</v>
      </c>
      <c r="F46" s="1392"/>
    </row>
    <row r="47" spans="2:6" ht="20.100000000000001" customHeight="1">
      <c r="B47" s="1438"/>
      <c r="C47" s="234"/>
      <c r="D47" s="1400" t="s">
        <v>468</v>
      </c>
      <c r="E47" s="1394">
        <v>22</v>
      </c>
      <c r="F47" s="1392"/>
    </row>
    <row r="48" spans="2:6" ht="20.100000000000001" customHeight="1">
      <c r="B48" s="1438"/>
      <c r="C48" s="234"/>
      <c r="D48" s="1400" t="s">
        <v>500</v>
      </c>
      <c r="E48" s="1394">
        <v>22</v>
      </c>
      <c r="F48" s="1392"/>
    </row>
    <row r="49" spans="2:6" ht="20.100000000000001" customHeight="1">
      <c r="B49" s="1438"/>
      <c r="C49" s="234"/>
      <c r="D49" s="1400" t="s">
        <v>501</v>
      </c>
      <c r="E49" s="1394">
        <v>23</v>
      </c>
      <c r="F49" s="1392"/>
    </row>
    <row r="50" spans="2:6" ht="20.100000000000001" customHeight="1">
      <c r="B50" s="1438"/>
      <c r="C50" s="234"/>
      <c r="D50" s="1400" t="s">
        <v>502</v>
      </c>
      <c r="E50" s="1394">
        <v>23</v>
      </c>
      <c r="F50" s="1392"/>
    </row>
    <row r="51" spans="2:6" ht="20.100000000000001" customHeight="1">
      <c r="B51" s="1438"/>
      <c r="C51" s="234"/>
      <c r="D51" s="1400" t="s">
        <v>470</v>
      </c>
      <c r="E51" s="1394">
        <v>24</v>
      </c>
      <c r="F51" s="1392"/>
    </row>
    <row r="52" spans="2:6" ht="15" customHeight="1">
      <c r="B52" s="1440"/>
      <c r="C52" s="1441"/>
      <c r="D52" s="1443"/>
      <c r="E52" s="1410"/>
      <c r="F52" s="1393"/>
    </row>
    <row r="53" spans="2:6" ht="15" customHeight="1">
      <c r="B53" s="234"/>
      <c r="C53" s="234"/>
      <c r="D53" s="1397"/>
      <c r="E53" s="1394"/>
      <c r="F53" s="1394"/>
    </row>
    <row r="54" spans="2:6" ht="39.75" customHeight="1">
      <c r="B54" s="1433"/>
      <c r="C54" s="1434"/>
      <c r="D54" s="1444"/>
      <c r="E54" s="1451" t="s">
        <v>168</v>
      </c>
      <c r="F54" s="1437"/>
    </row>
    <row r="55" spans="2:6" ht="20.100000000000001" customHeight="1">
      <c r="B55" s="1438"/>
      <c r="C55" s="234" t="s">
        <v>441</v>
      </c>
      <c r="D55" s="1397" t="s">
        <v>503</v>
      </c>
      <c r="E55" s="1394">
        <v>25</v>
      </c>
      <c r="F55" s="1392"/>
    </row>
    <row r="56" spans="2:6" ht="15.75" customHeight="1">
      <c r="B56" s="1438"/>
      <c r="C56" s="234"/>
      <c r="D56" s="1397"/>
      <c r="E56" s="1394"/>
      <c r="F56" s="1392"/>
    </row>
    <row r="57" spans="2:6" ht="20.100000000000001" customHeight="1">
      <c r="B57" s="1438"/>
      <c r="C57" s="234"/>
      <c r="D57" s="1403" t="s">
        <v>493</v>
      </c>
      <c r="E57" s="1394">
        <v>26</v>
      </c>
      <c r="F57" s="1392"/>
    </row>
    <row r="58" spans="2:6" ht="20.100000000000001" customHeight="1">
      <c r="B58" s="1438"/>
      <c r="C58" s="234"/>
      <c r="D58" s="1403" t="s">
        <v>569</v>
      </c>
      <c r="E58" s="1394">
        <v>27</v>
      </c>
      <c r="F58" s="1392"/>
    </row>
    <row r="59" spans="2:6" ht="20.100000000000001" customHeight="1">
      <c r="B59" s="1438"/>
      <c r="C59" s="234"/>
      <c r="D59" s="1403" t="s">
        <v>472</v>
      </c>
      <c r="E59" s="1394">
        <v>28</v>
      </c>
      <c r="F59" s="1392"/>
    </row>
    <row r="60" spans="2:6" ht="20.100000000000001" customHeight="1">
      <c r="B60" s="1438"/>
      <c r="C60" s="234"/>
      <c r="D60" s="1403" t="s">
        <v>500</v>
      </c>
      <c r="E60" s="1394">
        <v>28</v>
      </c>
      <c r="F60" s="1392"/>
    </row>
    <row r="61" spans="2:6" ht="20.100000000000001" customHeight="1">
      <c r="B61" s="1438"/>
      <c r="C61" s="234"/>
      <c r="D61" s="1403" t="s">
        <v>504</v>
      </c>
      <c r="E61" s="1394">
        <v>28</v>
      </c>
      <c r="F61" s="1392"/>
    </row>
    <row r="62" spans="2:6" ht="20.100000000000001" customHeight="1">
      <c r="B62" s="1438"/>
      <c r="C62" s="234"/>
      <c r="D62" s="1400" t="s">
        <v>496</v>
      </c>
      <c r="E62" s="1394">
        <v>29</v>
      </c>
      <c r="F62" s="1392"/>
    </row>
    <row r="63" spans="2:6" ht="20.100000000000001" customHeight="1">
      <c r="B63" s="1438"/>
      <c r="C63" s="234"/>
      <c r="D63" s="1400" t="s">
        <v>502</v>
      </c>
      <c r="E63" s="1394">
        <v>29</v>
      </c>
      <c r="F63" s="1392"/>
    </row>
    <row r="64" spans="2:6" ht="20.100000000000001" customHeight="1">
      <c r="B64" s="1438"/>
      <c r="C64" s="234"/>
      <c r="D64" s="1400" t="s">
        <v>498</v>
      </c>
      <c r="E64" s="1394">
        <v>29</v>
      </c>
      <c r="F64" s="1392"/>
    </row>
    <row r="65" spans="2:6" ht="20.100000000000001" customHeight="1">
      <c r="B65" s="1438"/>
      <c r="C65" s="234"/>
      <c r="D65" s="1400" t="s">
        <v>501</v>
      </c>
      <c r="E65" s="1394">
        <v>30</v>
      </c>
      <c r="F65" s="1392"/>
    </row>
    <row r="66" spans="2:6" ht="20.100000000000001" customHeight="1">
      <c r="B66" s="1438"/>
      <c r="C66" s="234"/>
      <c r="D66" s="1400" t="s">
        <v>502</v>
      </c>
      <c r="E66" s="1394">
        <v>30</v>
      </c>
      <c r="F66" s="1392"/>
    </row>
    <row r="67" spans="2:6" ht="20.100000000000001" customHeight="1">
      <c r="B67" s="1438"/>
      <c r="C67" s="234"/>
      <c r="D67" s="1400" t="s">
        <v>467</v>
      </c>
      <c r="E67" s="1394">
        <v>30</v>
      </c>
      <c r="F67" s="1392"/>
    </row>
    <row r="68" spans="2:6" ht="20.100000000000001" customHeight="1">
      <c r="B68" s="1438"/>
      <c r="C68" s="234"/>
      <c r="D68" s="1400" t="s">
        <v>460</v>
      </c>
      <c r="E68" s="1394">
        <v>31</v>
      </c>
      <c r="F68" s="1392"/>
    </row>
    <row r="69" spans="2:6" ht="20.100000000000001" customHeight="1">
      <c r="B69" s="1438"/>
      <c r="C69" s="234"/>
      <c r="D69" s="1400" t="s">
        <v>468</v>
      </c>
      <c r="E69" s="1394">
        <v>31</v>
      </c>
      <c r="F69" s="1392"/>
    </row>
    <row r="70" spans="2:6" ht="20.100000000000001" customHeight="1">
      <c r="B70" s="1438"/>
      <c r="C70" s="234"/>
      <c r="D70" s="1403" t="s">
        <v>494</v>
      </c>
      <c r="E70" s="1394">
        <v>31</v>
      </c>
      <c r="F70" s="1392"/>
    </row>
    <row r="71" spans="2:6" ht="20.100000000000001" customHeight="1">
      <c r="B71" s="1438"/>
      <c r="C71" s="234"/>
      <c r="D71" s="1400" t="s">
        <v>497</v>
      </c>
      <c r="E71" s="1394">
        <v>31</v>
      </c>
      <c r="F71" s="1392"/>
    </row>
    <row r="72" spans="2:6" ht="20.100000000000001" customHeight="1">
      <c r="B72" s="1438"/>
      <c r="C72" s="234"/>
      <c r="D72" s="1403" t="s">
        <v>505</v>
      </c>
      <c r="E72" s="1394">
        <v>32</v>
      </c>
      <c r="F72" s="1392"/>
    </row>
    <row r="73" spans="2:6" ht="15" customHeight="1">
      <c r="B73" s="1438"/>
      <c r="C73" s="234"/>
      <c r="D73" s="1403" t="s">
        <v>556</v>
      </c>
      <c r="E73" s="1394">
        <v>33</v>
      </c>
      <c r="F73" s="1392"/>
    </row>
    <row r="74" spans="2:6" ht="36.75" customHeight="1">
      <c r="B74" s="1438"/>
      <c r="C74" s="234"/>
      <c r="D74" s="1403" t="s">
        <v>473</v>
      </c>
      <c r="E74" s="1394">
        <v>34</v>
      </c>
      <c r="F74" s="1392"/>
    </row>
    <row r="75" spans="2:6" ht="23.25" customHeight="1">
      <c r="B75" s="1438"/>
      <c r="C75" s="234"/>
      <c r="D75" s="1403" t="s">
        <v>539</v>
      </c>
      <c r="E75" s="1394">
        <v>35</v>
      </c>
      <c r="F75" s="1392"/>
    </row>
    <row r="76" spans="2:6" ht="33.75" customHeight="1">
      <c r="B76" s="1438"/>
      <c r="C76" s="234"/>
      <c r="D76" s="1403" t="s">
        <v>474</v>
      </c>
      <c r="E76" s="1398" t="s">
        <v>506</v>
      </c>
      <c r="F76" s="1392"/>
    </row>
    <row r="77" spans="2:6" ht="20.100000000000001" customHeight="1">
      <c r="B77" s="1438"/>
      <c r="C77" s="234"/>
      <c r="D77" s="1394"/>
      <c r="E77" s="1394"/>
      <c r="F77" s="1392"/>
    </row>
    <row r="78" spans="2:6" ht="20.100000000000001" customHeight="1">
      <c r="B78" s="1438"/>
      <c r="C78" s="234" t="s">
        <v>442</v>
      </c>
      <c r="D78" s="1404" t="s">
        <v>443</v>
      </c>
      <c r="E78" s="1394">
        <v>39</v>
      </c>
      <c r="F78" s="1392"/>
    </row>
    <row r="79" spans="2:6" ht="20.100000000000001" customHeight="1">
      <c r="B79" s="1438"/>
      <c r="C79" s="234"/>
      <c r="D79" s="1404"/>
      <c r="E79" s="1394"/>
      <c r="F79" s="1392"/>
    </row>
    <row r="80" spans="2:6" ht="20.100000000000001" customHeight="1">
      <c r="B80" s="1438"/>
      <c r="C80" s="234"/>
      <c r="D80" s="1403" t="s">
        <v>458</v>
      </c>
      <c r="E80" s="1394">
        <v>40</v>
      </c>
      <c r="F80" s="1392"/>
    </row>
    <row r="81" spans="2:6" ht="20.100000000000001" customHeight="1">
      <c r="B81" s="1438"/>
      <c r="C81" s="234"/>
      <c r="D81" s="1403" t="s">
        <v>459</v>
      </c>
      <c r="E81" s="1394">
        <v>41</v>
      </c>
      <c r="F81" s="1392"/>
    </row>
    <row r="82" spans="2:6" ht="20.100000000000001" customHeight="1">
      <c r="B82" s="1438"/>
      <c r="C82" s="234"/>
      <c r="D82" s="1403" t="s">
        <v>472</v>
      </c>
      <c r="E82" s="1394">
        <v>42</v>
      </c>
      <c r="F82" s="1392"/>
    </row>
    <row r="83" spans="2:6" ht="20.100000000000001" customHeight="1">
      <c r="B83" s="1438"/>
      <c r="C83" s="234"/>
      <c r="D83" s="1403" t="s">
        <v>468</v>
      </c>
      <c r="E83" s="1394">
        <v>42</v>
      </c>
      <c r="F83" s="1392"/>
    </row>
    <row r="84" spans="2:6" ht="20.100000000000001" customHeight="1">
      <c r="B84" s="1438"/>
      <c r="C84" s="234"/>
      <c r="D84" s="1403" t="s">
        <v>464</v>
      </c>
      <c r="E84" s="1394">
        <v>42</v>
      </c>
      <c r="F84" s="1392"/>
    </row>
    <row r="85" spans="2:6" ht="20.100000000000001" customHeight="1">
      <c r="B85" s="1438"/>
      <c r="C85" s="234"/>
      <c r="D85" s="1403" t="s">
        <v>496</v>
      </c>
      <c r="E85" s="1394">
        <v>43</v>
      </c>
      <c r="F85" s="1392"/>
    </row>
    <row r="86" spans="2:6" ht="20.100000000000001" customHeight="1">
      <c r="B86" s="1438"/>
      <c r="C86" s="234"/>
      <c r="D86" s="1403" t="s">
        <v>463</v>
      </c>
      <c r="E86" s="1394">
        <v>43</v>
      </c>
      <c r="F86" s="1392"/>
    </row>
    <row r="87" spans="2:6" ht="20.100000000000001" customHeight="1">
      <c r="B87" s="1438"/>
      <c r="C87" s="234"/>
      <c r="D87" s="1403" t="s">
        <v>465</v>
      </c>
      <c r="E87" s="1394">
        <v>43</v>
      </c>
      <c r="F87" s="1392"/>
    </row>
    <row r="88" spans="2:6" ht="20.100000000000001" customHeight="1">
      <c r="B88" s="1438"/>
      <c r="C88" s="234"/>
      <c r="D88" s="1403" t="s">
        <v>466</v>
      </c>
      <c r="E88" s="1394">
        <v>44</v>
      </c>
      <c r="F88" s="1392"/>
    </row>
    <row r="89" spans="2:6" ht="20.100000000000001" customHeight="1">
      <c r="B89" s="1438"/>
      <c r="C89" s="234"/>
      <c r="D89" s="1403" t="s">
        <v>494</v>
      </c>
      <c r="E89" s="1394">
        <v>44</v>
      </c>
      <c r="F89" s="1392"/>
    </row>
    <row r="90" spans="2:6" ht="20.100000000000001" customHeight="1">
      <c r="B90" s="1438"/>
      <c r="C90" s="234"/>
      <c r="D90" s="1403" t="s">
        <v>471</v>
      </c>
      <c r="E90" s="1394">
        <v>44</v>
      </c>
      <c r="F90" s="1392"/>
    </row>
    <row r="91" spans="2:6" ht="20.100000000000001" customHeight="1">
      <c r="B91" s="1438"/>
      <c r="C91" s="234"/>
      <c r="D91" s="1403" t="s">
        <v>462</v>
      </c>
      <c r="E91" s="1394">
        <v>45</v>
      </c>
      <c r="F91" s="1392"/>
    </row>
    <row r="92" spans="2:6" ht="20.100000000000001" customHeight="1">
      <c r="B92" s="1438"/>
      <c r="C92" s="234"/>
      <c r="D92" s="1403" t="s">
        <v>460</v>
      </c>
      <c r="E92" s="1394">
        <v>45</v>
      </c>
      <c r="F92" s="1392"/>
    </row>
    <row r="93" spans="2:6" ht="20.100000000000001" customHeight="1">
      <c r="B93" s="1438"/>
      <c r="C93" s="234"/>
      <c r="D93" s="1403" t="s">
        <v>497</v>
      </c>
      <c r="E93" s="1394">
        <v>45</v>
      </c>
      <c r="F93" s="1392"/>
    </row>
    <row r="94" spans="2:6" ht="20.100000000000001" customHeight="1">
      <c r="B94" s="1438"/>
      <c r="C94" s="234"/>
      <c r="D94" s="1405" t="s">
        <v>475</v>
      </c>
      <c r="E94" s="1394">
        <v>46</v>
      </c>
      <c r="F94" s="1392"/>
    </row>
    <row r="95" spans="2:6" ht="20.100000000000001" customHeight="1">
      <c r="B95" s="1438"/>
      <c r="C95" s="234"/>
      <c r="D95" s="1405" t="s">
        <v>570</v>
      </c>
      <c r="E95" s="1394">
        <v>47</v>
      </c>
      <c r="F95" s="1392"/>
    </row>
    <row r="96" spans="2:6" ht="20.100000000000001" customHeight="1">
      <c r="B96" s="1438"/>
      <c r="C96" s="234"/>
      <c r="D96" s="1405" t="s">
        <v>476</v>
      </c>
      <c r="E96" s="1394">
        <v>48</v>
      </c>
      <c r="F96" s="1392"/>
    </row>
    <row r="97" spans="2:6" ht="20.100000000000001" customHeight="1">
      <c r="B97" s="1438"/>
      <c r="C97" s="234"/>
      <c r="D97" s="1406"/>
      <c r="E97" s="1394"/>
      <c r="F97" s="1392"/>
    </row>
    <row r="98" spans="2:6" ht="20.100000000000001" customHeight="1">
      <c r="B98" s="1438"/>
      <c r="C98" s="234" t="s">
        <v>444</v>
      </c>
      <c r="D98" s="1404" t="s">
        <v>445</v>
      </c>
      <c r="E98" s="1394">
        <v>49</v>
      </c>
      <c r="F98" s="1392"/>
    </row>
    <row r="99" spans="2:6" ht="13.5" customHeight="1">
      <c r="B99" s="1438"/>
      <c r="C99" s="234"/>
      <c r="D99" s="1404"/>
      <c r="E99" s="1394"/>
      <c r="F99" s="1392"/>
    </row>
    <row r="100" spans="2:6" ht="20.100000000000001" customHeight="1">
      <c r="B100" s="1438"/>
      <c r="C100" s="234"/>
      <c r="D100" s="1405" t="s">
        <v>477</v>
      </c>
      <c r="E100" s="1394">
        <v>50</v>
      </c>
      <c r="F100" s="1392"/>
    </row>
    <row r="101" spans="2:6" ht="20.100000000000001" customHeight="1">
      <c r="B101" s="1438"/>
      <c r="C101" s="234"/>
      <c r="D101" s="1405" t="s">
        <v>571</v>
      </c>
      <c r="E101" s="1394">
        <v>51</v>
      </c>
      <c r="F101" s="1392"/>
    </row>
    <row r="102" spans="2:6" ht="20.100000000000001" customHeight="1">
      <c r="B102" s="1438"/>
      <c r="C102" s="234"/>
      <c r="D102" s="1405" t="s">
        <v>478</v>
      </c>
      <c r="E102" s="1394">
        <v>52</v>
      </c>
      <c r="F102" s="1392"/>
    </row>
    <row r="103" spans="2:6" ht="20.100000000000001" customHeight="1">
      <c r="B103" s="1440"/>
      <c r="C103" s="1441"/>
      <c r="D103" s="1449"/>
      <c r="E103" s="1449"/>
      <c r="F103" s="1393"/>
    </row>
    <row r="104" spans="2:6" ht="20.100000000000001" customHeight="1">
      <c r="B104" s="1391"/>
      <c r="C104" s="1391"/>
      <c r="D104" s="1407"/>
      <c r="E104" s="1394"/>
      <c r="F104" s="1394"/>
    </row>
    <row r="105" spans="2:6" ht="39.75" customHeight="1">
      <c r="B105" s="1433"/>
      <c r="C105" s="1434"/>
      <c r="D105" s="1445"/>
      <c r="E105" s="1451" t="s">
        <v>168</v>
      </c>
      <c r="F105" s="1437"/>
    </row>
    <row r="106" spans="2:6" ht="20.100000000000001" customHeight="1">
      <c r="B106" s="1438"/>
      <c r="C106" s="234" t="s">
        <v>446</v>
      </c>
      <c r="D106" s="1404" t="s">
        <v>447</v>
      </c>
      <c r="E106" s="1394">
        <v>53</v>
      </c>
      <c r="F106" s="1392"/>
    </row>
    <row r="107" spans="2:6" ht="20.100000000000001" customHeight="1">
      <c r="B107" s="1438"/>
      <c r="C107" s="234"/>
      <c r="D107" s="1404"/>
      <c r="E107" s="1394"/>
      <c r="F107" s="1392"/>
    </row>
    <row r="108" spans="2:6" ht="20.100000000000001" customHeight="1">
      <c r="B108" s="1438"/>
      <c r="C108" s="234"/>
      <c r="D108" s="1405" t="s">
        <v>510</v>
      </c>
      <c r="E108" s="1394">
        <v>54</v>
      </c>
      <c r="F108" s="1392"/>
    </row>
    <row r="109" spans="2:6" ht="20.100000000000001" customHeight="1">
      <c r="B109" s="1438"/>
      <c r="C109" s="234"/>
      <c r="D109" s="1405" t="s">
        <v>574</v>
      </c>
      <c r="E109" s="1394">
        <v>55</v>
      </c>
      <c r="F109" s="1392"/>
    </row>
    <row r="110" spans="2:6" ht="20.100000000000001" customHeight="1">
      <c r="B110" s="1438"/>
      <c r="C110" s="234"/>
      <c r="D110" s="1405" t="s">
        <v>573</v>
      </c>
      <c r="E110" s="1394">
        <v>56</v>
      </c>
      <c r="F110" s="1392"/>
    </row>
    <row r="111" spans="2:6" ht="20.100000000000001" customHeight="1">
      <c r="B111" s="1438"/>
      <c r="C111" s="234"/>
      <c r="D111" s="1405" t="s">
        <v>479</v>
      </c>
      <c r="E111" s="1394">
        <v>57</v>
      </c>
      <c r="F111" s="1392"/>
    </row>
    <row r="112" spans="2:6" ht="20.100000000000001" customHeight="1">
      <c r="B112" s="1438"/>
      <c r="C112" s="234"/>
      <c r="D112" s="1405" t="s">
        <v>572</v>
      </c>
      <c r="E112" s="1394">
        <v>58</v>
      </c>
      <c r="F112" s="1392"/>
    </row>
    <row r="113" spans="2:6" ht="20.100000000000001" customHeight="1">
      <c r="B113" s="1438"/>
      <c r="C113" s="234"/>
      <c r="D113" s="1405" t="s">
        <v>507</v>
      </c>
      <c r="E113" s="1394">
        <v>59</v>
      </c>
      <c r="F113" s="1392"/>
    </row>
    <row r="114" spans="2:6" ht="20.100000000000001" customHeight="1">
      <c r="B114" s="1438"/>
      <c r="C114" s="234"/>
      <c r="D114" s="1405" t="s">
        <v>508</v>
      </c>
      <c r="E114" s="1394">
        <v>60</v>
      </c>
      <c r="F114" s="1392"/>
    </row>
    <row r="115" spans="2:6" ht="31.5" customHeight="1">
      <c r="B115" s="1438"/>
      <c r="C115" s="234"/>
      <c r="D115" s="1405" t="s">
        <v>509</v>
      </c>
      <c r="E115" s="1394">
        <v>60</v>
      </c>
      <c r="F115" s="1392"/>
    </row>
    <row r="116" spans="2:6" ht="31.5" customHeight="1">
      <c r="B116" s="1438"/>
      <c r="C116" s="234"/>
      <c r="D116" s="1405" t="s">
        <v>557</v>
      </c>
      <c r="E116" s="1394">
        <v>61</v>
      </c>
      <c r="F116" s="1392"/>
    </row>
    <row r="117" spans="2:6" ht="20.100000000000001" customHeight="1">
      <c r="B117" s="1438"/>
      <c r="C117" s="234"/>
      <c r="D117" s="1407"/>
      <c r="E117" s="1394"/>
      <c r="F117" s="1392"/>
    </row>
    <row r="118" spans="2:6" ht="20.100000000000001" customHeight="1">
      <c r="B118" s="1438"/>
      <c r="C118" s="234" t="s">
        <v>448</v>
      </c>
      <c r="D118" s="1404" t="s">
        <v>449</v>
      </c>
      <c r="E118" s="1394">
        <v>62</v>
      </c>
      <c r="F118" s="1392"/>
    </row>
    <row r="119" spans="2:6" ht="20.100000000000001" customHeight="1">
      <c r="B119" s="1438"/>
      <c r="C119" s="234"/>
      <c r="D119" s="1404"/>
      <c r="E119" s="1394"/>
      <c r="F119" s="1392"/>
    </row>
    <row r="120" spans="2:6" ht="20.100000000000001" customHeight="1">
      <c r="B120" s="1438"/>
      <c r="C120" s="234"/>
      <c r="D120" s="1405" t="s">
        <v>480</v>
      </c>
      <c r="E120" s="1394">
        <v>63</v>
      </c>
      <c r="F120" s="1392"/>
    </row>
    <row r="121" spans="2:6" ht="20.100000000000001" customHeight="1">
      <c r="B121" s="1438"/>
      <c r="C121" s="234"/>
      <c r="D121" s="1405" t="s">
        <v>558</v>
      </c>
      <c r="E121" s="1394">
        <v>64</v>
      </c>
      <c r="F121" s="1392"/>
    </row>
    <row r="122" spans="2:6" ht="20.100000000000001" customHeight="1">
      <c r="B122" s="1438"/>
      <c r="C122" s="234"/>
      <c r="D122" s="1405" t="s">
        <v>559</v>
      </c>
      <c r="E122" s="1394">
        <v>65</v>
      </c>
      <c r="F122" s="1392"/>
    </row>
    <row r="123" spans="2:6" ht="20.100000000000001" customHeight="1">
      <c r="B123" s="1438"/>
      <c r="C123" s="234"/>
      <c r="D123" s="1405" t="s">
        <v>560</v>
      </c>
      <c r="E123" s="1394">
        <v>66</v>
      </c>
      <c r="F123" s="1392"/>
    </row>
    <row r="124" spans="2:6" ht="20.100000000000001" customHeight="1">
      <c r="B124" s="1438"/>
      <c r="C124" s="234"/>
      <c r="D124" s="1405" t="s">
        <v>481</v>
      </c>
      <c r="E124" s="1394">
        <v>67</v>
      </c>
      <c r="F124" s="1392"/>
    </row>
    <row r="125" spans="2:6" ht="20.100000000000001" customHeight="1">
      <c r="B125" s="1438"/>
      <c r="C125" s="234"/>
      <c r="D125" s="1405" t="s">
        <v>561</v>
      </c>
      <c r="E125" s="1394">
        <v>68</v>
      </c>
      <c r="F125" s="1392"/>
    </row>
    <row r="126" spans="2:6" ht="20.100000000000001" customHeight="1">
      <c r="B126" s="1438"/>
      <c r="C126" s="234"/>
      <c r="D126" s="1405" t="s">
        <v>482</v>
      </c>
      <c r="E126" s="1394">
        <v>69</v>
      </c>
      <c r="F126" s="1392"/>
    </row>
    <row r="127" spans="2:6" ht="20.100000000000001" customHeight="1">
      <c r="B127" s="1438"/>
      <c r="C127" s="234"/>
      <c r="D127" s="1405" t="s">
        <v>562</v>
      </c>
      <c r="E127" s="1394">
        <v>70</v>
      </c>
      <c r="F127" s="1392"/>
    </row>
    <row r="128" spans="2:6" ht="20.100000000000001" customHeight="1">
      <c r="B128" s="1438"/>
      <c r="C128" s="234"/>
      <c r="D128" s="1405" t="s">
        <v>483</v>
      </c>
      <c r="E128" s="1394">
        <v>71</v>
      </c>
      <c r="F128" s="1392"/>
    </row>
    <row r="129" spans="1:10" ht="20.100000000000001" customHeight="1">
      <c r="B129" s="1438"/>
      <c r="C129" s="234"/>
      <c r="D129" s="1405" t="s">
        <v>562</v>
      </c>
      <c r="E129" s="1394">
        <v>72</v>
      </c>
      <c r="F129" s="1392"/>
    </row>
    <row r="130" spans="1:10" ht="20.100000000000001" customHeight="1">
      <c r="B130" s="1438"/>
      <c r="C130" s="234"/>
      <c r="D130" s="1405" t="s">
        <v>563</v>
      </c>
      <c r="E130" s="1394">
        <v>73</v>
      </c>
      <c r="F130" s="1392"/>
    </row>
    <row r="131" spans="1:10" ht="20.100000000000001" customHeight="1">
      <c r="B131" s="1438"/>
      <c r="C131" s="234"/>
      <c r="D131" s="1405" t="s">
        <v>484</v>
      </c>
      <c r="E131" s="1394">
        <v>74</v>
      </c>
      <c r="F131" s="1392"/>
    </row>
    <row r="132" spans="1:10" ht="20.100000000000001" customHeight="1">
      <c r="B132" s="1438"/>
      <c r="C132" s="234"/>
      <c r="D132" s="1405" t="s">
        <v>485</v>
      </c>
      <c r="E132" s="1394">
        <v>75</v>
      </c>
      <c r="F132" s="1392"/>
    </row>
    <row r="133" spans="1:10" ht="20.100000000000001" customHeight="1">
      <c r="B133" s="1438"/>
      <c r="C133" s="234"/>
      <c r="D133" s="1407"/>
      <c r="E133" s="1394"/>
      <c r="F133" s="1392"/>
    </row>
    <row r="134" spans="1:10" ht="20.100000000000001" customHeight="1">
      <c r="B134" s="1438"/>
      <c r="C134" s="234" t="s">
        <v>526</v>
      </c>
      <c r="D134" s="1404" t="s">
        <v>527</v>
      </c>
      <c r="E134" s="1394">
        <v>76</v>
      </c>
      <c r="F134" s="1392"/>
    </row>
    <row r="135" spans="1:10" ht="20.100000000000001" customHeight="1">
      <c r="B135" s="1438"/>
      <c r="C135" s="234"/>
      <c r="D135" s="1404"/>
      <c r="E135" s="1394"/>
      <c r="F135" s="1392"/>
    </row>
    <row r="136" spans="1:10" ht="28.5" customHeight="1">
      <c r="B136" s="1438"/>
      <c r="C136" s="234"/>
      <c r="D136" s="1405" t="s">
        <v>486</v>
      </c>
      <c r="E136" s="1394">
        <v>77</v>
      </c>
      <c r="F136" s="1392"/>
    </row>
    <row r="137" spans="1:10" ht="36" customHeight="1">
      <c r="B137" s="1438"/>
      <c r="C137" s="234"/>
      <c r="D137" s="1405" t="s">
        <v>519</v>
      </c>
      <c r="E137" s="1394">
        <v>78</v>
      </c>
      <c r="F137" s="1392"/>
    </row>
    <row r="138" spans="1:10" ht="20.100000000000001" customHeight="1">
      <c r="B138" s="1440"/>
      <c r="C138" s="1441"/>
      <c r="D138" s="1441"/>
      <c r="E138" s="1441"/>
      <c r="F138" s="1446"/>
    </row>
    <row r="139" spans="1:10" ht="20.100000000000001" customHeight="1">
      <c r="B139" s="1391"/>
      <c r="C139" s="1391"/>
      <c r="D139" s="1391"/>
      <c r="E139" s="1391"/>
      <c r="F139" s="1391"/>
    </row>
    <row r="140" spans="1:10" ht="20.100000000000001" customHeight="1">
      <c r="B140" s="1391"/>
      <c r="C140" s="1391"/>
      <c r="D140" s="1391"/>
      <c r="E140" s="1391"/>
      <c r="F140" s="1391"/>
    </row>
    <row r="141" spans="1:10" ht="20.100000000000001" customHeight="1">
      <c r="B141" s="1391"/>
      <c r="C141" s="1391"/>
      <c r="D141" s="1391"/>
      <c r="E141" s="1391"/>
      <c r="F141" s="1391"/>
    </row>
    <row r="142" spans="1:10" s="45" customFormat="1" ht="45" customHeight="1">
      <c r="A142" s="1"/>
      <c r="B142" s="1426"/>
      <c r="C142" s="1427"/>
      <c r="D142" s="1427"/>
      <c r="E142" s="1427"/>
      <c r="F142" s="1437"/>
      <c r="G142" s="14"/>
      <c r="H142" s="14"/>
      <c r="I142" s="14"/>
      <c r="J142" s="14"/>
    </row>
    <row r="143" spans="1:10" s="45" customFormat="1" ht="84" customHeight="1">
      <c r="A143" s="1"/>
      <c r="B143" s="1408"/>
      <c r="C143" s="1430"/>
      <c r="D143" s="1431" t="s">
        <v>538</v>
      </c>
      <c r="E143" s="1432" t="s">
        <v>168</v>
      </c>
      <c r="F143" s="1429"/>
      <c r="G143" s="14"/>
      <c r="H143" s="14"/>
      <c r="I143" s="14"/>
      <c r="J143" s="14"/>
    </row>
    <row r="144" spans="1:10" s="46" customFormat="1" ht="68.25" customHeight="1">
      <c r="A144" s="1"/>
      <c r="B144" s="1408"/>
      <c r="C144" s="1394"/>
      <c r="D144" s="1394"/>
      <c r="E144" s="1394"/>
      <c r="F144" s="1392"/>
      <c r="G144" s="17"/>
      <c r="H144" s="17"/>
      <c r="I144" s="17"/>
      <c r="J144" s="17"/>
    </row>
    <row r="145" spans="1:10" s="46" customFormat="1" ht="20.100000000000001" customHeight="1">
      <c r="A145" s="1"/>
      <c r="B145" s="1408"/>
      <c r="C145" s="1394" t="s">
        <v>247</v>
      </c>
      <c r="D145" s="1394" t="s">
        <v>248</v>
      </c>
      <c r="E145" s="1394">
        <v>79</v>
      </c>
      <c r="F145" s="1392"/>
      <c r="G145" s="17"/>
      <c r="H145" s="17"/>
      <c r="I145" s="17"/>
      <c r="J145" s="17"/>
    </row>
    <row r="146" spans="1:10" s="46" customFormat="1" ht="20.100000000000001" customHeight="1">
      <c r="A146" s="1"/>
      <c r="B146" s="1408"/>
      <c r="C146" s="1394"/>
      <c r="D146" s="1394"/>
      <c r="E146" s="1394"/>
      <c r="F146" s="1392"/>
      <c r="G146" s="17"/>
      <c r="H146" s="17"/>
      <c r="I146" s="17"/>
      <c r="J146" s="17"/>
    </row>
    <row r="147" spans="1:10" s="46" customFormat="1" ht="20.100000000000001" customHeight="1">
      <c r="A147" s="1"/>
      <c r="B147" s="1408"/>
      <c r="C147" s="1394"/>
      <c r="D147" s="1425" t="s">
        <v>31</v>
      </c>
      <c r="E147" s="1394">
        <v>80</v>
      </c>
      <c r="F147" s="1392"/>
      <c r="G147" s="17"/>
      <c r="H147" s="17"/>
      <c r="I147" s="17"/>
      <c r="J147" s="17"/>
    </row>
    <row r="148" spans="1:10" s="46" customFormat="1" ht="20.100000000000001" customHeight="1">
      <c r="A148" s="1"/>
      <c r="B148" s="1408"/>
      <c r="C148" s="1394"/>
      <c r="D148" s="1425" t="s">
        <v>511</v>
      </c>
      <c r="E148" s="1394">
        <v>81</v>
      </c>
      <c r="F148" s="1392"/>
      <c r="G148" s="17"/>
      <c r="H148" s="17"/>
      <c r="I148" s="17"/>
      <c r="J148" s="17"/>
    </row>
    <row r="149" spans="1:10" s="46" customFormat="1" ht="20.100000000000001" customHeight="1">
      <c r="A149" s="1"/>
      <c r="B149" s="1408"/>
      <c r="C149" s="1394"/>
      <c r="D149" s="1425" t="s">
        <v>32</v>
      </c>
      <c r="E149" s="1394">
        <v>82</v>
      </c>
      <c r="F149" s="1392"/>
      <c r="G149" s="17"/>
      <c r="H149" s="17"/>
      <c r="I149" s="17"/>
      <c r="J149" s="17"/>
    </row>
    <row r="150" spans="1:10" s="46" customFormat="1" ht="20.100000000000001" customHeight="1">
      <c r="A150" s="1"/>
      <c r="B150" s="1408"/>
      <c r="C150" s="1394"/>
      <c r="D150" s="1425" t="s">
        <v>540</v>
      </c>
      <c r="E150" s="1394">
        <v>83</v>
      </c>
      <c r="F150" s="1392"/>
      <c r="G150" s="17"/>
      <c r="H150" s="17"/>
      <c r="I150" s="17"/>
      <c r="J150" s="17"/>
    </row>
    <row r="151" spans="1:10" s="46" customFormat="1" ht="20.100000000000001" customHeight="1">
      <c r="A151" s="1"/>
      <c r="B151" s="1408"/>
      <c r="C151" s="1394"/>
      <c r="D151" s="1425" t="s">
        <v>33</v>
      </c>
      <c r="E151" s="1394">
        <v>84</v>
      </c>
      <c r="F151" s="1392"/>
      <c r="G151" s="17"/>
      <c r="H151" s="17"/>
      <c r="I151" s="17"/>
      <c r="J151" s="17"/>
    </row>
    <row r="152" spans="1:10" s="46" customFormat="1" ht="20.100000000000001" customHeight="1">
      <c r="A152" s="1"/>
      <c r="B152" s="1408"/>
      <c r="C152" s="1394"/>
      <c r="D152" s="1425" t="s">
        <v>169</v>
      </c>
      <c r="E152" s="1394">
        <v>85</v>
      </c>
      <c r="F152" s="1392"/>
      <c r="G152" s="17"/>
      <c r="H152" s="17"/>
      <c r="I152" s="17"/>
      <c r="J152" s="17"/>
    </row>
    <row r="153" spans="1:10" s="46" customFormat="1" ht="20.100000000000001" customHeight="1">
      <c r="A153" s="1"/>
      <c r="B153" s="1408"/>
      <c r="C153" s="1394"/>
      <c r="D153" s="1425" t="s">
        <v>564</v>
      </c>
      <c r="E153" s="1394">
        <v>86</v>
      </c>
      <c r="F153" s="1392"/>
      <c r="G153" s="17"/>
      <c r="H153" s="17"/>
      <c r="I153" s="17"/>
      <c r="J153" s="17"/>
    </row>
    <row r="154" spans="1:10" s="46" customFormat="1" ht="20.100000000000001" customHeight="1">
      <c r="A154" s="1"/>
      <c r="B154" s="1408"/>
      <c r="C154" s="1394"/>
      <c r="D154" s="1425" t="s">
        <v>170</v>
      </c>
      <c r="E154" s="1394">
        <v>87</v>
      </c>
      <c r="F154" s="1392"/>
      <c r="G154" s="17"/>
      <c r="H154" s="17"/>
      <c r="I154" s="17"/>
      <c r="J154" s="17"/>
    </row>
    <row r="155" spans="1:10" s="46" customFormat="1" ht="20.100000000000001" customHeight="1">
      <c r="A155" s="1"/>
      <c r="B155" s="1408"/>
      <c r="C155" s="1394"/>
      <c r="D155" s="1425" t="s">
        <v>171</v>
      </c>
      <c r="E155" s="1394">
        <v>88</v>
      </c>
      <c r="F155" s="1392"/>
      <c r="G155" s="17"/>
      <c r="H155" s="17"/>
      <c r="I155" s="17"/>
      <c r="J155" s="17"/>
    </row>
    <row r="156" spans="1:10" s="46" customFormat="1" ht="20.100000000000001" customHeight="1">
      <c r="A156" s="1"/>
      <c r="B156" s="1408"/>
      <c r="C156" s="1394"/>
      <c r="D156" s="1425" t="s">
        <v>172</v>
      </c>
      <c r="E156" s="1394">
        <v>89</v>
      </c>
      <c r="F156" s="1392"/>
      <c r="G156" s="17"/>
      <c r="H156" s="17"/>
      <c r="I156" s="17"/>
      <c r="J156" s="17"/>
    </row>
    <row r="157" spans="1:10" s="46" customFormat="1" ht="20.100000000000001" customHeight="1">
      <c r="A157" s="1"/>
      <c r="B157" s="1408"/>
      <c r="C157" s="1394"/>
      <c r="D157" s="1425" t="s">
        <v>173</v>
      </c>
      <c r="E157" s="1394">
        <v>90</v>
      </c>
      <c r="F157" s="1392"/>
      <c r="G157" s="17"/>
      <c r="H157" s="17"/>
      <c r="I157" s="17"/>
      <c r="J157" s="17"/>
    </row>
    <row r="158" spans="1:10" s="46" customFormat="1" ht="20.100000000000001" customHeight="1">
      <c r="A158" s="1"/>
      <c r="B158" s="1408"/>
      <c r="C158" s="1394"/>
      <c r="D158" s="1425" t="s">
        <v>174</v>
      </c>
      <c r="E158" s="1394">
        <v>91</v>
      </c>
      <c r="F158" s="1392"/>
      <c r="G158" s="17"/>
      <c r="H158" s="17"/>
      <c r="I158" s="17"/>
      <c r="J158" s="17"/>
    </row>
    <row r="159" spans="1:10" s="46" customFormat="1" ht="20.100000000000001" customHeight="1">
      <c r="A159" s="1"/>
      <c r="B159" s="1408"/>
      <c r="C159" s="1394"/>
      <c r="D159" s="1425" t="s">
        <v>218</v>
      </c>
      <c r="E159" s="1394">
        <v>92</v>
      </c>
      <c r="F159" s="1392"/>
      <c r="G159" s="17"/>
      <c r="H159" s="17"/>
      <c r="I159" s="17"/>
      <c r="J159" s="17"/>
    </row>
    <row r="160" spans="1:10" s="46" customFormat="1" ht="20.100000000000001" customHeight="1">
      <c r="A160" s="1"/>
      <c r="B160" s="1408"/>
      <c r="C160" s="1394"/>
      <c r="D160" s="1425" t="s">
        <v>175</v>
      </c>
      <c r="E160" s="1394">
        <v>93</v>
      </c>
      <c r="F160" s="1392"/>
      <c r="G160" s="17"/>
      <c r="H160" s="17"/>
      <c r="I160" s="17"/>
      <c r="J160" s="17"/>
    </row>
    <row r="161" spans="1:10" s="46" customFormat="1" ht="20.100000000000001" customHeight="1">
      <c r="A161" s="1"/>
      <c r="B161" s="1408"/>
      <c r="C161" s="1394"/>
      <c r="D161" s="1425" t="s">
        <v>512</v>
      </c>
      <c r="E161" s="1394">
        <v>94</v>
      </c>
      <c r="F161" s="1392"/>
      <c r="G161" s="17"/>
      <c r="H161" s="17"/>
      <c r="I161" s="17"/>
      <c r="J161" s="17"/>
    </row>
    <row r="162" spans="1:10" s="46" customFormat="1" ht="20.100000000000001" customHeight="1">
      <c r="A162" s="1"/>
      <c r="B162" s="1408"/>
      <c r="C162" s="1394"/>
      <c r="D162" s="1425" t="s">
        <v>513</v>
      </c>
      <c r="E162" s="1394">
        <v>95</v>
      </c>
      <c r="F162" s="1392"/>
      <c r="G162" s="17"/>
      <c r="H162" s="17"/>
      <c r="I162" s="17"/>
      <c r="J162" s="17"/>
    </row>
    <row r="163" spans="1:10" s="46" customFormat="1" ht="20.100000000000001" customHeight="1">
      <c r="A163" s="1"/>
      <c r="B163" s="1408"/>
      <c r="C163" s="1394"/>
      <c r="D163" s="1425" t="s">
        <v>514</v>
      </c>
      <c r="E163" s="1394">
        <v>96</v>
      </c>
      <c r="F163" s="1392"/>
      <c r="G163" s="17"/>
      <c r="H163" s="17"/>
      <c r="I163" s="17"/>
      <c r="J163" s="17"/>
    </row>
    <row r="164" spans="1:10" s="46" customFormat="1" ht="20.100000000000001" customHeight="1">
      <c r="A164" s="1"/>
      <c r="B164" s="1408"/>
      <c r="C164" s="1394"/>
      <c r="D164" s="1425" t="s">
        <v>176</v>
      </c>
      <c r="E164" s="1394">
        <v>97</v>
      </c>
      <c r="F164" s="1392"/>
      <c r="G164" s="17"/>
      <c r="H164" s="17"/>
      <c r="I164" s="17"/>
      <c r="J164" s="17"/>
    </row>
    <row r="165" spans="1:10" s="46" customFormat="1" ht="20.100000000000001" customHeight="1">
      <c r="A165" s="1"/>
      <c r="B165" s="1408"/>
      <c r="C165" s="1394"/>
      <c r="D165" s="1425" t="s">
        <v>177</v>
      </c>
      <c r="E165" s="1394">
        <v>98</v>
      </c>
      <c r="F165" s="1392"/>
      <c r="G165" s="17"/>
      <c r="H165" s="17"/>
      <c r="I165" s="17"/>
      <c r="J165" s="17"/>
    </row>
    <row r="166" spans="1:10" s="46" customFormat="1" ht="20.100000000000001" customHeight="1">
      <c r="A166" s="1"/>
      <c r="B166" s="1408"/>
      <c r="C166" s="1394"/>
      <c r="D166" s="1425" t="s">
        <v>178</v>
      </c>
      <c r="E166" s="1394">
        <v>99</v>
      </c>
      <c r="F166" s="1392"/>
      <c r="G166" s="17"/>
      <c r="H166" s="17"/>
      <c r="I166" s="17"/>
      <c r="J166" s="17"/>
    </row>
    <row r="167" spans="1:10" s="46" customFormat="1" ht="20.100000000000001" customHeight="1">
      <c r="A167" s="1"/>
      <c r="B167" s="1408"/>
      <c r="C167" s="1394"/>
      <c r="D167" s="1425" t="s">
        <v>179</v>
      </c>
      <c r="E167" s="1394">
        <v>100</v>
      </c>
      <c r="F167" s="1392"/>
      <c r="G167" s="17"/>
      <c r="H167" s="17"/>
      <c r="I167" s="17"/>
      <c r="J167" s="17"/>
    </row>
    <row r="168" spans="1:10" s="46" customFormat="1" ht="20.100000000000001" customHeight="1">
      <c r="A168" s="1"/>
      <c r="B168" s="1408"/>
      <c r="C168" s="1394"/>
      <c r="D168" s="1425" t="s">
        <v>180</v>
      </c>
      <c r="E168" s="1394">
        <v>101</v>
      </c>
      <c r="F168" s="1392"/>
      <c r="G168" s="17"/>
      <c r="H168" s="17"/>
      <c r="I168" s="17"/>
      <c r="J168" s="17"/>
    </row>
    <row r="169" spans="1:10" s="46" customFormat="1" ht="20.100000000000001" customHeight="1">
      <c r="A169" s="1"/>
      <c r="B169" s="1408"/>
      <c r="C169" s="1394"/>
      <c r="D169" s="1394"/>
      <c r="E169" s="1394"/>
      <c r="F169" s="1392"/>
      <c r="G169" s="17"/>
      <c r="H169" s="17"/>
      <c r="I169" s="17"/>
      <c r="J169" s="17"/>
    </row>
    <row r="170" spans="1:10" s="46" customFormat="1" ht="36.75" customHeight="1">
      <c r="A170" s="1"/>
      <c r="B170" s="1408"/>
      <c r="C170" s="1394" t="s">
        <v>249</v>
      </c>
      <c r="D170" s="1394" t="s">
        <v>250</v>
      </c>
      <c r="E170" s="1394">
        <v>102</v>
      </c>
      <c r="F170" s="1392"/>
      <c r="G170" s="17"/>
      <c r="H170" s="17"/>
      <c r="I170" s="17"/>
      <c r="J170" s="17"/>
    </row>
    <row r="171" spans="1:10" s="46" customFormat="1" ht="20.100000000000001" customHeight="1">
      <c r="A171" s="1"/>
      <c r="B171" s="1408"/>
      <c r="C171" s="1394"/>
      <c r="D171" s="1394"/>
      <c r="E171" s="1394"/>
      <c r="F171" s="1392"/>
      <c r="G171" s="17"/>
      <c r="H171" s="17"/>
      <c r="I171" s="17"/>
      <c r="J171" s="17"/>
    </row>
    <row r="172" spans="1:10" s="46" customFormat="1" ht="17.25" customHeight="1">
      <c r="A172" s="1"/>
      <c r="B172" s="1408"/>
      <c r="C172" s="1394"/>
      <c r="D172" s="1425" t="s">
        <v>515</v>
      </c>
      <c r="E172" s="1394">
        <v>103</v>
      </c>
      <c r="F172" s="1392"/>
      <c r="G172" s="17"/>
      <c r="H172" s="17"/>
      <c r="I172" s="17"/>
      <c r="J172" s="17"/>
    </row>
    <row r="173" spans="1:10" s="46" customFormat="1" ht="20.100000000000001" customHeight="1">
      <c r="A173" s="1"/>
      <c r="B173" s="1408"/>
      <c r="C173" s="1394"/>
      <c r="D173" s="1425" t="s">
        <v>516</v>
      </c>
      <c r="E173" s="1394">
        <v>104</v>
      </c>
      <c r="F173" s="1392"/>
      <c r="G173" s="17"/>
      <c r="H173" s="17"/>
      <c r="I173" s="17"/>
      <c r="J173" s="17"/>
    </row>
    <row r="174" spans="1:10" s="46" customFormat="1" ht="20.100000000000001" customHeight="1">
      <c r="A174" s="1"/>
      <c r="B174" s="1408"/>
      <c r="C174" s="1394"/>
      <c r="D174" s="1425" t="s">
        <v>219</v>
      </c>
      <c r="E174" s="1394">
        <v>105</v>
      </c>
      <c r="F174" s="1392"/>
      <c r="G174" s="17"/>
      <c r="H174" s="17"/>
      <c r="I174" s="17"/>
      <c r="J174" s="17"/>
    </row>
    <row r="175" spans="1:10" s="46" customFormat="1" ht="20.100000000000001" customHeight="1">
      <c r="A175" s="1"/>
      <c r="B175" s="1408"/>
      <c r="C175" s="1394"/>
      <c r="D175" s="1425" t="s">
        <v>517</v>
      </c>
      <c r="E175" s="1394">
        <v>106</v>
      </c>
      <c r="F175" s="1392"/>
      <c r="G175" s="17"/>
      <c r="H175" s="17"/>
      <c r="I175" s="17"/>
      <c r="J175" s="17"/>
    </row>
    <row r="176" spans="1:10" s="46" customFormat="1" ht="20.100000000000001" customHeight="1">
      <c r="A176" s="1"/>
      <c r="B176" s="1408"/>
      <c r="C176" s="1394"/>
      <c r="D176" s="1425" t="s">
        <v>518</v>
      </c>
      <c r="E176" s="1394">
        <v>107</v>
      </c>
      <c r="F176" s="1392"/>
      <c r="G176" s="17"/>
      <c r="H176" s="17"/>
      <c r="I176" s="17"/>
      <c r="J176" s="17"/>
    </row>
    <row r="177" spans="1:17" s="46" customFormat="1" ht="38.25" customHeight="1">
      <c r="A177" s="1"/>
      <c r="B177" s="1409"/>
      <c r="C177" s="1410"/>
      <c r="D177" s="1410"/>
      <c r="E177" s="1410"/>
      <c r="F177" s="1393"/>
      <c r="G177" s="17"/>
      <c r="H177" s="17"/>
      <c r="I177" s="17"/>
      <c r="J177" s="17"/>
    </row>
    <row r="178" spans="1:17" s="234" customFormat="1" ht="20.100000000000001" customHeight="1">
      <c r="A178" s="1"/>
    </row>
    <row r="179" spans="1:17" s="234" customFormat="1" ht="24.95" customHeight="1">
      <c r="A179" s="1"/>
    </row>
    <row r="180" spans="1:17" s="234" customFormat="1" ht="57" customHeight="1">
      <c r="A180" s="1"/>
      <c r="B180" s="1426"/>
      <c r="C180" s="1427"/>
      <c r="D180" s="1427"/>
      <c r="E180" s="1451" t="s">
        <v>168</v>
      </c>
      <c r="F180" s="1437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</row>
    <row r="181" spans="1:17" s="46" customFormat="1" ht="20.100000000000001" customHeight="1">
      <c r="A181" s="1"/>
      <c r="B181" s="1408"/>
      <c r="C181" s="1394" t="s">
        <v>251</v>
      </c>
      <c r="D181" s="1394" t="s">
        <v>520</v>
      </c>
      <c r="E181" s="1394">
        <v>108</v>
      </c>
      <c r="F181" s="1392"/>
      <c r="G181" s="17"/>
      <c r="H181" s="17"/>
      <c r="I181" s="17"/>
      <c r="J181" s="17"/>
    </row>
    <row r="182" spans="1:17" s="46" customFormat="1" ht="17.25" customHeight="1">
      <c r="A182" s="1"/>
      <c r="B182" s="1408"/>
      <c r="C182" s="1394"/>
      <c r="D182" s="1425"/>
      <c r="E182" s="1394"/>
      <c r="F182" s="1392"/>
      <c r="G182" s="17"/>
      <c r="H182" s="17"/>
      <c r="I182" s="17"/>
      <c r="J182" s="17"/>
    </row>
    <row r="183" spans="1:17" s="46" customFormat="1" ht="20.100000000000001" customHeight="1">
      <c r="A183" s="1"/>
      <c r="B183" s="1408"/>
      <c r="C183" s="1394"/>
      <c r="D183" s="1425" t="s">
        <v>181</v>
      </c>
      <c r="E183" s="1394">
        <v>109</v>
      </c>
      <c r="F183" s="1392"/>
      <c r="G183" s="17"/>
      <c r="H183" s="17"/>
      <c r="I183" s="17"/>
      <c r="J183" s="17"/>
    </row>
    <row r="184" spans="1:17" s="46" customFormat="1" ht="20.100000000000001" customHeight="1">
      <c r="A184" s="1"/>
      <c r="B184" s="1408"/>
      <c r="C184" s="1394"/>
      <c r="D184" s="1425" t="s">
        <v>521</v>
      </c>
      <c r="E184" s="1394">
        <v>110</v>
      </c>
      <c r="F184" s="1392"/>
      <c r="G184" s="17"/>
      <c r="H184" s="17"/>
      <c r="I184" s="17"/>
      <c r="J184" s="17"/>
    </row>
    <row r="185" spans="1:17" s="46" customFormat="1" ht="20.100000000000001" customHeight="1">
      <c r="A185" s="1"/>
      <c r="B185" s="1408"/>
      <c r="C185" s="1394"/>
      <c r="D185" s="1425" t="s">
        <v>182</v>
      </c>
      <c r="E185" s="1394">
        <v>111</v>
      </c>
      <c r="F185" s="1392"/>
      <c r="G185" s="17"/>
      <c r="H185" s="17"/>
      <c r="I185" s="17"/>
      <c r="J185" s="17"/>
    </row>
    <row r="186" spans="1:17" s="46" customFormat="1" ht="20.100000000000001" customHeight="1">
      <c r="A186" s="1"/>
      <c r="B186" s="1408"/>
      <c r="C186" s="1394"/>
      <c r="D186" s="1425" t="s">
        <v>522</v>
      </c>
      <c r="E186" s="1394">
        <v>112</v>
      </c>
      <c r="F186" s="1392"/>
      <c r="G186" s="17"/>
      <c r="H186" s="17"/>
      <c r="I186" s="17"/>
      <c r="J186" s="17"/>
    </row>
    <row r="187" spans="1:17" s="46" customFormat="1" ht="20.100000000000001" customHeight="1">
      <c r="A187" s="1"/>
      <c r="B187" s="1408"/>
      <c r="C187" s="1394"/>
      <c r="D187" s="1425" t="s">
        <v>220</v>
      </c>
      <c r="E187" s="1394">
        <v>113</v>
      </c>
      <c r="F187" s="1392"/>
      <c r="G187" s="17"/>
      <c r="H187" s="17"/>
      <c r="I187" s="17"/>
      <c r="J187" s="17"/>
    </row>
    <row r="188" spans="1:17" s="46" customFormat="1" ht="20.100000000000001" customHeight="1">
      <c r="A188" s="1"/>
      <c r="B188" s="1408"/>
      <c r="C188" s="1394"/>
      <c r="D188" s="1425" t="s">
        <v>183</v>
      </c>
      <c r="E188" s="1394">
        <v>114</v>
      </c>
      <c r="F188" s="1392"/>
      <c r="G188" s="17"/>
      <c r="H188" s="17"/>
      <c r="I188" s="17"/>
      <c r="J188" s="17"/>
    </row>
    <row r="189" spans="1:17" s="46" customFormat="1" ht="20.100000000000001" customHeight="1">
      <c r="A189" s="1"/>
      <c r="B189" s="1408"/>
      <c r="C189" s="1394"/>
      <c r="D189" s="1425" t="s">
        <v>184</v>
      </c>
      <c r="E189" s="1394">
        <v>115</v>
      </c>
      <c r="F189" s="1392"/>
      <c r="G189" s="17"/>
      <c r="H189" s="17"/>
      <c r="I189" s="17"/>
      <c r="J189" s="17"/>
    </row>
    <row r="190" spans="1:17" s="46" customFormat="1" ht="20.100000000000001" customHeight="1">
      <c r="A190" s="1"/>
      <c r="B190" s="1408"/>
      <c r="C190" s="1394"/>
      <c r="D190" s="1425" t="s">
        <v>185</v>
      </c>
      <c r="E190" s="1394">
        <v>116</v>
      </c>
      <c r="F190" s="1392"/>
      <c r="G190" s="17"/>
      <c r="H190" s="17"/>
      <c r="I190" s="17"/>
      <c r="J190" s="17"/>
    </row>
    <row r="191" spans="1:17" s="46" customFormat="1" ht="20.100000000000001" customHeight="1">
      <c r="A191" s="1"/>
      <c r="B191" s="1408"/>
      <c r="C191" s="1394"/>
      <c r="D191" s="1425" t="s">
        <v>523</v>
      </c>
      <c r="E191" s="1394"/>
      <c r="F191" s="1392"/>
      <c r="G191" s="17"/>
      <c r="H191" s="17"/>
      <c r="I191" s="17"/>
      <c r="J191" s="17"/>
    </row>
    <row r="192" spans="1:17" s="46" customFormat="1" ht="20.100000000000001" customHeight="1">
      <c r="A192" s="1"/>
      <c r="B192" s="1408"/>
      <c r="C192" s="1394"/>
      <c r="D192" s="1425" t="s">
        <v>5</v>
      </c>
      <c r="E192" s="1394">
        <v>117</v>
      </c>
      <c r="F192" s="1392"/>
      <c r="G192" s="17"/>
      <c r="H192" s="17"/>
      <c r="I192" s="17"/>
      <c r="J192" s="17"/>
    </row>
    <row r="193" spans="1:10" s="46" customFormat="1" ht="20.100000000000001" customHeight="1">
      <c r="A193" s="1"/>
      <c r="B193" s="1408"/>
      <c r="C193" s="1394"/>
      <c r="D193" s="1425" t="s">
        <v>3</v>
      </c>
      <c r="E193" s="1394">
        <v>118</v>
      </c>
      <c r="F193" s="1392"/>
      <c r="G193" s="17"/>
      <c r="H193" s="17"/>
      <c r="I193" s="17"/>
      <c r="J193" s="17"/>
    </row>
    <row r="194" spans="1:10" s="46" customFormat="1" ht="20.100000000000001" customHeight="1">
      <c r="A194" s="1"/>
      <c r="B194" s="1408"/>
      <c r="C194" s="1394"/>
      <c r="D194" s="1425" t="s">
        <v>4</v>
      </c>
      <c r="E194" s="1394">
        <v>119</v>
      </c>
      <c r="F194" s="1392"/>
      <c r="G194" s="17"/>
      <c r="H194" s="17"/>
      <c r="I194" s="17"/>
      <c r="J194" s="17"/>
    </row>
    <row r="195" spans="1:10" s="46" customFormat="1" ht="20.100000000000001" customHeight="1">
      <c r="A195" s="1"/>
      <c r="B195" s="1408"/>
      <c r="C195" s="1394"/>
      <c r="D195" s="1425" t="s">
        <v>7</v>
      </c>
      <c r="E195" s="1394">
        <v>120</v>
      </c>
      <c r="F195" s="1392"/>
      <c r="G195" s="17"/>
      <c r="H195" s="17"/>
      <c r="I195" s="17"/>
      <c r="J195" s="17"/>
    </row>
    <row r="196" spans="1:10" s="46" customFormat="1" ht="20.100000000000001" customHeight="1">
      <c r="A196" s="1"/>
      <c r="B196" s="1408"/>
      <c r="C196" s="1394"/>
      <c r="D196" s="1425" t="s">
        <v>8</v>
      </c>
      <c r="E196" s="1394">
        <v>121</v>
      </c>
      <c r="F196" s="1392"/>
      <c r="G196" s="17"/>
      <c r="H196" s="17"/>
      <c r="I196" s="17"/>
      <c r="J196" s="17"/>
    </row>
    <row r="197" spans="1:10" s="46" customFormat="1" ht="20.100000000000001" customHeight="1">
      <c r="A197" s="1"/>
      <c r="B197" s="1408"/>
      <c r="C197" s="1394"/>
      <c r="D197" s="1425" t="s">
        <v>6</v>
      </c>
      <c r="E197" s="1394">
        <v>122</v>
      </c>
      <c r="F197" s="1392"/>
      <c r="G197" s="17"/>
      <c r="H197" s="17"/>
      <c r="I197" s="17"/>
      <c r="J197" s="17"/>
    </row>
    <row r="198" spans="1:10" s="46" customFormat="1" ht="20.100000000000001" customHeight="1">
      <c r="A198" s="1"/>
      <c r="B198" s="1408"/>
      <c r="C198" s="1394"/>
      <c r="D198" s="1425" t="s">
        <v>191</v>
      </c>
      <c r="E198" s="1394">
        <v>123</v>
      </c>
      <c r="F198" s="1392"/>
      <c r="G198" s="17"/>
      <c r="H198" s="17"/>
      <c r="I198" s="17"/>
      <c r="J198" s="17"/>
    </row>
    <row r="199" spans="1:10" s="46" customFormat="1" ht="20.100000000000001" customHeight="1">
      <c r="A199" s="1"/>
      <c r="B199" s="1408"/>
      <c r="C199" s="1394"/>
      <c r="D199" s="1425" t="s">
        <v>192</v>
      </c>
      <c r="E199" s="1394">
        <v>124</v>
      </c>
      <c r="F199" s="1392"/>
      <c r="G199" s="17"/>
      <c r="H199" s="17"/>
      <c r="I199" s="17"/>
      <c r="J199" s="17"/>
    </row>
    <row r="200" spans="1:10" s="46" customFormat="1" ht="20.100000000000001" customHeight="1">
      <c r="A200" s="1"/>
      <c r="B200" s="1408"/>
      <c r="C200" s="1394"/>
      <c r="D200" s="1425" t="s">
        <v>193</v>
      </c>
      <c r="E200" s="1394">
        <v>125</v>
      </c>
      <c r="F200" s="1392"/>
      <c r="G200" s="17"/>
      <c r="H200" s="17"/>
      <c r="I200" s="17"/>
      <c r="J200" s="17"/>
    </row>
    <row r="201" spans="1:10" s="46" customFormat="1" ht="20.100000000000001" customHeight="1">
      <c r="A201" s="1"/>
      <c r="B201" s="1408"/>
      <c r="C201" s="1394"/>
      <c r="D201" s="1425" t="s">
        <v>194</v>
      </c>
      <c r="E201" s="1394">
        <v>126</v>
      </c>
      <c r="F201" s="1392"/>
      <c r="G201" s="17"/>
      <c r="H201" s="17"/>
      <c r="I201" s="17"/>
      <c r="J201" s="17"/>
    </row>
    <row r="202" spans="1:10" s="46" customFormat="1" ht="20.100000000000001" customHeight="1">
      <c r="A202" s="1"/>
      <c r="B202" s="1408"/>
      <c r="C202" s="1394"/>
      <c r="D202" s="1425" t="s">
        <v>195</v>
      </c>
      <c r="E202" s="1394">
        <v>127</v>
      </c>
      <c r="F202" s="1392"/>
      <c r="G202" s="17"/>
      <c r="H202" s="17"/>
      <c r="I202" s="17"/>
      <c r="J202" s="17"/>
    </row>
    <row r="203" spans="1:10" s="46" customFormat="1" ht="20.100000000000001" customHeight="1">
      <c r="A203" s="1"/>
      <c r="B203" s="1408"/>
      <c r="C203" s="1394"/>
      <c r="D203" s="1425" t="s">
        <v>196</v>
      </c>
      <c r="E203" s="1394">
        <v>128</v>
      </c>
      <c r="F203" s="1392"/>
      <c r="G203" s="17"/>
      <c r="H203" s="17"/>
      <c r="I203" s="17"/>
      <c r="J203" s="17"/>
    </row>
    <row r="204" spans="1:10" s="46" customFormat="1" ht="20.100000000000001" customHeight="1">
      <c r="A204" s="1"/>
      <c r="B204" s="1408"/>
      <c r="C204" s="1394"/>
      <c r="D204" s="1425" t="s">
        <v>210</v>
      </c>
      <c r="E204" s="1394">
        <v>129</v>
      </c>
      <c r="F204" s="1392"/>
      <c r="G204" s="17"/>
      <c r="H204" s="17"/>
      <c r="I204" s="17"/>
      <c r="J204" s="17"/>
    </row>
    <row r="205" spans="1:10" s="46" customFormat="1" ht="20.100000000000001" customHeight="1">
      <c r="A205" s="1"/>
      <c r="B205" s="1408"/>
      <c r="C205" s="1394"/>
      <c r="D205" s="1425" t="s">
        <v>211</v>
      </c>
      <c r="E205" s="1394">
        <v>130</v>
      </c>
      <c r="F205" s="1392"/>
      <c r="G205" s="17"/>
      <c r="H205" s="17"/>
      <c r="I205" s="17"/>
      <c r="J205" s="17"/>
    </row>
    <row r="206" spans="1:10" s="46" customFormat="1" ht="20.100000000000001" customHeight="1">
      <c r="A206" s="1"/>
      <c r="B206" s="1408"/>
      <c r="C206" s="1394"/>
      <c r="D206" s="1425" t="s">
        <v>221</v>
      </c>
      <c r="E206" s="1394">
        <v>131</v>
      </c>
      <c r="F206" s="1392"/>
      <c r="G206" s="17"/>
      <c r="H206" s="17"/>
      <c r="I206" s="17"/>
      <c r="J206" s="17"/>
    </row>
    <row r="207" spans="1:10" s="46" customFormat="1" ht="20.100000000000001" customHeight="1">
      <c r="A207" s="1"/>
      <c r="B207" s="1408"/>
      <c r="C207" s="1394"/>
      <c r="D207" s="1425" t="s">
        <v>524</v>
      </c>
      <c r="E207" s="1394">
        <v>132</v>
      </c>
      <c r="F207" s="1392"/>
      <c r="G207" s="17"/>
      <c r="H207" s="17"/>
      <c r="I207" s="17"/>
      <c r="J207" s="17"/>
    </row>
    <row r="208" spans="1:10" s="46" customFormat="1" ht="20.100000000000001" customHeight="1">
      <c r="A208" s="1"/>
      <c r="B208" s="1408"/>
      <c r="C208" s="1394"/>
      <c r="D208" s="1425" t="s">
        <v>525</v>
      </c>
      <c r="E208" s="1394">
        <v>133</v>
      </c>
      <c r="F208" s="1392"/>
      <c r="G208" s="17"/>
      <c r="H208" s="17"/>
      <c r="I208" s="17"/>
      <c r="J208" s="17"/>
    </row>
    <row r="209" spans="1:10" s="46" customFormat="1" ht="20.100000000000001" customHeight="1">
      <c r="A209" s="1"/>
      <c r="B209" s="1408"/>
      <c r="C209" s="1394"/>
      <c r="D209" s="1425" t="s">
        <v>186</v>
      </c>
      <c r="E209" s="1394">
        <v>134</v>
      </c>
      <c r="F209" s="1392"/>
      <c r="G209" s="17"/>
      <c r="H209" s="17"/>
      <c r="I209" s="17"/>
      <c r="J209" s="17"/>
    </row>
    <row r="210" spans="1:10" s="46" customFormat="1" ht="20.100000000000001" customHeight="1">
      <c r="A210" s="1"/>
      <c r="B210" s="1408"/>
      <c r="C210" s="1394"/>
      <c r="D210" s="1425" t="s">
        <v>187</v>
      </c>
      <c r="E210" s="1394">
        <v>135</v>
      </c>
      <c r="F210" s="1392"/>
      <c r="G210" s="17"/>
      <c r="H210" s="17"/>
      <c r="I210" s="17"/>
      <c r="J210" s="17"/>
    </row>
    <row r="211" spans="1:10" s="46" customFormat="1" ht="20.100000000000001" customHeight="1">
      <c r="A211" s="1"/>
      <c r="B211" s="1408"/>
      <c r="C211" s="1394"/>
      <c r="D211" s="1394"/>
      <c r="E211" s="1394"/>
      <c r="F211" s="1392"/>
      <c r="G211" s="17"/>
      <c r="H211" s="17"/>
      <c r="I211" s="17"/>
      <c r="J211" s="17"/>
    </row>
    <row r="212" spans="1:10" s="46" customFormat="1" ht="20.100000000000001" customHeight="1">
      <c r="A212" s="1"/>
      <c r="B212" s="1408"/>
      <c r="C212" s="1394" t="s">
        <v>244</v>
      </c>
      <c r="D212" s="1394" t="s">
        <v>528</v>
      </c>
      <c r="E212" s="1394">
        <v>136</v>
      </c>
      <c r="F212" s="1392"/>
      <c r="G212" s="17"/>
      <c r="H212" s="17"/>
      <c r="I212" s="17"/>
      <c r="J212" s="17"/>
    </row>
    <row r="213" spans="1:10" s="46" customFormat="1" ht="44.25" customHeight="1">
      <c r="A213" s="1"/>
      <c r="B213" s="1408"/>
      <c r="C213" s="1394"/>
      <c r="D213" s="1394"/>
      <c r="E213" s="1394"/>
      <c r="F213" s="1392"/>
      <c r="G213" s="17"/>
      <c r="H213" s="17"/>
      <c r="I213" s="17"/>
      <c r="J213" s="17"/>
    </row>
    <row r="214" spans="1:10" s="46" customFormat="1" ht="20.100000000000001" customHeight="1">
      <c r="A214" s="1"/>
      <c r="B214" s="1408"/>
      <c r="C214" s="1394"/>
      <c r="D214" s="1425" t="s">
        <v>529</v>
      </c>
      <c r="E214" s="1394">
        <v>137</v>
      </c>
      <c r="F214" s="1392"/>
      <c r="G214" s="17"/>
      <c r="H214" s="17"/>
      <c r="I214" s="17"/>
      <c r="J214" s="17"/>
    </row>
    <row r="215" spans="1:10" s="46" customFormat="1" ht="20.100000000000001" customHeight="1">
      <c r="A215" s="1"/>
      <c r="B215" s="1408"/>
      <c r="C215" s="1394"/>
      <c r="D215" s="1425" t="s">
        <v>531</v>
      </c>
      <c r="E215" s="1394">
        <v>138</v>
      </c>
      <c r="F215" s="1392"/>
      <c r="G215" s="17"/>
      <c r="H215" s="17"/>
      <c r="I215" s="17"/>
      <c r="J215" s="17"/>
    </row>
    <row r="216" spans="1:10" s="46" customFormat="1" ht="20.100000000000001" customHeight="1">
      <c r="A216" s="1"/>
      <c r="B216" s="1408"/>
      <c r="C216" s="1394"/>
      <c r="D216" s="1425" t="s">
        <v>530</v>
      </c>
      <c r="E216" s="1394">
        <v>139</v>
      </c>
      <c r="F216" s="1392"/>
      <c r="G216" s="17"/>
      <c r="H216" s="17"/>
      <c r="I216" s="17"/>
      <c r="J216" s="17"/>
    </row>
    <row r="217" spans="1:10" s="46" customFormat="1" ht="20.100000000000001" customHeight="1">
      <c r="A217" s="1"/>
      <c r="B217" s="1408"/>
      <c r="C217" s="1394"/>
      <c r="D217" s="1425" t="s">
        <v>532</v>
      </c>
      <c r="E217" s="1394">
        <v>140</v>
      </c>
      <c r="F217" s="1392"/>
      <c r="G217" s="17"/>
      <c r="H217" s="17"/>
      <c r="I217" s="17"/>
      <c r="J217" s="17"/>
    </row>
    <row r="218" spans="1:10" s="46" customFormat="1" ht="20.100000000000001" customHeight="1">
      <c r="A218" s="1"/>
      <c r="B218" s="1409"/>
      <c r="C218" s="1410"/>
      <c r="D218" s="1447"/>
      <c r="E218" s="1410"/>
      <c r="F218" s="1393"/>
      <c r="G218" s="17"/>
      <c r="H218" s="17"/>
      <c r="I218" s="17"/>
      <c r="J218" s="17"/>
    </row>
    <row r="219" spans="1:10" s="46" customFormat="1" ht="37.5" customHeight="1">
      <c r="A219" s="1"/>
      <c r="B219" s="1394"/>
      <c r="C219" s="1394"/>
      <c r="D219" s="1425"/>
      <c r="E219" s="1394"/>
      <c r="F219" s="1394"/>
      <c r="G219" s="17"/>
      <c r="H219" s="17"/>
      <c r="I219" s="17"/>
      <c r="J219" s="17"/>
    </row>
    <row r="220" spans="1:10" s="46" customFormat="1" ht="76.5" customHeight="1">
      <c r="A220" s="1"/>
      <c r="B220" s="1426"/>
      <c r="C220" s="1427"/>
      <c r="D220" s="1448"/>
      <c r="E220" s="1450" t="s">
        <v>168</v>
      </c>
      <c r="F220" s="1437"/>
      <c r="G220" s="17"/>
      <c r="H220" s="17"/>
      <c r="I220" s="17"/>
      <c r="J220" s="17"/>
    </row>
    <row r="221" spans="1:10" s="46" customFormat="1" ht="20.100000000000001" customHeight="1">
      <c r="A221" s="1"/>
      <c r="B221" s="1408"/>
      <c r="C221" s="1394"/>
      <c r="D221" s="1425" t="s">
        <v>533</v>
      </c>
      <c r="E221" s="1394">
        <v>141</v>
      </c>
      <c r="F221" s="1392"/>
      <c r="G221" s="17"/>
      <c r="H221" s="17"/>
      <c r="I221" s="17"/>
      <c r="J221" s="17"/>
    </row>
    <row r="222" spans="1:10" s="46" customFormat="1" ht="20.100000000000001" customHeight="1">
      <c r="A222" s="1"/>
      <c r="B222" s="1408"/>
      <c r="C222" s="1394"/>
      <c r="D222" s="1425" t="s">
        <v>245</v>
      </c>
      <c r="E222" s="1394">
        <v>142</v>
      </c>
      <c r="F222" s="1392"/>
      <c r="G222" s="17"/>
      <c r="H222" s="17"/>
      <c r="I222" s="17"/>
      <c r="J222" s="17"/>
    </row>
    <row r="223" spans="1:10" s="46" customFormat="1" ht="20.100000000000001" customHeight="1">
      <c r="A223" s="1"/>
      <c r="B223" s="1408"/>
      <c r="C223" s="1394"/>
      <c r="D223" s="1425" t="s">
        <v>243</v>
      </c>
      <c r="E223" s="1394">
        <v>143</v>
      </c>
      <c r="F223" s="1392"/>
      <c r="G223" s="17"/>
      <c r="H223" s="17"/>
      <c r="I223" s="17"/>
      <c r="J223" s="17"/>
    </row>
    <row r="224" spans="1:10" s="46" customFormat="1" ht="20.100000000000001" customHeight="1">
      <c r="A224" s="1"/>
      <c r="B224" s="1408"/>
      <c r="C224" s="1394"/>
      <c r="D224" s="1425" t="s">
        <v>534</v>
      </c>
      <c r="E224" s="1394">
        <v>144</v>
      </c>
      <c r="F224" s="1392"/>
      <c r="G224" s="17"/>
      <c r="H224" s="17"/>
      <c r="I224" s="17"/>
      <c r="J224" s="17"/>
    </row>
    <row r="225" spans="1:10" s="46" customFormat="1" ht="20.100000000000001" customHeight="1">
      <c r="A225" s="1"/>
      <c r="B225" s="1408"/>
      <c r="C225" s="1394"/>
      <c r="D225" s="1425" t="s">
        <v>412</v>
      </c>
      <c r="E225" s="1394">
        <v>145</v>
      </c>
      <c r="F225" s="1392"/>
      <c r="G225" s="17"/>
      <c r="H225" s="17"/>
      <c r="I225" s="17"/>
      <c r="J225" s="17"/>
    </row>
    <row r="226" spans="1:10" s="45" customFormat="1" ht="20.100000000000001" customHeight="1">
      <c r="A226" s="1"/>
      <c r="B226" s="1408"/>
      <c r="C226" s="1394"/>
      <c r="D226" s="1425" t="s">
        <v>246</v>
      </c>
      <c r="E226" s="1394">
        <v>146</v>
      </c>
      <c r="F226" s="1392"/>
      <c r="G226" s="14"/>
      <c r="H226" s="14"/>
      <c r="I226" s="14"/>
      <c r="J226" s="14"/>
    </row>
    <row r="227" spans="1:10" s="14" customFormat="1" ht="20.100000000000001" customHeight="1">
      <c r="A227" s="1"/>
      <c r="B227" s="1408"/>
      <c r="C227" s="1394"/>
      <c r="D227" s="1425" t="s">
        <v>535</v>
      </c>
      <c r="E227" s="1394">
        <v>147</v>
      </c>
      <c r="F227" s="1392"/>
    </row>
    <row r="228" spans="1:10" s="14" customFormat="1" ht="20.100000000000001" customHeight="1">
      <c r="A228" s="1"/>
      <c r="B228" s="1408"/>
      <c r="C228" s="1394"/>
      <c r="D228" s="1425" t="s">
        <v>536</v>
      </c>
      <c r="E228" s="1394">
        <v>148</v>
      </c>
      <c r="F228" s="1392"/>
    </row>
    <row r="229" spans="1:10" s="14" customFormat="1" ht="20.100000000000001" customHeight="1">
      <c r="A229" s="1"/>
      <c r="B229" s="1408"/>
      <c r="C229" s="1394"/>
      <c r="D229" s="1425" t="s">
        <v>537</v>
      </c>
      <c r="E229" s="1394">
        <v>149</v>
      </c>
      <c r="F229" s="1392"/>
    </row>
    <row r="230" spans="1:10" s="14" customFormat="1" ht="20.100000000000001" customHeight="1">
      <c r="A230" s="1"/>
      <c r="B230" s="1408"/>
      <c r="C230" s="1394"/>
      <c r="D230" s="1394"/>
      <c r="E230" s="1394"/>
      <c r="F230" s="1392"/>
    </row>
    <row r="231" spans="1:10" s="14" customFormat="1" ht="39" customHeight="1">
      <c r="A231" s="1"/>
      <c r="B231" s="1408"/>
      <c r="C231" s="1394" t="s">
        <v>252</v>
      </c>
      <c r="D231" s="1394" t="s">
        <v>253</v>
      </c>
      <c r="E231" s="1394">
        <v>150</v>
      </c>
      <c r="F231" s="1392"/>
    </row>
    <row r="232" spans="1:10" s="14" customFormat="1" ht="20.100000000000001" customHeight="1">
      <c r="A232" s="1"/>
      <c r="B232" s="1408"/>
      <c r="C232" s="1394"/>
      <c r="D232" s="1394"/>
      <c r="E232" s="1394"/>
      <c r="F232" s="1392"/>
    </row>
    <row r="233" spans="1:10" s="14" customFormat="1" ht="38.25" customHeight="1">
      <c r="A233" s="1"/>
      <c r="B233" s="1408"/>
      <c r="C233" s="1394"/>
      <c r="D233" s="1425" t="s">
        <v>222</v>
      </c>
      <c r="E233" s="1394">
        <v>151</v>
      </c>
      <c r="F233" s="1392"/>
    </row>
    <row r="234" spans="1:10" s="14" customFormat="1" ht="20.100000000000001" customHeight="1">
      <c r="A234" s="1"/>
      <c r="B234" s="1408"/>
      <c r="C234" s="1394"/>
      <c r="D234" s="1425" t="s">
        <v>223</v>
      </c>
      <c r="E234" s="1394">
        <v>152</v>
      </c>
      <c r="F234" s="1392"/>
    </row>
    <row r="235" spans="1:10" s="14" customFormat="1" ht="20.100000000000001" customHeight="1">
      <c r="A235" s="1"/>
      <c r="B235" s="1408"/>
      <c r="C235" s="1394"/>
      <c r="D235" s="1425" t="s">
        <v>404</v>
      </c>
      <c r="E235" s="1394">
        <v>153</v>
      </c>
      <c r="F235" s="1392"/>
    </row>
    <row r="236" spans="1:10" s="14" customFormat="1" ht="20.100000000000001" customHeight="1">
      <c r="A236" s="1"/>
      <c r="B236" s="1408"/>
      <c r="C236" s="1394"/>
      <c r="D236" s="1394"/>
      <c r="E236" s="1394"/>
      <c r="F236" s="1392"/>
    </row>
    <row r="237" spans="1:10" s="14" customFormat="1" ht="20.100000000000001" customHeight="1">
      <c r="A237" s="1"/>
      <c r="B237" s="1408"/>
      <c r="C237" s="1394"/>
      <c r="D237" s="1394" t="s">
        <v>188</v>
      </c>
      <c r="E237" s="1398" t="s">
        <v>541</v>
      </c>
      <c r="F237" s="1392"/>
    </row>
    <row r="238" spans="1:10" s="14" customFormat="1" ht="20.100000000000001" customHeight="1">
      <c r="A238" s="1"/>
      <c r="B238" s="1408"/>
      <c r="C238" s="1394"/>
      <c r="D238" s="1394"/>
      <c r="E238" s="1398"/>
      <c r="F238" s="1392"/>
    </row>
    <row r="239" spans="1:10" s="14" customFormat="1" ht="20.100000000000001" customHeight="1">
      <c r="A239" s="1"/>
      <c r="B239" s="1409"/>
      <c r="C239" s="1410"/>
      <c r="D239" s="1410"/>
      <c r="E239" s="1410"/>
      <c r="F239" s="1393"/>
    </row>
    <row r="240" spans="1:10" s="14" customFormat="1" ht="20.100000000000001" customHeight="1">
      <c r="A240" s="1"/>
      <c r="B240" s="1394"/>
      <c r="C240" s="1394"/>
      <c r="D240" s="1394"/>
      <c r="E240" s="1394"/>
      <c r="F240" s="1394"/>
    </row>
    <row r="241" spans="1:9" s="279" customFormat="1" ht="20.100000000000001" customHeight="1">
      <c r="A241" s="1"/>
      <c r="B241" s="234"/>
      <c r="C241" s="173"/>
      <c r="D241" s="234"/>
      <c r="E241" s="234"/>
      <c r="F241" s="234"/>
    </row>
    <row r="242" spans="1:9" s="279" customFormat="1" ht="20.100000000000001" customHeight="1">
      <c r="A242" s="1"/>
      <c r="B242" s="234"/>
      <c r="C242" s="173"/>
      <c r="D242" s="234"/>
      <c r="E242" s="234"/>
      <c r="F242" s="234"/>
    </row>
    <row r="243" spans="1:9" s="279" customFormat="1" ht="20.100000000000001" customHeight="1">
      <c r="A243" s="1"/>
      <c r="B243" s="234"/>
      <c r="C243" s="173"/>
      <c r="D243" s="234"/>
      <c r="E243" s="234"/>
      <c r="F243" s="234"/>
    </row>
    <row r="244" spans="1:9" s="279" customFormat="1" ht="20.100000000000001" customHeight="1">
      <c r="A244" s="1"/>
      <c r="B244" s="234"/>
      <c r="C244" s="173"/>
      <c r="D244" s="234"/>
      <c r="E244" s="234"/>
      <c r="F244" s="234"/>
    </row>
    <row r="245" spans="1:9" s="286" customFormat="1" ht="20.100000000000001" customHeight="1">
      <c r="A245" s="1"/>
      <c r="B245" s="234"/>
      <c r="C245" s="234"/>
      <c r="D245" s="287"/>
      <c r="E245" s="234"/>
      <c r="F245" s="234"/>
      <c r="G245" s="288"/>
      <c r="H245" s="288"/>
      <c r="I245" s="288"/>
    </row>
    <row r="246" spans="1:9" ht="20.100000000000001" customHeight="1">
      <c r="B246" s="234"/>
      <c r="C246" s="234"/>
      <c r="D246" s="234"/>
      <c r="E246" s="234"/>
      <c r="F246" s="234"/>
    </row>
    <row r="247" spans="1:9" ht="20.100000000000001" customHeight="1">
      <c r="B247" s="234"/>
      <c r="C247" s="234"/>
      <c r="D247" s="234"/>
      <c r="E247" s="234"/>
      <c r="F247" s="234"/>
    </row>
    <row r="248" spans="1:9" ht="20.100000000000001" customHeight="1">
      <c r="B248" s="234"/>
      <c r="C248" s="234"/>
      <c r="D248" s="234"/>
      <c r="E248" s="234"/>
      <c r="F248" s="234"/>
    </row>
    <row r="249" spans="1:9" ht="20.100000000000001" customHeight="1">
      <c r="B249" s="234"/>
      <c r="C249" s="234"/>
      <c r="D249" s="234"/>
      <c r="E249" s="1428"/>
      <c r="F249" s="234"/>
    </row>
    <row r="250" spans="1:9" ht="20.100000000000001" customHeight="1">
      <c r="B250" s="234"/>
      <c r="C250" s="234"/>
      <c r="D250" s="234"/>
      <c r="E250" s="234"/>
      <c r="F250" s="234"/>
    </row>
    <row r="251" spans="1:9" ht="20.100000000000001" customHeight="1">
      <c r="B251" s="234"/>
      <c r="C251" s="234"/>
      <c r="D251" s="234"/>
      <c r="E251" s="234"/>
      <c r="F251" s="234"/>
    </row>
    <row r="252" spans="1:9" ht="20.100000000000001" customHeight="1">
      <c r="B252" s="1391"/>
      <c r="C252" s="1391"/>
      <c r="D252" s="1391"/>
      <c r="E252" s="1391"/>
      <c r="F252" s="1391"/>
    </row>
    <row r="253" spans="1:9" ht="20.100000000000001" customHeight="1">
      <c r="B253" s="1391"/>
      <c r="C253" s="1391"/>
      <c r="D253" s="1391"/>
      <c r="E253" s="1391"/>
      <c r="F253" s="1391"/>
    </row>
    <row r="254" spans="1:9" ht="20.100000000000001" customHeight="1">
      <c r="B254" s="1391"/>
      <c r="C254" s="1391"/>
      <c r="D254" s="1391"/>
      <c r="E254" s="1391"/>
      <c r="F254" s="1391"/>
    </row>
    <row r="255" spans="1:9" ht="20.100000000000001" customHeight="1">
      <c r="B255" s="1391"/>
      <c r="C255" s="1391"/>
      <c r="D255" s="1391"/>
      <c r="E255" s="1391"/>
      <c r="F255" s="1391"/>
    </row>
    <row r="256" spans="1:9" ht="20.100000000000001" customHeight="1">
      <c r="B256" s="1391"/>
      <c r="C256" s="1391"/>
      <c r="D256" s="1391"/>
      <c r="E256" s="1391"/>
      <c r="F256" s="1391"/>
    </row>
    <row r="257" spans="2:6" ht="20.100000000000001" customHeight="1">
      <c r="B257" s="1391"/>
      <c r="C257" s="1391"/>
      <c r="D257" s="1391"/>
      <c r="E257" s="1391"/>
      <c r="F257" s="1391"/>
    </row>
    <row r="258" spans="2:6" ht="20.100000000000001" customHeight="1">
      <c r="B258" s="1391"/>
      <c r="C258" s="1391"/>
      <c r="D258" s="1391"/>
      <c r="E258" s="1391"/>
      <c r="F258" s="1391"/>
    </row>
    <row r="259" spans="2:6" ht="20.100000000000001" customHeight="1">
      <c r="B259" s="1391"/>
      <c r="C259" s="1391"/>
      <c r="D259" s="1391"/>
      <c r="E259" s="1391"/>
      <c r="F259" s="1391"/>
    </row>
    <row r="260" spans="2:6" ht="20.100000000000001" customHeight="1">
      <c r="B260" s="1391"/>
      <c r="C260" s="1391"/>
      <c r="D260" s="1391"/>
      <c r="E260" s="1391"/>
      <c r="F260" s="1391"/>
    </row>
    <row r="261" spans="2:6" ht="20.100000000000001" customHeight="1">
      <c r="B261" s="1391"/>
      <c r="C261" s="1391"/>
      <c r="D261" s="1391"/>
      <c r="E261" s="1391"/>
      <c r="F261" s="1391"/>
    </row>
    <row r="262" spans="2:6" ht="20.100000000000001" customHeight="1">
      <c r="B262" s="1391"/>
      <c r="C262" s="1391"/>
      <c r="D262" s="1391"/>
      <c r="E262" s="1391"/>
      <c r="F262" s="1391"/>
    </row>
    <row r="263" spans="2:6" ht="20.100000000000001" customHeight="1">
      <c r="B263" s="1391"/>
      <c r="C263" s="1391"/>
      <c r="D263" s="1391"/>
      <c r="E263" s="1391"/>
      <c r="F263" s="1391"/>
    </row>
    <row r="264" spans="2:6" ht="20.100000000000001" customHeight="1">
      <c r="B264" s="1391"/>
      <c r="C264" s="1391"/>
      <c r="D264" s="1391"/>
      <c r="E264" s="1391"/>
      <c r="F264" s="1391"/>
    </row>
    <row r="265" spans="2:6" ht="20.100000000000001" customHeight="1">
      <c r="B265" s="1391"/>
      <c r="C265" s="1391"/>
      <c r="D265" s="1391"/>
      <c r="E265" s="1391"/>
      <c r="F265" s="1391"/>
    </row>
    <row r="266" spans="2:6" ht="20.100000000000001" customHeight="1">
      <c r="B266" s="1391"/>
      <c r="C266" s="1391"/>
      <c r="D266" s="1391"/>
      <c r="E266" s="1391"/>
      <c r="F266" s="1391"/>
    </row>
    <row r="267" spans="2:6" ht="20.100000000000001" customHeight="1">
      <c r="B267" s="1391"/>
      <c r="C267" s="1391"/>
      <c r="D267" s="1391"/>
      <c r="E267" s="1391"/>
      <c r="F267" s="1391"/>
    </row>
    <row r="268" spans="2:6" ht="20.100000000000001" customHeight="1">
      <c r="B268" s="1391"/>
      <c r="C268" s="1391"/>
      <c r="D268" s="1391"/>
      <c r="E268" s="1391"/>
      <c r="F268" s="1391"/>
    </row>
    <row r="269" spans="2:6" ht="20.100000000000001" customHeight="1">
      <c r="B269" s="1391"/>
      <c r="C269" s="1391"/>
      <c r="D269" s="1391"/>
      <c r="E269" s="1391"/>
      <c r="F269" s="1391"/>
    </row>
    <row r="270" spans="2:6" ht="20.100000000000001" customHeight="1">
      <c r="B270" s="1391"/>
      <c r="C270" s="1391"/>
      <c r="D270" s="1391"/>
      <c r="E270" s="1391"/>
      <c r="F270" s="1391"/>
    </row>
    <row r="271" spans="2:6" ht="20.100000000000001" customHeight="1">
      <c r="B271" s="1391"/>
      <c r="C271" s="1391"/>
      <c r="D271" s="1391"/>
      <c r="E271" s="1391"/>
      <c r="F271" s="1391"/>
    </row>
    <row r="272" spans="2:6" ht="24.95" customHeight="1">
      <c r="B272" s="1391"/>
      <c r="C272" s="1391"/>
      <c r="D272" s="1391"/>
      <c r="E272" s="1391"/>
      <c r="F272" s="1391"/>
    </row>
    <row r="273" spans="2:6" ht="24.95" customHeight="1">
      <c r="B273" s="1391"/>
      <c r="C273" s="1391"/>
      <c r="D273" s="1391"/>
      <c r="E273" s="1391"/>
      <c r="F273" s="1391"/>
    </row>
    <row r="274" spans="2:6" ht="24.95" customHeight="1">
      <c r="B274" s="1391"/>
      <c r="C274" s="1391"/>
      <c r="D274" s="1391"/>
      <c r="E274" s="1391"/>
      <c r="F274" s="1391"/>
    </row>
    <row r="275" spans="2:6">
      <c r="B275" s="1391"/>
      <c r="C275" s="1391"/>
      <c r="D275" s="1391"/>
      <c r="E275" s="1391"/>
      <c r="F275" s="1391"/>
    </row>
    <row r="276" spans="2:6">
      <c r="B276" s="1391"/>
      <c r="C276" s="1391"/>
      <c r="D276" s="1391"/>
      <c r="E276" s="1391"/>
      <c r="F276" s="1391"/>
    </row>
    <row r="277" spans="2:6">
      <c r="B277" s="1391"/>
      <c r="C277" s="1391"/>
      <c r="D277" s="1391"/>
      <c r="E277" s="1391"/>
      <c r="F277" s="1391"/>
    </row>
    <row r="278" spans="2:6">
      <c r="B278" s="1391"/>
      <c r="C278" s="1391"/>
      <c r="D278" s="1391"/>
      <c r="E278" s="1391"/>
      <c r="F278" s="1391"/>
    </row>
    <row r="279" spans="2:6">
      <c r="B279" s="1391"/>
      <c r="C279" s="1391"/>
      <c r="D279" s="1391"/>
      <c r="E279" s="1391"/>
      <c r="F279" s="1391"/>
    </row>
    <row r="280" spans="2:6">
      <c r="B280" s="1391"/>
      <c r="C280" s="1391"/>
      <c r="D280" s="1391"/>
      <c r="E280" s="1391"/>
      <c r="F280" s="1391"/>
    </row>
    <row r="281" spans="2:6">
      <c r="B281" s="1391"/>
      <c r="C281" s="1391"/>
      <c r="D281" s="1391"/>
      <c r="E281" s="1391"/>
      <c r="F281" s="1391"/>
    </row>
    <row r="282" spans="2:6">
      <c r="B282" s="1391"/>
      <c r="C282" s="1391"/>
      <c r="D282" s="1391"/>
      <c r="E282" s="1391"/>
      <c r="F282" s="1391"/>
    </row>
    <row r="283" spans="2:6">
      <c r="B283" s="1391"/>
      <c r="C283" s="1391"/>
      <c r="D283" s="1391"/>
      <c r="E283" s="1391"/>
      <c r="F283" s="1391"/>
    </row>
    <row r="284" spans="2:6">
      <c r="B284" s="1391"/>
      <c r="C284" s="1391"/>
      <c r="D284" s="1391"/>
      <c r="E284" s="1391"/>
      <c r="F284" s="1391"/>
    </row>
    <row r="285" spans="2:6">
      <c r="B285" s="1391"/>
      <c r="C285" s="1391"/>
      <c r="D285" s="1391"/>
      <c r="E285" s="1391"/>
      <c r="F285" s="1391"/>
    </row>
    <row r="286" spans="2:6">
      <c r="B286" s="1391"/>
      <c r="C286" s="1391"/>
      <c r="D286" s="1391"/>
      <c r="E286" s="1391"/>
      <c r="F286" s="1391"/>
    </row>
    <row r="287" spans="2:6">
      <c r="B287" s="1391"/>
      <c r="C287" s="1391"/>
      <c r="D287" s="1391"/>
      <c r="E287" s="1391"/>
      <c r="F287" s="1391"/>
    </row>
    <row r="288" spans="2:6">
      <c r="B288" s="1391"/>
      <c r="C288" s="1391"/>
      <c r="D288" s="1391"/>
      <c r="E288" s="1391"/>
      <c r="F288" s="1391"/>
    </row>
    <row r="289" spans="2:6">
      <c r="B289" s="1391"/>
      <c r="C289" s="1391"/>
      <c r="D289" s="1391"/>
      <c r="E289" s="1391"/>
      <c r="F289" s="1391"/>
    </row>
    <row r="290" spans="2:6">
      <c r="B290" s="1391"/>
      <c r="C290" s="1391"/>
      <c r="D290" s="1391"/>
      <c r="E290" s="1391"/>
      <c r="F290" s="1391"/>
    </row>
    <row r="291" spans="2:6">
      <c r="B291" s="1391"/>
      <c r="C291" s="1391"/>
      <c r="D291" s="1391"/>
      <c r="E291" s="1391"/>
      <c r="F291" s="1391"/>
    </row>
    <row r="292" spans="2:6">
      <c r="B292" s="1391"/>
      <c r="C292" s="1391"/>
      <c r="D292" s="1391"/>
      <c r="E292" s="1391"/>
      <c r="F292" s="1391"/>
    </row>
    <row r="293" spans="2:6">
      <c r="B293" s="1391"/>
      <c r="C293" s="1391"/>
      <c r="D293" s="1391"/>
      <c r="E293" s="1391"/>
      <c r="F293" s="1391"/>
    </row>
    <row r="294" spans="2:6">
      <c r="B294" s="1391"/>
      <c r="C294" s="1391"/>
      <c r="D294" s="1391"/>
      <c r="E294" s="1391"/>
      <c r="F294" s="1391"/>
    </row>
    <row r="295" spans="2:6">
      <c r="B295" s="1391"/>
      <c r="C295" s="1391"/>
      <c r="D295" s="1391"/>
      <c r="E295" s="1391"/>
      <c r="F295" s="1391"/>
    </row>
    <row r="296" spans="2:6">
      <c r="B296" s="1391"/>
      <c r="C296" s="1391"/>
      <c r="D296" s="1391"/>
      <c r="E296" s="1391"/>
      <c r="F296" s="1391"/>
    </row>
    <row r="297" spans="2:6">
      <c r="B297" s="1391"/>
      <c r="C297" s="1391"/>
      <c r="D297" s="1391"/>
      <c r="E297" s="1391"/>
      <c r="F297" s="1391"/>
    </row>
    <row r="298" spans="2:6">
      <c r="B298" s="1391"/>
      <c r="C298" s="1391"/>
      <c r="D298" s="1391"/>
      <c r="E298" s="1391"/>
      <c r="F298" s="1391"/>
    </row>
    <row r="299" spans="2:6">
      <c r="B299" s="1391"/>
      <c r="C299" s="1391"/>
      <c r="D299" s="1391"/>
      <c r="E299" s="1391"/>
      <c r="F299" s="1391"/>
    </row>
    <row r="300" spans="2:6">
      <c r="B300" s="1391"/>
      <c r="C300" s="1391"/>
      <c r="D300" s="1391"/>
      <c r="E300" s="1391"/>
      <c r="F300" s="1391"/>
    </row>
    <row r="301" spans="2:6">
      <c r="B301" s="1391"/>
      <c r="C301" s="1391"/>
      <c r="D301" s="1391"/>
      <c r="E301" s="1391"/>
      <c r="F301" s="1391"/>
    </row>
    <row r="302" spans="2:6">
      <c r="B302" s="1391"/>
      <c r="C302" s="1391"/>
      <c r="D302" s="1391"/>
      <c r="E302" s="1391"/>
      <c r="F302" s="1391"/>
    </row>
    <row r="303" spans="2:6">
      <c r="B303" s="1391"/>
      <c r="C303" s="1391"/>
      <c r="D303" s="1391"/>
      <c r="E303" s="1391"/>
      <c r="F303" s="1391"/>
    </row>
    <row r="304" spans="2:6">
      <c r="B304" s="1391"/>
      <c r="C304" s="1391"/>
      <c r="D304" s="1391"/>
      <c r="E304" s="1391"/>
      <c r="F304" s="1391"/>
    </row>
    <row r="305" spans="2:6">
      <c r="B305" s="1391"/>
      <c r="C305" s="1391"/>
      <c r="D305" s="1391"/>
      <c r="E305" s="1391"/>
      <c r="F305" s="1391"/>
    </row>
    <row r="306" spans="2:6">
      <c r="B306" s="1391"/>
      <c r="C306" s="1391"/>
      <c r="D306" s="1391"/>
      <c r="E306" s="1391"/>
      <c r="F306" s="1391"/>
    </row>
    <row r="307" spans="2:6">
      <c r="B307" s="1391"/>
      <c r="C307" s="1391"/>
      <c r="D307" s="1391"/>
      <c r="E307" s="1391"/>
      <c r="F307" s="1391"/>
    </row>
    <row r="308" spans="2:6">
      <c r="B308" s="1391"/>
      <c r="C308" s="1391"/>
      <c r="D308" s="1391"/>
      <c r="E308" s="1391"/>
      <c r="F308" s="1391"/>
    </row>
    <row r="309" spans="2:6">
      <c r="B309" s="1391"/>
      <c r="C309" s="1391"/>
      <c r="D309" s="1391"/>
      <c r="E309" s="1391"/>
      <c r="F309" s="1391"/>
    </row>
    <row r="310" spans="2:6">
      <c r="B310" s="1391"/>
      <c r="C310" s="1391"/>
      <c r="D310" s="1391"/>
      <c r="E310" s="1391"/>
      <c r="F310" s="1391"/>
    </row>
    <row r="311" spans="2:6">
      <c r="B311" s="1391"/>
      <c r="C311" s="1391"/>
      <c r="D311" s="1391"/>
      <c r="E311" s="1391"/>
      <c r="F311" s="1391"/>
    </row>
    <row r="312" spans="2:6">
      <c r="B312" s="1391"/>
      <c r="C312" s="1391"/>
      <c r="D312" s="1391"/>
      <c r="E312" s="1391"/>
      <c r="F312" s="1391"/>
    </row>
    <row r="313" spans="2:6">
      <c r="B313" s="1391"/>
      <c r="C313" s="1391"/>
      <c r="D313" s="1391"/>
      <c r="E313" s="1391"/>
      <c r="F313" s="1391"/>
    </row>
    <row r="314" spans="2:6">
      <c r="B314" s="1391"/>
      <c r="C314" s="1391"/>
      <c r="D314" s="1391"/>
      <c r="E314" s="1391"/>
      <c r="F314" s="1391"/>
    </row>
    <row r="315" spans="2:6">
      <c r="B315" s="1391"/>
      <c r="C315" s="1391"/>
      <c r="D315" s="1391"/>
      <c r="E315" s="1391"/>
      <c r="F315" s="1391"/>
    </row>
    <row r="316" spans="2:6">
      <c r="B316" s="1391"/>
      <c r="C316" s="1391"/>
      <c r="D316" s="1391"/>
      <c r="E316" s="1391"/>
      <c r="F316" s="1391"/>
    </row>
    <row r="317" spans="2:6">
      <c r="B317" s="1391"/>
      <c r="C317" s="1391"/>
      <c r="D317" s="1391"/>
      <c r="E317" s="1391"/>
      <c r="F317" s="1391"/>
    </row>
    <row r="318" spans="2:6">
      <c r="B318" s="1391"/>
      <c r="C318" s="1391"/>
      <c r="D318" s="1391"/>
      <c r="E318" s="1391"/>
      <c r="F318" s="1391"/>
    </row>
    <row r="319" spans="2:6">
      <c r="B319" s="1391"/>
      <c r="C319" s="1391"/>
      <c r="D319" s="1391"/>
      <c r="E319" s="1391"/>
      <c r="F319" s="1391"/>
    </row>
    <row r="320" spans="2:6">
      <c r="B320" s="1391"/>
      <c r="C320" s="1391"/>
      <c r="D320" s="1391"/>
      <c r="E320" s="1391"/>
      <c r="F320" s="1391"/>
    </row>
    <row r="321" spans="2:6">
      <c r="B321" s="1391"/>
      <c r="C321" s="1391"/>
      <c r="D321" s="1391"/>
      <c r="E321" s="1391"/>
      <c r="F321" s="1391"/>
    </row>
    <row r="322" spans="2:6">
      <c r="B322" s="1391"/>
      <c r="C322" s="1391"/>
      <c r="D322" s="1391"/>
      <c r="E322" s="1391"/>
      <c r="F322" s="1391"/>
    </row>
    <row r="323" spans="2:6">
      <c r="B323" s="1391"/>
      <c r="C323" s="1391"/>
      <c r="D323" s="1391"/>
      <c r="E323" s="1391"/>
      <c r="F323" s="1391"/>
    </row>
    <row r="324" spans="2:6">
      <c r="B324" s="1391"/>
      <c r="C324" s="1391"/>
      <c r="D324" s="1391"/>
      <c r="E324" s="1391"/>
      <c r="F324" s="1391"/>
    </row>
    <row r="325" spans="2:6">
      <c r="B325" s="1391"/>
      <c r="C325" s="1391"/>
      <c r="D325" s="1391"/>
      <c r="E325" s="1391"/>
      <c r="F325" s="1391"/>
    </row>
    <row r="326" spans="2:6">
      <c r="B326" s="1391"/>
      <c r="C326" s="1391"/>
      <c r="D326" s="1391"/>
      <c r="E326" s="1391"/>
      <c r="F326" s="1391"/>
    </row>
    <row r="327" spans="2:6">
      <c r="B327" s="1391"/>
      <c r="C327" s="1391"/>
      <c r="D327" s="1391"/>
      <c r="E327" s="1391"/>
      <c r="F327" s="1391"/>
    </row>
    <row r="328" spans="2:6">
      <c r="B328" s="1391"/>
      <c r="C328" s="1391"/>
      <c r="D328" s="1391"/>
      <c r="E328" s="1391"/>
      <c r="F328" s="1391"/>
    </row>
    <row r="329" spans="2:6">
      <c r="B329" s="1391"/>
      <c r="C329" s="1391"/>
      <c r="D329" s="1391"/>
      <c r="E329" s="1391"/>
      <c r="F329" s="1391"/>
    </row>
    <row r="330" spans="2:6">
      <c r="B330" s="1391"/>
      <c r="C330" s="1391"/>
      <c r="D330" s="1391"/>
      <c r="E330" s="1391"/>
      <c r="F330" s="1391"/>
    </row>
    <row r="331" spans="2:6">
      <c r="B331" s="1391"/>
      <c r="C331" s="1391"/>
      <c r="D331" s="1391"/>
      <c r="E331" s="1391"/>
      <c r="F331" s="1391"/>
    </row>
    <row r="332" spans="2:6">
      <c r="B332" s="1391"/>
      <c r="C332" s="1391"/>
      <c r="D332" s="1391"/>
      <c r="E332" s="1391"/>
      <c r="F332" s="1391"/>
    </row>
    <row r="333" spans="2:6">
      <c r="B333" s="1391"/>
      <c r="C333" s="1391"/>
      <c r="D333" s="1391"/>
      <c r="E333" s="1391"/>
      <c r="F333" s="1391"/>
    </row>
    <row r="334" spans="2:6">
      <c r="B334" s="1391"/>
      <c r="C334" s="1391"/>
      <c r="D334" s="1391"/>
      <c r="E334" s="1391"/>
      <c r="F334" s="1391"/>
    </row>
    <row r="335" spans="2:6">
      <c r="B335" s="1391"/>
      <c r="C335" s="1391"/>
      <c r="D335" s="1391"/>
      <c r="E335" s="1391"/>
      <c r="F335" s="1391"/>
    </row>
    <row r="336" spans="2:6">
      <c r="B336" s="1391"/>
      <c r="C336" s="1391"/>
      <c r="D336" s="1391"/>
      <c r="E336" s="1391"/>
      <c r="F336" s="1391"/>
    </row>
    <row r="337" spans="2:6">
      <c r="B337" s="1391"/>
      <c r="C337" s="1391"/>
      <c r="D337" s="1391"/>
      <c r="E337" s="1391"/>
      <c r="F337" s="1391"/>
    </row>
    <row r="338" spans="2:6">
      <c r="B338" s="1391"/>
      <c r="C338" s="1391"/>
      <c r="D338" s="1391"/>
      <c r="E338" s="1391"/>
      <c r="F338" s="1391"/>
    </row>
    <row r="339" spans="2:6">
      <c r="B339" s="1391"/>
      <c r="C339" s="1391"/>
      <c r="D339" s="1391"/>
      <c r="E339" s="1391"/>
      <c r="F339" s="1391"/>
    </row>
    <row r="340" spans="2:6">
      <c r="B340" s="1391"/>
      <c r="C340" s="1391"/>
      <c r="D340" s="1391"/>
      <c r="E340" s="1391"/>
      <c r="F340" s="1391"/>
    </row>
    <row r="341" spans="2:6">
      <c r="B341" s="1391"/>
      <c r="C341" s="1391"/>
      <c r="D341" s="1391"/>
      <c r="E341" s="1391"/>
      <c r="F341" s="1391"/>
    </row>
    <row r="342" spans="2:6">
      <c r="B342" s="1391"/>
      <c r="C342" s="1391"/>
      <c r="D342" s="1391"/>
      <c r="E342" s="1391"/>
      <c r="F342" s="1391"/>
    </row>
    <row r="343" spans="2:6">
      <c r="B343" s="1391"/>
      <c r="C343" s="1391"/>
      <c r="D343" s="1391"/>
      <c r="E343" s="1391"/>
      <c r="F343" s="1391"/>
    </row>
    <row r="344" spans="2:6">
      <c r="B344" s="1391"/>
      <c r="C344" s="1391"/>
      <c r="D344" s="1391"/>
      <c r="E344" s="1391"/>
      <c r="F344" s="1391"/>
    </row>
    <row r="345" spans="2:6">
      <c r="B345" s="1391"/>
      <c r="C345" s="1391"/>
      <c r="D345" s="1391"/>
      <c r="E345" s="1391"/>
      <c r="F345" s="1391"/>
    </row>
    <row r="346" spans="2:6">
      <c r="B346" s="1391"/>
      <c r="C346" s="1391"/>
      <c r="D346" s="1391"/>
      <c r="E346" s="1391"/>
      <c r="F346" s="1391"/>
    </row>
    <row r="347" spans="2:6"/>
    <row r="348" spans="2:6"/>
    <row r="349" spans="2:6"/>
    <row r="350" spans="2:6"/>
    <row r="351" spans="2:6"/>
    <row r="352" spans="2:6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</sheetData>
  <hyperlinks>
    <hyperlink ref="D33" location="'II.-PERFORACION III.- OPERACION'!A1" display="III. POZOS EN OPERACIONES POR CAMPO Y POR EMPRESA"/>
    <hyperlink ref="D78" location="'V.-PROD. GAS ASOCIADO'!A1" display="V. PRODUCCION DE GAS ASOCIADO POR CAMPOS"/>
    <hyperlink ref="D98" location="'VI.-P. GAS NATURAL'!A1" display="VI. PRODUCCION DE GAS NATURAL"/>
    <hyperlink ref="D106" location="'VII.-TRANSPORTE'!A1" display="VII. TRANSPORTE DE PETROLEO CRUDO"/>
    <hyperlink ref="D118" location="'VIII.-COMERCIALIZACION DE CRUDO'!A1" display="VIII. COMERCIALIZACION DE PETROLEO CRUDO"/>
    <hyperlink ref="D55" location="'IV.-PROD. CRUDO '!A1" display="IV. PRODUCCION DE PETROLEO CRUDO POR CAMPOS Y EMPRESA"/>
    <hyperlink ref="D13" location="'I.-RESUMEN'!A154" display=" I. RESUMEN DE LA ACTIVIDAD HIDROCARBURIFERA: CRUDO Y DERIVADOS"/>
    <hyperlink ref="D34"/>
    <hyperlink ref="D35" location="'PERFORACION Y OPERACION'!B142" display="PETROPRODUCCION"/>
    <hyperlink ref="D23" location="'PERFORACION Y OPERACION'!B8" display="PETROPRODUCCION"/>
    <hyperlink ref="D57" location="'PROD. CRUDO '!B6" display="PETROPRODUCCION"/>
    <hyperlink ref="D58" location="'PROD. CRUDO '!B53" display="SIPEC"/>
    <hyperlink ref="D59" location="'PROD. CRUDO '!B66" display="PETROECUADOR-PERENCO"/>
    <hyperlink ref="D80" location="'PROD. GAS ASOCIADO'!A7" display="PETROPRODUCCION"/>
    <hyperlink ref="D81" location="'PROD. GAS ASOCIADO'!A45" display="SIPEC"/>
    <hyperlink ref="D85" location="'PROD. GAS ASOCIADO'!A111" display="PETROBELL"/>
    <hyperlink ref="D88" location="'PROD. GAS ASOCIADO'!A126" display="PERENCO"/>
    <hyperlink ref="D90" location="'PROD. GAS ASOCIADO'!A166" display="PETRORIENTAL"/>
    <hyperlink ref="D91" location="'PROD. GAS ASOCIADO'!A185" display="REPSOL YPF"/>
    <hyperlink ref="D92" location="'PROD. GAS ASOCIADO'!A205" display="ANDES PETROLEUM"/>
    <hyperlink ref="D93" location="'PROD. GAS ASOCIADO'!A241" display="AGIP OIL ECUADOR"/>
    <hyperlink ref="D100" location="'VI.-P. GAS NATURAL'!B6" display="PRODUCCION FISCALIZADA DE GAS NATURAL"/>
    <hyperlink ref="D101" location="'VI.-P. GAS NATURAL'!B25" display="PRODUCCION FISCALIZADA DE GAS NATURAL  GRAFICO "/>
    <hyperlink ref="D108" location="TRANSPORTE!B6" display="TRANSPORTE DE PETROLEO CRUDO POR EL SOTE,  Y OCP "/>
    <hyperlink ref="D109" location="TRANSPORTE!G39" display="TRANSPORTE DE PETROLEO CRUDO POR EL SOTE, Y OCP  : GRAFICO"/>
    <hyperlink ref="D111" location="TRANSPORTE!B65" display="SOTE: CONSUMO EN ESTACIONES DE BOMBEO"/>
    <hyperlink ref="D120" location="'COMERCIALIZACION DE CRUDO'!B7" display="PETROLEO CRUDO FISCALIZADO POR EMPRESAS"/>
    <hyperlink ref="D124" location="'COMERCIALIZACION DE CRUDO'!B77" display="APORTES DE PETROLEO CRUDO AL MERCADO INTERNO"/>
    <hyperlink ref="D125" location="'COMERCIALIZACION DE CRUDO'!B109" display="APORTES DE PETROLEO CRUDO AL MERCADO INTERNO: GRAFICO"/>
    <hyperlink ref="D126" location="'COMERCIALIZACION DE CRUDO'!B134" display="EXPORTACIONES DE PETROLEO POR CONCEPTO"/>
    <hyperlink ref="D127" location="'COMERCIALIZACION DE CRUDO'!B158" display="EXPORTACIONES DE PETROLEO POR CONCEPTO: GRAFICO"/>
    <hyperlink ref="D128" location="'COMERCIALIZACION DE CRUDO'!B171" display="EXPORTACIONES DE PETROLEO CRUDO POR EMPRESA"/>
    <hyperlink ref="D132" location="'COMERCIALIZACION DE CRUDO'!B302" display="EXPORTACIONES  DE REGALIAS DE PETROLEO CRUDO POR PAISES"/>
    <hyperlink ref="D73" location="'PROD. CRUDO '!B278" display="PRODUCCION DE PETROLEO CRUDO POR EMPRESA: GRAFICO"/>
    <hyperlink ref="D74" location="'PROD. CRUDO '!B307" display="PRODUCCION DE PETROLEO CRUDO POR EMPRESA: PROMEDIO DIA CALENDARIO"/>
    <hyperlink ref="D76" location="'PROD. CRUDO '!B333" display="DISTRIBUCION PORCENTUAL DE LA PRODUCCION DE PETROLEO CRUDO POR EMPRESA Y CAMPO A NIVEL NACIONAL"/>
    <hyperlink ref="D94" location="'PROD. GAS ASOCIADO'!A298" display="PRODUCCION DE GAS ASOCIADO POR EMPRESA"/>
    <hyperlink ref="D51" location="'PERFORACION Y OPERACION'!B340" display="CANADA GRANDE"/>
    <hyperlink ref="D95" location="'PROD. GAS ASOCIADO'!A298" display="PRODUCCION DE GAS ASOCIADO POR EMPRESA"/>
    <hyperlink ref="D96" location="'PROD. GAS ASOCIADO'!A326" display="PRODUCCION DE GAS ASOCIADO POR EMPRESA: PROMEDIO DIA CALENDARIO"/>
    <hyperlink ref="D110" location="TRANSPORTE!G39" display="TRANSPORTE DE PETROLEO CRUDO POR EL SOTE, Y OCP  : GRAFICO"/>
  </hyperlinks>
  <printOptions horizontalCentered="1"/>
  <pageMargins left="0" right="0" top="1.1811023622047245" bottom="0" header="0.11811023622047245" footer="1.1023622047244095"/>
  <pageSetup paperSize="9" scale="70" orientation="portrait" r:id="rId1"/>
  <headerFooter>
    <oddFooter>&amp;C&amp;12 159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PRESENTACION</vt:lpstr>
      <vt:lpstr>CONTENIDO</vt:lpstr>
      <vt:lpstr>RESUMEN</vt:lpstr>
      <vt:lpstr>X. INDUSTRIALIZACION PETROLEO</vt:lpstr>
      <vt:lpstr>XI. COMERCIALIZACION</vt:lpstr>
      <vt:lpstr>XII. CONSUMO DE DERIVADOS</vt:lpstr>
      <vt:lpstr>XIII. G.L.P.</vt:lpstr>
      <vt:lpstr>XIV. ESTACIONES DE</vt:lpstr>
      <vt:lpstr>INDICE GENERAL</vt:lpstr>
      <vt:lpstr>DIRECCION</vt:lpstr>
    </vt:vector>
  </TitlesOfParts>
  <Company>mmp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egallegos</dc:creator>
  <cp:lastModifiedBy>gallegoe</cp:lastModifiedBy>
  <cp:lastPrinted>2012-06-27T14:18:04Z</cp:lastPrinted>
  <dcterms:created xsi:type="dcterms:W3CDTF">2008-09-15T14:14:20Z</dcterms:created>
  <dcterms:modified xsi:type="dcterms:W3CDTF">2012-10-30T16:14:48Z</dcterms:modified>
</cp:coreProperties>
</file>